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45" activeTab="0"/>
  </bookViews>
  <sheets>
    <sheet name="consolidacion zonas riesgo" sheetId="1" r:id="rId1"/>
    <sheet name="Descripción riesgos" sheetId="2" r:id="rId2"/>
  </sheets>
  <definedNames>
    <definedName name="_xlfn.IFS" hidden="1">#NAME?</definedName>
    <definedName name="_xlnm.Print_Area" localSheetId="1">'Descripción riesgos'!$A$1:$AH$75</definedName>
    <definedName name="Calificacion">'Descripción riesgos'!$C$27:$D$46</definedName>
  </definedNames>
  <calcPr fullCalcOnLoad="1" iterate="1" iterateCount="100" iterateDelta="0.001"/>
</workbook>
</file>

<file path=xl/sharedStrings.xml><?xml version="1.0" encoding="utf-8"?>
<sst xmlns="http://schemas.openxmlformats.org/spreadsheetml/2006/main" count="701" uniqueCount="470">
  <si>
    <t>Riesgo</t>
  </si>
  <si>
    <t xml:space="preserve">Causas </t>
  </si>
  <si>
    <t>Consecuencias</t>
  </si>
  <si>
    <t>Riesgo Inherente</t>
  </si>
  <si>
    <t>Controles</t>
  </si>
  <si>
    <t>Naturaleza del control</t>
  </si>
  <si>
    <t>Documentado</t>
  </si>
  <si>
    <t>Automático</t>
  </si>
  <si>
    <t>Manual</t>
  </si>
  <si>
    <t>Frecuencia</t>
  </si>
  <si>
    <t>Evidencia ejecución y seguimiento</t>
  </si>
  <si>
    <t>Efectivo</t>
  </si>
  <si>
    <t>Total</t>
  </si>
  <si>
    <t>Casillas a desplazar</t>
  </si>
  <si>
    <t>Riesgo residual</t>
  </si>
  <si>
    <t>Opciones del manejo</t>
  </si>
  <si>
    <t>Acciones</t>
  </si>
  <si>
    <t>Registros</t>
  </si>
  <si>
    <t>Fecha de inicio (dd/mm/aaaa)</t>
  </si>
  <si>
    <t>Fecha de finalización  (dd/mm/aaaa)</t>
  </si>
  <si>
    <t>Responsable (cargo)</t>
  </si>
  <si>
    <t>Probabilidad</t>
  </si>
  <si>
    <t>Impacto</t>
  </si>
  <si>
    <t>Nivel del Riesgo</t>
  </si>
  <si>
    <t>Preventivo</t>
  </si>
  <si>
    <t>Detectivo</t>
  </si>
  <si>
    <t>Correctivo</t>
  </si>
  <si>
    <t>Descriptor</t>
  </si>
  <si>
    <t>Tabla probabilidad</t>
  </si>
  <si>
    <t>Nivel</t>
  </si>
  <si>
    <t>Descripción</t>
  </si>
  <si>
    <t>Casi seguro</t>
  </si>
  <si>
    <t>Probable</t>
  </si>
  <si>
    <t>Posible</t>
  </si>
  <si>
    <t>Improbable</t>
  </si>
  <si>
    <t>Rara vez</t>
  </si>
  <si>
    <t>(II) IDENTIFICACIÓN DEL RIESGO</t>
  </si>
  <si>
    <t>(III) ANÁLISIS, CALIFICACIÓN Y EVALUACIÓN</t>
  </si>
  <si>
    <t>(IV) ANÁLISIS Y EVALUACIÓN DEL CONTROL</t>
  </si>
  <si>
    <t>(V) TRATAMIENTO Y OPCIONES DE MANEJO DEL RIESGO</t>
  </si>
  <si>
    <t>BAJA</t>
  </si>
  <si>
    <t>MODERADA</t>
  </si>
  <si>
    <t>ALTA</t>
  </si>
  <si>
    <t>EXTREMA</t>
  </si>
  <si>
    <t>Proceso</t>
  </si>
  <si>
    <t>Objetivo</t>
  </si>
  <si>
    <t>Unidad Administrativa Especial de Servicios Públicos</t>
  </si>
  <si>
    <t>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t>
  </si>
  <si>
    <t>Direccionamiento Estratégico</t>
  </si>
  <si>
    <t>Definir los lineamientos estratégicos y el modelo de operación a corto, mediano y largo plazo acorde a las necesidades y expectativas de los grupos de interés</t>
  </si>
  <si>
    <t>x</t>
  </si>
  <si>
    <t>Aprovechamiento</t>
  </si>
  <si>
    <t>Gestión Financiera</t>
  </si>
  <si>
    <t>Proporcionar asesoría y servicios en materia de Tecnológica de la Información y Comunicaciones - TICs, necesarios para el cumplimiento de los objetivos institucionales de la Entidad.</t>
  </si>
  <si>
    <t>Gestión Documental</t>
  </si>
  <si>
    <t>Probable (4)</t>
  </si>
  <si>
    <t>Posible (3)</t>
  </si>
  <si>
    <t>Rara vez (1)</t>
  </si>
  <si>
    <t>IMPACTO</t>
  </si>
  <si>
    <t>PROBABILIDAD</t>
  </si>
  <si>
    <t>Tipo de riesgo</t>
  </si>
  <si>
    <t>Responsable seguimiento y ejecución</t>
  </si>
  <si>
    <t>Insignificante (1)</t>
  </si>
  <si>
    <t>Menor (2)</t>
  </si>
  <si>
    <t>Moderado (3)</t>
  </si>
  <si>
    <t>Mayor (4)</t>
  </si>
  <si>
    <t>Catastrófico (5)</t>
  </si>
  <si>
    <t>B</t>
  </si>
  <si>
    <t>M</t>
  </si>
  <si>
    <t>A</t>
  </si>
  <si>
    <t>Imposible (2)</t>
  </si>
  <si>
    <t>E</t>
  </si>
  <si>
    <t>Casi Seguro (5)</t>
  </si>
  <si>
    <t>B: Zona de riesgo Baja: Asumir el riesgo</t>
  </si>
  <si>
    <t>M: Zona de riesgo Moderada: Asumir el riesgo, Reducir el riesgo</t>
  </si>
  <si>
    <t>A: Zona de riesgo Alta: Reducir el riesgo, Evitar, Compartir o Transferir</t>
  </si>
  <si>
    <t>E: Zona de riesgo Extrema: Reducir el riesgo, Evitar, Compartir o Transferir</t>
  </si>
  <si>
    <t>Tipo de riesgos</t>
  </si>
  <si>
    <t>Estratégico</t>
  </si>
  <si>
    <t>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</si>
  <si>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Se espera que el evento ocurra en la mayoría de las circunstancias</t>
  </si>
  <si>
    <t>Más de 1 vez en el año</t>
  </si>
  <si>
    <t>Imagen</t>
  </si>
  <si>
    <t xml:space="preserve">Están relacionados con la percepción y la confianza por parte de la ciudadanía hacia la institución.
</t>
  </si>
  <si>
    <t>Es viable que el evento ocurra en la mayoría de las circunstancias</t>
  </si>
  <si>
    <t>Al menos 1 vez en el último año</t>
  </si>
  <si>
    <t>Operativo</t>
  </si>
  <si>
    <t xml:space="preserve">Comprenden riesgos provenientes del funcionamiento y operatividad de los sistemas de información institucional, de la definición de los procesos, de la estructura de la entidad, de la articulación entre dependencias.
</t>
  </si>
  <si>
    <t>El evento podrá ocurrir en algún momento</t>
  </si>
  <si>
    <t>Al menos 1 vez en los últimos 2 años</t>
  </si>
  <si>
    <t>Financiero</t>
  </si>
  <si>
    <t>Se relacionan con el manejo de los recursos de la entidad que incluyen la ejecución presupuestal, la elaboración de los estados financieros, los pagos, manejos de excedentes de tesorería y el manejo sobre los bienes.</t>
  </si>
  <si>
    <t>El evento puede ocurrir en algún momento</t>
  </si>
  <si>
    <t>Al menos 1 vez en los últimos 5 años</t>
  </si>
  <si>
    <t>Cumplimiento</t>
  </si>
  <si>
    <t>Se asocian con la capacidad de la entidad para cumplir con los requisitos legales, contractuales, de ética pública y en general con su compromiso ante la comunidad.</t>
  </si>
  <si>
    <t>El evento podrá ocurrir solo en circunstancias excepcionales (poco comunes o anormales)</t>
  </si>
  <si>
    <t>No se ha presentado en los últimos 5 años</t>
  </si>
  <si>
    <t>Tecnología</t>
  </si>
  <si>
    <t xml:space="preserve">Están relacionados con la capacidad tecnológica de la Entidad para satisfacer sus necesidades actuales y futuras y el cumplimiento de la misión.
</t>
  </si>
  <si>
    <t>Gestión de Tecnologías de la Información</t>
  </si>
  <si>
    <t>Falencias en la seguridad de la información y los sistemas de información</t>
  </si>
  <si>
    <t>Acceso indebido a fuentes de información de personal interno y externo a la unidad y falta de controles de acceso para consulta, modificación y administración de información y perfilación de usuarios
Posibilidad de  infecciones por programas espías, troyanos u otro software que alteren o dañen información de la unidad.
Mal funcionamiento de los sistemas de información que administran la información.</t>
  </si>
  <si>
    <t>Perdida de información.
Perdida de imagen corporativa.
Manipulación de información.
Perdida de la capacidad operativa de la Entidad.</t>
  </si>
  <si>
    <t>Control de accesos por usuarios registrados en LDAP y perfilación de los mismos.</t>
  </si>
  <si>
    <t>Reducir el riesgo, Evitar, Compartir o Transferir</t>
  </si>
  <si>
    <t>Verificar que la perfilación y permisos de usuarios dentro de los servicios de la unidad esten acordes a las políticas de acceso a información restringida y a las obligaciones establecidas por la Unidad.</t>
  </si>
  <si>
    <t>creacion de perfil de usuario y LDAP</t>
  </si>
  <si>
    <t>PROFESIONAL  ENCARGADO DE LDAP - TRABAJO COLABRATIVO</t>
  </si>
  <si>
    <t>Backups diarios, semanales, mensuales y anuales de las bases de datos y de equipos con información crítica</t>
  </si>
  <si>
    <t>X</t>
  </si>
  <si>
    <t>Asumir el riesgo, Reducir el riesgo</t>
  </si>
  <si>
    <t>Verificar la consistencia de los Backups para servidores y para computadores personales.</t>
  </si>
  <si>
    <t>Backups resguardados</t>
  </si>
  <si>
    <t>PROFESIONAL  ENCARGADO DEL PROCESO DE BACKUP</t>
  </si>
  <si>
    <t>Protección de equipos por medio de software antivirus, firewall y PC SECURE.</t>
  </si>
  <si>
    <t>Verificar los archivos de log con el fin de tomar acciones frente a posibles intrusiones, virus o perdida de información.</t>
  </si>
  <si>
    <t>Logs de aplicaciones</t>
  </si>
  <si>
    <t>TECNICO OPERATIVO</t>
  </si>
  <si>
    <t>Soporte y mantenimiento de los sistemas de información de la Unidad</t>
  </si>
  <si>
    <t>Adelantar los soportes y mantenimientos dentro de los tiempos requeridos.
Realizar los procesos de contratación necesarios para el mantenimiento y soporte de los sistemas de información de la unidad.</t>
  </si>
  <si>
    <t>Supervisiones de los contratos y mesa de ayuda</t>
  </si>
  <si>
    <t>JEFE TIC y TECNICO OPERATIVO/PROFESIONAL UNIVERSITARIO</t>
  </si>
  <si>
    <t>2. Presentar al Comité Directivo un informe consolidado de avance de cumplimiento del Plan de Acción, de las Metas Plan de Desarrollo y del Plan anual de adquisiciones de la Unidad.</t>
  </si>
  <si>
    <t>Jefe Oficina Asesora de Planeación</t>
  </si>
  <si>
    <t>Recolección, Barrido y Limpieza.</t>
  </si>
  <si>
    <t>Garantizar la prestación del servicio de aseo en el Distrito Capital.</t>
  </si>
  <si>
    <t>Incumplimiento de la normatividad vigente en el actual esquema de prestación del Servicio de Recolección, transporte, limpieza de vías y áreas públicas (Decreto 2981/ 2013)</t>
  </si>
  <si>
    <t xml:space="preserve">Transitoriedad en el esquema de prestación del servicio esta basado en normatividad derogada.
</t>
  </si>
  <si>
    <t xml:space="preserve">Investigaciones, sanciones disciplinarias, penales y fiscales. </t>
  </si>
  <si>
    <t>Decreto 564 de 2012, mediante el cual se establece el esquema transitorio del servicio de aseo en Bogotá D.C.</t>
  </si>
  <si>
    <t>Comunicaciones oficiales</t>
  </si>
  <si>
    <t xml:space="preserve">Subdirección de RBL </t>
  </si>
  <si>
    <t>Actos administrativos</t>
  </si>
  <si>
    <t>Implementar  y Verificar acciones orientadas a aumentar el nivel de aprovechamiento de residuos sólidos en la Ciudad.</t>
  </si>
  <si>
    <t>Subdirector de Aprovechamiento</t>
  </si>
  <si>
    <t>Gestión de Apoyo Logístico</t>
  </si>
  <si>
    <t>Correo electrónico</t>
  </si>
  <si>
    <t>Disposición Final</t>
  </si>
  <si>
    <t>Limitación del uso del Relleno Sanitario Doña Juana - RSDJ</t>
  </si>
  <si>
    <t xml:space="preserve">Deslizamiento: movimiento de la masa de residuos sólidos por alteración de las condiciones de estabilidad,  por problemas de drenaje de gases y lixiviados en la masa de los residuos sólidos., entre otros
Problemas operacionales:  actividades inadecuadas de operación en la disposición de los residuos sólidos, que pueden afectar los aspectos sanitarios y ambientales.
Falta de controles adecuados de gases y medición de lixiviados en la zona de disposición del relleno.
</t>
  </si>
  <si>
    <t xml:space="preserve">Plan Institucional de Respuesta a Emergencias - PIRE.
Plan de Emergencias del operador del Relleno Sanitario Doña Juana - RSDJ.
Plan de operación para futuras zonas de operación.
Habilitación Zona de contingencia del relleno.
Pliego de cargos al operador
</t>
  </si>
  <si>
    <t xml:space="preserve">1. Activar  los respectivos planes de contingencia, los cuales están formulados de acuerdo con  la causa que origina el riesgo y se activan en el momento en que éste se haga evidente. </t>
  </si>
  <si>
    <t>Subdirección de Disposición final con el acompañamiento de la Subdirección de RBL y /o  la Subdirección de aprovechamiento.  En coordinación con CGR e Interdj y los entres distritales y de control, según el caso.</t>
  </si>
  <si>
    <t xml:space="preserve">2. Supervisar de manera permanente el cumplimiento del Reglamento Técnico establecido mediante la  resolución UAESP 724 de 2010 que indica la manera adecuada del funcionamiento del RSDJ en sus componentes.
</t>
  </si>
  <si>
    <t>Operador del Relleno Sanitario -CGRDJ.</t>
  </si>
  <si>
    <t>3. Elaborar Plan de Operación para las futuras zonas de operación.</t>
  </si>
  <si>
    <t>4. Implementar adecuados sistemas de monitoreo con el objeto de advertir oportunamente amenazas en el funcionamiento del relleno.</t>
  </si>
  <si>
    <t xml:space="preserve">Operador del Relleno Sanitario -CGRDJ.
</t>
  </si>
  <si>
    <t>5. Realizar control de gases y medición de lixiviados de manera permanente.</t>
  </si>
  <si>
    <t>Alumbrado Público</t>
  </si>
  <si>
    <t>Subdirección de Servicios Funerarios y Alumbrado Público</t>
  </si>
  <si>
    <t>Servicios Funerarios</t>
  </si>
  <si>
    <t>Dirigir y gestionar política, planes, programas y proyectos para garantizar la prestación del servicio de funerario en los equipamentos del Distrito Capital</t>
  </si>
  <si>
    <t>Reconocimiento inadecuado de los subsidios a los servicios funerarios prestados en los cementerios de propiedad del Distrito Capital.</t>
  </si>
  <si>
    <t>Desactualización del procedimiento de subsidios funerarios.
Falta de controles en la gestión relacionada con el reconocimiento y otorgamiento de subsidios de los servicios funerarios prestados en los cementerios de propiedad del Distrito Capital, a la población en condición de vulnerabilidad.
Desactualización de la base de datos derivada de la implementación del procedimiento de subsidios funerarios.</t>
  </si>
  <si>
    <t>No cumplimiento de los parámetros admisibles en la normatividad ambiental referente a calidad del aire</t>
  </si>
  <si>
    <t>Deficiencias tecnico-opearivas  dirigidas al mantenimiento y operación de los hornos crematorios.</t>
  </si>
  <si>
    <t xml:space="preserve">1. Actualizar el procedimiento de subsidios funerarios. </t>
  </si>
  <si>
    <t xml:space="preserve">2. Actualizar de manera permanente la base de datos derivada de la implementación del procedimiento de subsidios funerarios. </t>
  </si>
  <si>
    <t>Informes de gestión presentados por parte de los contratistas relacionados con los subsidios funerarios.
Aplicación del Procedimiento de Subsidios Funerarios y seguimiento a los puntos de control allí establecidos.
Base de datos derivada del procedimiento de subsidios funerarios.</t>
  </si>
  <si>
    <t>Seguimiento y control del cumplimiento del  procedimiento de cremación aplicado a la operación de los hornos crematorios ubicados en los cementerios de propiedad del D.C.
Seguimiento y control frente a la cualificación del personal contratado por el operador, para la llevar a cabo la operación y el mantenimiento de los hornos crematorios.
Reconversión tecnológica de los hornos.</t>
  </si>
  <si>
    <t>Hacer supervisión permanente de seguimiento y control del cumplimiento del procedimiento de cremación y desarrollar periódicamente los estudios Isocineticos en cada uno de los hornos.</t>
  </si>
  <si>
    <t>Verificar y validar las hojas de vida del personal contratado por el operador de los cementerios de propiedad del Distrito Capital, con el objeto de realizar la operación y mantenimiento de los hornos crematorios.</t>
  </si>
  <si>
    <t>Adelantar la contratación para la adquisición e implementación de nuevas tecnologías (hornos crematorios).</t>
  </si>
  <si>
    <t>Gestión de Talento Humano</t>
  </si>
  <si>
    <t>N° Riesgo</t>
  </si>
  <si>
    <t>Bajo</t>
  </si>
  <si>
    <t>Moderado</t>
  </si>
  <si>
    <t>Alto</t>
  </si>
  <si>
    <t>Extremo</t>
  </si>
  <si>
    <t xml:space="preserve">Alto
</t>
  </si>
  <si>
    <t>Mapa de Riesgos Institucional de proceso 
Unidad Administrativa Especial de Servicios Públicos
Vigencia 2017</t>
  </si>
  <si>
    <t>Entidad</t>
  </si>
  <si>
    <t>Misión</t>
  </si>
  <si>
    <t>Incumplimiento de metas, planes y programas</t>
  </si>
  <si>
    <t>Desconocimiento del plan estratégico de la entidad
Ineficiente aplicación de prácticas de la gerencia de proyectos.
Inadecuado uso de los informes de seguimiento para la toma de correctivos y mejora de los niveles de cumplimiento de las metas, planes y programas.
Debilidad en la formulación de los planes, programas, proyectos y las metas
Falta de gestión por parte de los responsables de las iniciativas y gerentes de los proyectos
Rotación del responsable del registro de los avances en los planes, programas y proyectos
Inconsistencia en los reportes de la información de seguimiento para las partes interesadas.</t>
  </si>
  <si>
    <t>Falta de información para la toma de decisiones
Afectación en la asignación de recursos de inversión
No se da cumplimiento a las metas de los proyectos o de los programas del PDD</t>
  </si>
  <si>
    <t xml:space="preserve">1. Elaborar informes trimestrales de seguimiento al Plan de Acción institucional e informes mensuales del avance a la ejecución de los proyectos de inversión.
</t>
  </si>
  <si>
    <t xml:space="preserve">3. Diseñar un mecanismo para formular, actualizar, modificar y  hacer seguimiento integral al  plan anual de adquisiciones y al Plan de contratación articulado al Plan Estratégico de la Unidad. </t>
  </si>
  <si>
    <t>1. Realizar reuniones de seguimiento periodico con los planificadores para verificar avances de metas, en contratación, y en el cumplimiento del plan de acción</t>
  </si>
  <si>
    <t>1. Listas de asistencia
2. Correos electrónicos</t>
  </si>
  <si>
    <t>Herramienta interna cuadro de control</t>
  </si>
  <si>
    <t>2. Enviar alertas de los proyectos que se encuentren en riegos</t>
  </si>
  <si>
    <t>3. Control de las expediciones de viabilidad presupuestal basada en la programación presupuestal y contractual prevista en el cuadro de control interna de la OAP</t>
  </si>
  <si>
    <t>1. Continuar con el trámite ante  la Comisión de Regulación de Agua Potable y Saneamiento Básico - CRA  la exposición de motivos del nuevo modelo de prestación del servicio.</t>
  </si>
  <si>
    <t>2. Apertura del proceso licitatorio para la prestación del servicio de aseo de Bogotá.</t>
  </si>
  <si>
    <t>(VI) MONITOREO Y REVISIÓN SEGUIMIENTO</t>
  </si>
  <si>
    <t xml:space="preserve">AUTOEVALUACIÓN DEL PROCESO
(Líder de Proceso)
</t>
  </si>
  <si>
    <t xml:space="preserve">OFICINA DE CONTROL INTERNO
</t>
  </si>
  <si>
    <t>REGISTRO EVIDENCIA DEL SEGUIMIENTO</t>
  </si>
  <si>
    <r>
      <t>22 de marzo de 2017</t>
    </r>
    <r>
      <rPr>
        <sz val="11"/>
        <color indexed="8"/>
        <rFont val="Arial Narrow"/>
        <family val="2"/>
      </rPr>
      <t xml:space="preserve">. La Comisión de Regulación de Agua Potable y Saneamiento Basico expidio la Resolución 786 de 2017,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El 31 de marzo se define si esta resolución queda en firme. 
</t>
    </r>
    <r>
      <rPr>
        <b/>
        <sz val="11"/>
        <color indexed="8"/>
        <rFont val="Arial Narrow"/>
        <family val="2"/>
      </rPr>
      <t>6 de Junio de 2017.</t>
    </r>
    <r>
      <rPr>
        <sz val="11"/>
        <color indexed="8"/>
        <rFont val="Arial Narrow"/>
        <family val="2"/>
      </rPr>
      <t xml:space="preserve"> el 30 de mayo la Comisión de Regulación de Agua Potable  
confirmó en su integridad la Resolución CRA 786 de 2017,</t>
    </r>
  </si>
  <si>
    <r>
      <rPr>
        <b/>
        <sz val="11"/>
        <color indexed="8"/>
        <rFont val="Arial Narrow"/>
        <family val="2"/>
      </rPr>
      <t>10/07/2017</t>
    </r>
    <r>
      <rPr>
        <sz val="11"/>
        <color indexed="8"/>
        <rFont val="Arial Narrow"/>
        <family val="2"/>
      </rPr>
      <t>: Se persenta como evidencia la continuación del trámite, la Resolución  786 de 2017 de la CRA</t>
    </r>
  </si>
  <si>
    <t>Resolución 786 de 2017 de la CRA.</t>
  </si>
  <si>
    <r>
      <rPr>
        <b/>
        <sz val="11"/>
        <color indexed="8"/>
        <rFont val="Arial Narrow"/>
        <family val="2"/>
      </rPr>
      <t xml:space="preserve">22de marzo de 2017, </t>
    </r>
    <r>
      <rPr>
        <sz val="11"/>
        <color indexed="8"/>
        <rFont val="Arial Narrow"/>
        <family val="2"/>
      </rPr>
      <t xml:space="preserve">Se realizará una vez quede en firme la Resolucion CRA 786 de 2017.
</t>
    </r>
    <r>
      <rPr>
        <b/>
        <sz val="11"/>
        <color indexed="8"/>
        <rFont val="Arial Narrow"/>
        <family val="2"/>
      </rPr>
      <t xml:space="preserve">6 de junio de 2017. </t>
    </r>
    <r>
      <rPr>
        <sz val="11"/>
        <color indexed="8"/>
        <rFont val="Arial Narrow"/>
        <family val="2"/>
      </rPr>
      <t>En proceso</t>
    </r>
  </si>
  <si>
    <r>
      <rPr>
        <b/>
        <sz val="11"/>
        <color indexed="8"/>
        <rFont val="Arial Narrow"/>
        <family val="2"/>
      </rPr>
      <t>10/07/2017:</t>
    </r>
    <r>
      <rPr>
        <sz val="11"/>
        <color indexed="8"/>
        <rFont val="Arial Narrow"/>
        <family val="2"/>
      </rPr>
      <t xml:space="preserve"> La subdirección RBL, inforam que el Proceso licitatorio aún se encuentra en proceso.</t>
    </r>
  </si>
  <si>
    <t>En Proceso.</t>
  </si>
  <si>
    <r>
      <rPr>
        <b/>
        <sz val="10"/>
        <color indexed="8"/>
        <rFont val="Arial Narrow"/>
        <family val="2"/>
      </rPr>
      <t>22/06/2017-</t>
    </r>
    <r>
      <rPr>
        <sz val="10"/>
        <color indexed="8"/>
        <rFont val="Arial Narrow"/>
        <family val="2"/>
      </rPr>
      <t xml:space="preserve"> Durante el mes de junio se realizaron reuniones con los planificadores para verificar avances en las metas sectoriales  y lo relacionado con los pasivos exigibles y plan anual de adquisiciones, con el fin de generar alertas tempranas en las áreas y dar cumplimiento con la planeación presupuestal. </t>
    </r>
  </si>
  <si>
    <r>
      <rPr>
        <b/>
        <sz val="10"/>
        <color indexed="8"/>
        <rFont val="Arial Narrow"/>
        <family val="2"/>
      </rPr>
      <t>22/06/2017-</t>
    </r>
    <r>
      <rPr>
        <sz val="10"/>
        <color indexed="8"/>
        <rFont val="Arial Narrow"/>
        <family val="2"/>
      </rPr>
      <t xml:space="preserve"> Se envía a la alta dirección el informe de avance al cumplimiento. 
</t>
    </r>
  </si>
  <si>
    <r>
      <rPr>
        <b/>
        <sz val="10"/>
        <color indexed="8"/>
        <rFont val="Arial Narrow"/>
        <family val="2"/>
      </rPr>
      <t>22/06/2017-</t>
    </r>
    <r>
      <rPr>
        <sz val="10"/>
        <color indexed="8"/>
        <rFont val="Arial Narrow"/>
        <family val="2"/>
      </rPr>
      <t xml:space="preserve"> El cuadro de control interno se actualiza diariamente de acuerdo con las solicitudes que llegan a la Oficina de Control Interna para la emisión de las viabilidades técnicas.</t>
    </r>
  </si>
  <si>
    <r>
      <t xml:space="preserve">05/05/2016
</t>
    </r>
    <r>
      <rPr>
        <sz val="11"/>
        <rFont val="Arial"/>
        <family val="2"/>
      </rPr>
      <t xml:space="preserve">Se verifican actas de reunión
</t>
    </r>
    <r>
      <rPr>
        <b/>
        <sz val="11"/>
        <rFont val="Arial"/>
        <family val="2"/>
      </rPr>
      <t>14/07/2016:</t>
    </r>
    <r>
      <rPr>
        <sz val="11"/>
        <rFont val="Arial"/>
        <family val="2"/>
      </rPr>
      <t xml:space="preserve"> Se llevan acabo reuniones de comité de estabilidad.
</t>
    </r>
    <r>
      <rPr>
        <b/>
        <sz val="11"/>
        <rFont val="Arial"/>
        <family val="2"/>
      </rPr>
      <t xml:space="preserve">15/11/2016: </t>
    </r>
    <r>
      <rPr>
        <sz val="11"/>
        <rFont val="Arial"/>
        <family val="2"/>
      </rPr>
      <t xml:space="preserve">Se continúan con las reuniones quincenales </t>
    </r>
  </si>
  <si>
    <r>
      <t xml:space="preserve">05/05/2016
</t>
    </r>
    <r>
      <rPr>
        <sz val="11"/>
        <rFont val="Arial"/>
        <family val="2"/>
      </rPr>
      <t xml:space="preserve">Plan de  Operación del Operador 
</t>
    </r>
    <r>
      <rPr>
        <b/>
        <sz val="11"/>
        <rFont val="Arial"/>
        <family val="2"/>
      </rPr>
      <t>14/07/2016</t>
    </r>
    <r>
      <rPr>
        <sz val="11"/>
        <rFont val="Arial"/>
        <family val="2"/>
      </rPr>
      <t xml:space="preserve">: Se cuenta con el plan de operación.
</t>
    </r>
    <r>
      <rPr>
        <b/>
        <sz val="11"/>
        <rFont val="Arial"/>
        <family val="2"/>
      </rPr>
      <t xml:space="preserve">15/11/2016: </t>
    </r>
    <r>
      <rPr>
        <sz val="11"/>
        <rFont val="Arial"/>
        <family val="2"/>
      </rPr>
      <t xml:space="preserve"> se tiene el debido plan</t>
    </r>
  </si>
  <si>
    <r>
      <t xml:space="preserve">05/05/2016
</t>
    </r>
    <r>
      <rPr>
        <sz val="11"/>
        <rFont val="Arial"/>
        <family val="2"/>
      </rPr>
      <t xml:space="preserve">Se verifican actas de reunión
</t>
    </r>
    <r>
      <rPr>
        <b/>
        <sz val="11"/>
        <rFont val="Arial"/>
        <family val="2"/>
      </rPr>
      <t>14/07/2016:</t>
    </r>
    <r>
      <rPr>
        <sz val="11"/>
        <rFont val="Arial"/>
        <family val="2"/>
      </rPr>
      <t xml:space="preserve"> Se llevan acabo reuniones de comité de estabilidad.
</t>
    </r>
    <r>
      <rPr>
        <b/>
        <sz val="11"/>
        <rFont val="Arial"/>
        <family val="2"/>
      </rPr>
      <t>15/11/2016:</t>
    </r>
    <r>
      <rPr>
        <sz val="11"/>
        <rFont val="Arial"/>
        <family val="2"/>
      </rPr>
      <t xml:space="preserve"> Se continúan con las reuniones quincenales </t>
    </r>
  </si>
  <si>
    <r>
      <t xml:space="preserve">05/05/2016
</t>
    </r>
    <r>
      <rPr>
        <sz val="11"/>
        <rFont val="Arial"/>
        <family val="2"/>
      </rPr>
      <t xml:space="preserve">Se verifican informes de supervisión.
</t>
    </r>
    <r>
      <rPr>
        <b/>
        <sz val="11"/>
        <rFont val="Arial"/>
        <family val="2"/>
      </rPr>
      <t xml:space="preserve">14/07/2016: </t>
    </r>
    <r>
      <rPr>
        <sz val="11"/>
        <rFont val="Arial"/>
        <family val="2"/>
      </rPr>
      <t xml:space="preserve">Se evidencias los informes que están publicados en la pagina web según la periodicidad.
</t>
    </r>
    <r>
      <rPr>
        <b/>
        <sz val="11"/>
        <rFont val="Arial"/>
        <family val="2"/>
      </rPr>
      <t>15/11/2016:</t>
    </r>
    <r>
      <rPr>
        <sz val="11"/>
        <rFont val="Arial"/>
        <family val="2"/>
      </rPr>
      <t xml:space="preserve"> Se continúan con la supervisión y control de gases al igual que la medición de  lixiviados.</t>
    </r>
  </si>
  <si>
    <r>
      <t xml:space="preserve">05/05/2016
</t>
    </r>
    <r>
      <rPr>
        <sz val="11"/>
        <rFont val="Arial"/>
        <family val="2"/>
      </rPr>
      <t xml:space="preserve">Plan en operación
</t>
    </r>
    <r>
      <rPr>
        <b/>
        <sz val="11"/>
        <rFont val="Arial"/>
        <family val="2"/>
      </rPr>
      <t>14/07/2016:</t>
    </r>
    <r>
      <rPr>
        <sz val="11"/>
        <rFont val="Arial"/>
        <family val="2"/>
      </rPr>
      <t xml:space="preserve"> No se ha presentado contingencia que requiera la utilización del plan de contingencias.
</t>
    </r>
    <r>
      <rPr>
        <b/>
        <sz val="11"/>
        <rFont val="Arial"/>
        <family val="2"/>
      </rPr>
      <t xml:space="preserve">15/11/2016: </t>
    </r>
    <r>
      <rPr>
        <sz val="11"/>
        <rFont val="Arial"/>
        <family val="2"/>
      </rPr>
      <t>Plan en operación sin contingencias a la fecha</t>
    </r>
  </si>
  <si>
    <r>
      <t xml:space="preserve">Plan de contingencia activado
</t>
    </r>
    <r>
      <rPr>
        <u val="single"/>
        <sz val="11"/>
        <rFont val="Arial"/>
        <family val="2"/>
      </rPr>
      <t xml:space="preserve">
ENVÍO EVIDENCIAS EN PDF.</t>
    </r>
  </si>
  <si>
    <r>
      <t xml:space="preserve">Actas Comité de Estabilidad.
Control de la Operación de DF.
</t>
    </r>
    <r>
      <rPr>
        <u val="single"/>
        <sz val="11"/>
        <rFont val="Arial"/>
        <family val="2"/>
      </rPr>
      <t>LAS EVIDENCIAS LAS TIENE MARTHA OLAYA, LAS PUEDES CONSULTAR CON ELLA.</t>
    </r>
  </si>
  <si>
    <r>
      <t xml:space="preserve">Actas Comité de Estabilidad.
Control de la Operación de DF.
</t>
    </r>
    <r>
      <rPr>
        <u val="single"/>
        <sz val="11"/>
        <rFont val="Arial"/>
        <family val="2"/>
      </rPr>
      <t xml:space="preserve">
LAS ACTAS DE COMITÉ LAS PUEDES CONSULTAR ACÁ EN LA SDF CON LOS FUNCIONARIOS ENCARGADOS Y EL CONTROL DE LA OPERACIÓN LO PUEDES CONSULTAR CON MARTHA OLAYA.</t>
    </r>
  </si>
  <si>
    <r>
      <t xml:space="preserve">Informes de supervisión.
</t>
    </r>
    <r>
      <rPr>
        <u val="single"/>
        <sz val="11"/>
        <rFont val="Arial"/>
        <family val="2"/>
      </rPr>
      <t>EL INFORME CON EL RESUMEN SE ENCUENTRA PUBLICADO EN LA PAGINA WEB, EN EL SIGUIENTE LINK:</t>
    </r>
    <r>
      <rPr>
        <sz val="11"/>
        <rFont val="Arial"/>
        <family val="2"/>
      </rPr>
      <t xml:space="preserve">
http://www.uaesp.gov.co/index.php/aseo-uaesp/disposicion-final/informes-de-supervision</t>
    </r>
  </si>
  <si>
    <r>
      <rPr>
        <b/>
        <sz val="11"/>
        <rFont val="Arial"/>
        <family val="2"/>
      </rPr>
      <t>30/04/2016:</t>
    </r>
    <r>
      <rPr>
        <sz val="11"/>
        <rFont val="Arial"/>
        <family val="2"/>
      </rPr>
      <t xml:space="preserve">  Se realizan reuniones cada 15 días, la ultima acta realizada fue el 21 de abril de 2016.
</t>
    </r>
    <r>
      <rPr>
        <b/>
        <sz val="11"/>
        <rFont val="Arial"/>
        <family val="2"/>
      </rPr>
      <t>30/06/2016:</t>
    </r>
    <r>
      <rPr>
        <sz val="11"/>
        <rFont val="Arial"/>
        <family val="2"/>
      </rPr>
      <t xml:space="preserve">  Se realizan reuniones cada 15 días. La siguiente reunión esta programada para el 11 de julio de 2016
</t>
    </r>
    <r>
      <rPr>
        <b/>
        <sz val="11"/>
        <rFont val="Arial"/>
        <family val="2"/>
      </rPr>
      <t xml:space="preserve">24/10/2016:  </t>
    </r>
    <r>
      <rPr>
        <sz val="11"/>
        <rFont val="Arial"/>
        <family val="2"/>
      </rPr>
      <t xml:space="preserve">Se realizan reuniones cada 15 días  (Comité de Estabilidad y Comité de Operaciones)
</t>
    </r>
    <r>
      <rPr>
        <b/>
        <sz val="11"/>
        <rFont val="Arial"/>
        <family val="2"/>
      </rPr>
      <t xml:space="preserve">31/12/2016: </t>
    </r>
    <r>
      <rPr>
        <sz val="11"/>
        <rFont val="Arial"/>
        <family val="2"/>
      </rPr>
      <t xml:space="preserve">Se realizan reuniones cada 15 días  (Comité de Estabilidad y Comité de Operaciones)
</t>
    </r>
    <r>
      <rPr>
        <b/>
        <sz val="11"/>
        <rFont val="Arial"/>
        <family val="2"/>
      </rPr>
      <t>31/03/2017:</t>
    </r>
    <r>
      <rPr>
        <sz val="11"/>
        <rFont val="Arial"/>
        <family val="2"/>
      </rPr>
      <t xml:space="preserve"> Se realizan reuniones cada 15 días  (Comité de Estabilidad y Comité de Operaciones)
</t>
    </r>
    <r>
      <rPr>
        <b/>
        <sz val="11"/>
        <rFont val="Arial"/>
        <family val="2"/>
      </rPr>
      <t>31/05/2017:</t>
    </r>
    <r>
      <rPr>
        <sz val="11"/>
        <rFont val="Arial"/>
        <family val="2"/>
      </rPr>
      <t xml:space="preserve"> Se realizan reuniones cada 15 días  (Comité de Estabilidad y Comité de Operaciones)
</t>
    </r>
    <r>
      <rPr>
        <b/>
        <u val="single"/>
        <sz val="11"/>
        <rFont val="Arial"/>
        <family val="2"/>
      </rPr>
      <t xml:space="preserve">Nota: </t>
    </r>
    <r>
      <rPr>
        <sz val="11"/>
        <rFont val="Arial"/>
        <family val="2"/>
      </rPr>
      <t>El mapa de riesgos está en proceso de ajuste.</t>
    </r>
  </si>
  <si>
    <r>
      <rPr>
        <b/>
        <sz val="11"/>
        <rFont val="Arial"/>
        <family val="2"/>
      </rPr>
      <t>30/04/2016:</t>
    </r>
    <r>
      <rPr>
        <sz val="11"/>
        <rFont val="Arial"/>
        <family val="2"/>
      </rPr>
      <t xml:space="preserve"> El plan de contingencia fue activado y actualmente la operación se realiza sin problemas.
</t>
    </r>
    <r>
      <rPr>
        <b/>
        <sz val="11"/>
        <rFont val="Arial"/>
        <family val="2"/>
      </rPr>
      <t xml:space="preserve">30/06/2016: </t>
    </r>
    <r>
      <rPr>
        <sz val="11"/>
        <rFont val="Arial"/>
        <family val="2"/>
      </rPr>
      <t xml:space="preserve">La operación se realiza sin problemas, por lo cual no se ha activado el plan.
</t>
    </r>
    <r>
      <rPr>
        <b/>
        <sz val="11"/>
        <rFont val="Arial"/>
        <family val="2"/>
      </rPr>
      <t>30/06/2016</t>
    </r>
    <r>
      <rPr>
        <sz val="11"/>
        <rFont val="Arial"/>
        <family val="2"/>
      </rPr>
      <t xml:space="preserve">: La operación se realiza sin problemas, por lo cual no se ha activado el plan.
</t>
    </r>
    <r>
      <rPr>
        <b/>
        <sz val="11"/>
        <rFont val="Arial"/>
        <family val="2"/>
      </rPr>
      <t xml:space="preserve">31/12/2016: </t>
    </r>
    <r>
      <rPr>
        <sz val="11"/>
        <rFont val="Arial"/>
        <family val="2"/>
      </rPr>
      <t xml:space="preserve">La operación se realiza sin problemas, por lo cual no se ha activado el plan.
</t>
    </r>
    <r>
      <rPr>
        <b/>
        <sz val="11"/>
        <rFont val="Arial"/>
        <family val="2"/>
      </rPr>
      <t xml:space="preserve">31/03/2017: </t>
    </r>
    <r>
      <rPr>
        <sz val="11"/>
        <rFont val="Arial"/>
        <family val="2"/>
      </rPr>
      <t xml:space="preserve">La operación se realiza sin problemas, por lo cual no se ha activado el plan.
</t>
    </r>
    <r>
      <rPr>
        <b/>
        <sz val="11"/>
        <rFont val="Arial"/>
        <family val="2"/>
      </rPr>
      <t>31/05/2017:</t>
    </r>
    <r>
      <rPr>
        <sz val="11"/>
        <rFont val="Arial"/>
        <family val="2"/>
      </rPr>
      <t xml:space="preserve"> La operación se realiza sin problemas, por lo cual no se ha activado el plan.
</t>
    </r>
    <r>
      <rPr>
        <b/>
        <u val="single"/>
        <sz val="11"/>
        <rFont val="Arial"/>
        <family val="2"/>
      </rPr>
      <t xml:space="preserve">Nota: </t>
    </r>
    <r>
      <rPr>
        <sz val="11"/>
        <rFont val="Arial"/>
        <family val="2"/>
      </rPr>
      <t>El mapa de riesgos está en proceso de ajuste.</t>
    </r>
  </si>
  <si>
    <r>
      <t xml:space="preserve"> 
</t>
    </r>
    <r>
      <rPr>
        <b/>
        <sz val="11"/>
        <rFont val="Arial"/>
        <family val="2"/>
      </rPr>
      <t>30/04/2016</t>
    </r>
    <r>
      <rPr>
        <sz val="11"/>
        <rFont val="Arial"/>
        <family val="2"/>
      </rPr>
      <t xml:space="preserve">: Ya se había entregado el Plan de Operación a la CAR (Plan de Operación en respuesta al Auto 745 de 2015.)
</t>
    </r>
    <r>
      <rPr>
        <b/>
        <sz val="11"/>
        <rFont val="Arial"/>
        <family val="2"/>
      </rPr>
      <t>30/06/2016:</t>
    </r>
    <r>
      <rPr>
        <sz val="11"/>
        <rFont val="Arial"/>
        <family val="2"/>
      </rPr>
      <t xml:space="preserve">  Plan de Operación entregado a la CAR 
</t>
    </r>
    <r>
      <rPr>
        <b/>
        <sz val="11"/>
        <rFont val="Arial"/>
        <family val="2"/>
      </rPr>
      <t>24/10/2016</t>
    </r>
    <r>
      <rPr>
        <sz val="11"/>
        <rFont val="Arial"/>
        <family val="2"/>
      </rPr>
      <t xml:space="preserve">:  Sin novedad.
</t>
    </r>
    <r>
      <rPr>
        <b/>
        <sz val="11"/>
        <rFont val="Arial"/>
        <family val="2"/>
      </rPr>
      <t xml:space="preserve">31/12/2016: </t>
    </r>
    <r>
      <rPr>
        <sz val="11"/>
        <rFont val="Arial"/>
        <family val="2"/>
      </rPr>
      <t xml:space="preserve">Sin novedad.
</t>
    </r>
    <r>
      <rPr>
        <b/>
        <sz val="11"/>
        <rFont val="Arial"/>
        <family val="2"/>
      </rPr>
      <t>31/03/2017:</t>
    </r>
    <r>
      <rPr>
        <sz val="11"/>
        <rFont val="Arial"/>
        <family val="2"/>
      </rPr>
      <t xml:space="preserve"> Sin novedad.
</t>
    </r>
    <r>
      <rPr>
        <b/>
        <sz val="11"/>
        <rFont val="Arial"/>
        <family val="2"/>
      </rPr>
      <t xml:space="preserve">31/05/2017: </t>
    </r>
    <r>
      <rPr>
        <sz val="11"/>
        <rFont val="Arial"/>
        <family val="2"/>
      </rPr>
      <t xml:space="preserve">Sin novedad.
</t>
    </r>
    <r>
      <rPr>
        <b/>
        <u val="single"/>
        <sz val="11"/>
        <rFont val="Arial"/>
        <family val="2"/>
      </rPr>
      <t xml:space="preserve">Nota: </t>
    </r>
    <r>
      <rPr>
        <sz val="11"/>
        <rFont val="Arial"/>
        <family val="2"/>
      </rPr>
      <t>El mapa de riesgos está en proceso de ajuste.</t>
    </r>
  </si>
  <si>
    <r>
      <t xml:space="preserve">
</t>
    </r>
    <r>
      <rPr>
        <b/>
        <sz val="11"/>
        <rFont val="Arial"/>
        <family val="2"/>
      </rPr>
      <t xml:space="preserve">30/04/2016: </t>
    </r>
    <r>
      <rPr>
        <sz val="11"/>
        <rFont val="Arial"/>
        <family val="2"/>
      </rPr>
      <t xml:space="preserve">Acción en proceso se realizan comités de estabilidad cada 15 días.
</t>
    </r>
    <r>
      <rPr>
        <b/>
        <sz val="11"/>
        <rFont val="Arial"/>
        <family val="2"/>
      </rPr>
      <t xml:space="preserve">30/06/2016: </t>
    </r>
    <r>
      <rPr>
        <sz val="11"/>
        <rFont val="Arial"/>
        <family val="2"/>
      </rPr>
      <t xml:space="preserve">Acción permanente, se realizan comités cada 15 días.
</t>
    </r>
    <r>
      <rPr>
        <b/>
        <sz val="11"/>
        <rFont val="Arial"/>
        <family val="2"/>
      </rPr>
      <t>24/10/2016</t>
    </r>
    <r>
      <rPr>
        <sz val="11"/>
        <rFont val="Arial"/>
        <family val="2"/>
      </rPr>
      <t xml:space="preserve">: Acción permanente, se realizan comités cada 15 días  (Comité de Estabilidad).
</t>
    </r>
    <r>
      <rPr>
        <b/>
        <sz val="11"/>
        <rFont val="Arial"/>
        <family val="2"/>
      </rPr>
      <t>31/12/2016:</t>
    </r>
    <r>
      <rPr>
        <sz val="11"/>
        <rFont val="Arial"/>
        <family val="2"/>
      </rPr>
      <t xml:space="preserve"> Acción permanente, se realizan comités cada 15 días  (Comité de Estabilidad).
</t>
    </r>
    <r>
      <rPr>
        <b/>
        <sz val="11"/>
        <rFont val="Arial"/>
        <family val="2"/>
      </rPr>
      <t xml:space="preserve">31/03/2017: </t>
    </r>
    <r>
      <rPr>
        <sz val="11"/>
        <rFont val="Arial"/>
        <family val="2"/>
      </rPr>
      <t xml:space="preserve">Acción permanente, se realizan comités cada 15 días  (Comité de Estabilidad).
</t>
    </r>
    <r>
      <rPr>
        <b/>
        <sz val="11"/>
        <rFont val="Arial"/>
        <family val="2"/>
      </rPr>
      <t xml:space="preserve">31/05/2017: </t>
    </r>
    <r>
      <rPr>
        <sz val="11"/>
        <rFont val="Arial"/>
        <family val="2"/>
      </rPr>
      <t xml:space="preserve">Acción permanente, se realizan comités cada 15 días  (Comité de Estabilidad).
</t>
    </r>
    <r>
      <rPr>
        <b/>
        <u val="single"/>
        <sz val="11"/>
        <rFont val="Arial"/>
        <family val="2"/>
      </rPr>
      <t xml:space="preserve">Nota: </t>
    </r>
    <r>
      <rPr>
        <sz val="11"/>
        <rFont val="Arial"/>
        <family val="2"/>
      </rPr>
      <t>El mapa de riesgos está en proceso de ajuste.</t>
    </r>
  </si>
  <si>
    <r>
      <rPr>
        <b/>
        <sz val="11"/>
        <rFont val="Arial"/>
        <family val="2"/>
      </rPr>
      <t xml:space="preserve">30/04/2016: </t>
    </r>
    <r>
      <rPr>
        <sz val="11"/>
        <rFont val="Arial"/>
        <family val="2"/>
      </rPr>
      <t xml:space="preserve">Se continua realizando supervisión , control de gases y medición de lixiviados, los cuales quedan registrados en los informes mensuales de supervisión.
</t>
    </r>
    <r>
      <rPr>
        <b/>
        <sz val="11"/>
        <rFont val="Arial"/>
        <family val="2"/>
      </rPr>
      <t>30/06/2016</t>
    </r>
    <r>
      <rPr>
        <sz val="11"/>
        <rFont val="Arial"/>
        <family val="2"/>
      </rPr>
      <t xml:space="preserve">: Se continua realizando supervisión , control de gases y medición de lixiviados, los cuales quedan registrados en los informes mensuales de supervisión y se publican en la pagina con la frecuencia indicada.
</t>
    </r>
    <r>
      <rPr>
        <b/>
        <sz val="11"/>
        <rFont val="Arial"/>
        <family val="2"/>
      </rPr>
      <t xml:space="preserve">24/10/2016: </t>
    </r>
    <r>
      <rPr>
        <sz val="11"/>
        <rFont val="Arial"/>
        <family val="2"/>
      </rPr>
      <t xml:space="preserve">Se continua realizando supervisión , control de gases y medición de lixiviados, los cuales quedan registrados en los informes mensuales de supervisión y se publican en la pagina con la frecuencia indicada.
</t>
    </r>
    <r>
      <rPr>
        <b/>
        <sz val="11"/>
        <rFont val="Arial"/>
        <family val="2"/>
      </rPr>
      <t>31/12/2016:</t>
    </r>
    <r>
      <rPr>
        <sz val="11"/>
        <rFont val="Arial"/>
        <family val="2"/>
      </rPr>
      <t xml:space="preserve"> Se continua realizando supervisión , control de gases y medición de lixiviados, los cuales quedan registrados en los informes mensuales de supervisión y se publican en la pagina con la frecuencia indicada.
</t>
    </r>
    <r>
      <rPr>
        <b/>
        <sz val="11"/>
        <rFont val="Arial"/>
        <family val="2"/>
      </rPr>
      <t xml:space="preserve">31/03/2017: </t>
    </r>
    <r>
      <rPr>
        <sz val="11"/>
        <rFont val="Arial"/>
        <family val="2"/>
      </rPr>
      <t xml:space="preserve">Se continua realizando supervisión , control de gases y medición de lixiviados, los cuales quedan registrados en los informes mensuales de supervisión y se publican en la pagina con la frecuencia indicada.
</t>
    </r>
    <r>
      <rPr>
        <b/>
        <sz val="11"/>
        <rFont val="Arial"/>
        <family val="2"/>
      </rPr>
      <t>31/05/2017</t>
    </r>
    <r>
      <rPr>
        <sz val="11"/>
        <rFont val="Arial"/>
        <family val="2"/>
      </rPr>
      <t xml:space="preserve">: Se continua realizando supervisión , control de gases y medición de lixiviados, los cuales quedan registrados en los informes mensuales de supervisión y se publican en la pagina con la frecuencia indicada.
</t>
    </r>
    <r>
      <rPr>
        <b/>
        <u val="single"/>
        <sz val="11"/>
        <rFont val="Arial"/>
        <family val="2"/>
      </rPr>
      <t xml:space="preserve">Nota: </t>
    </r>
    <r>
      <rPr>
        <sz val="11"/>
        <rFont val="Arial"/>
        <family val="2"/>
      </rPr>
      <t>El mapa de riesgos está en proceso de ajuste.</t>
    </r>
  </si>
  <si>
    <r>
      <rPr>
        <b/>
        <sz val="12"/>
        <color indexed="8"/>
        <rFont val="Arial Narrow"/>
        <family val="2"/>
      </rPr>
      <t>11/07/2017</t>
    </r>
    <r>
      <rPr>
        <sz val="12"/>
        <color indexed="8"/>
        <rFont val="Arial Narrow"/>
        <family val="2"/>
      </rPr>
      <t xml:space="preserve">: Se actalizo instructivo. </t>
    </r>
  </si>
  <si>
    <r>
      <rPr>
        <b/>
        <sz val="12"/>
        <color indexed="8"/>
        <rFont val="Arial Narrow"/>
        <family val="2"/>
      </rPr>
      <t>11/07/2017</t>
    </r>
    <r>
      <rPr>
        <sz val="12"/>
        <color indexed="8"/>
        <rFont val="Arial Narrow"/>
        <family val="2"/>
      </rPr>
      <t xml:space="preserve">: Se realizaron las pruebas las cules cumplieron con los parametros ambientales -  teniendo en cuenta que estas se realizan cada 6 meses, se procedio a verificar los informes de evaluación de fuentes estacionarias de las pruebas anteriores. (verificación Hornos 1 sur y hornos 1-2 del norte) </t>
    </r>
  </si>
  <si>
    <t xml:space="preserve">11/07/2017 Se verifico el informe de Nomina del mes de Mayo del operador y se  evidencio que e numero de operarios de los hornos y los supervisores es de 26. </t>
  </si>
  <si>
    <t>Pérdida, daño o deterioro de los expedientes laborales</t>
  </si>
  <si>
    <t>Desarrollar las actividades  de vinculación, permanencia y  retiro del personal  de la Unidad, para  el cumplimiento de la misión y objetivos institucionales.</t>
  </si>
  <si>
    <t>Incidentes, Accidente de trabajo o desarrollo de enfermedad laboral</t>
  </si>
  <si>
    <t xml:space="preserve">Traslado de expedientes entre sedes y dependencias.
</t>
  </si>
  <si>
    <t xml:space="preserve">Condiciones físicas inadecuadas para garantizar la seguridad y salud en el trabajo.
Falencia de personal idoneo frente para garantizar la implementación del SGSST
</t>
  </si>
  <si>
    <t>Sanciones disciplinarias, fiscales y penales.</t>
  </si>
  <si>
    <t xml:space="preserve">
*Inventario de los expedientes laborales
</t>
  </si>
  <si>
    <t>*Procedimiento de archivo de gestión</t>
  </si>
  <si>
    <t>*Procedimientos respecto al de programa de salud ocupacional, Reporte e Investigación de Incidentes y Accidentes de Trabajo, y plan de trabajo SGSST</t>
  </si>
  <si>
    <t>Conformación de los expedientes virtuales a través sistema de gestión documental.</t>
  </si>
  <si>
    <t>Establecer lineamiento o documento frente al manejo y custodia de los expedientes laborales.</t>
  </si>
  <si>
    <t>Adquirir y dotar  equipamiento de seguridad industrial y personal.</t>
  </si>
  <si>
    <t>Asignar profesional idoneo para el sistema de seguridad y salud en el trabajo.</t>
  </si>
  <si>
    <t>Expedientes virtuales</t>
  </si>
  <si>
    <t>Subdirección Administrativa y Financiera - Talento Humano</t>
  </si>
  <si>
    <r>
      <rPr>
        <b/>
        <sz val="11"/>
        <color indexed="8"/>
        <rFont val="Arial Narrow"/>
        <family val="2"/>
      </rPr>
      <t xml:space="preserve">27/06/2017:  </t>
    </r>
    <r>
      <rPr>
        <sz val="11"/>
        <color indexed="8"/>
        <rFont val="Arial Narrow"/>
        <family val="2"/>
      </rPr>
      <t xml:space="preserve">Mediante correo electronico del 14 de febrero se solicito  la  creación de  los expedientes virtuales en aplicación d elas TRD.
</t>
    </r>
    <r>
      <rPr>
        <b/>
        <sz val="11"/>
        <color indexed="8"/>
        <rFont val="Arial Narrow"/>
        <family val="2"/>
      </rPr>
      <t>27/07/2017:</t>
    </r>
    <r>
      <rPr>
        <sz val="11"/>
        <color indexed="8"/>
        <rFont val="Arial Narrow"/>
        <family val="2"/>
      </rPr>
      <t xml:space="preserve">  Se   reitero por correo electronico   la creación de expedientes virtuales, con el fin de iniciar la organización virtual de los documentos correspondientes a las Hojas de vida de los funcionarios activos
</t>
    </r>
  </si>
  <si>
    <r>
      <rPr>
        <b/>
        <sz val="11"/>
        <color indexed="8"/>
        <rFont val="Arial Narrow"/>
        <family val="2"/>
      </rPr>
      <t>28/07/2017:</t>
    </r>
    <r>
      <rPr>
        <sz val="11"/>
        <color indexed="8"/>
        <rFont val="Arial Narrow"/>
        <family val="2"/>
      </rPr>
      <t>Se evidencia la solicitud de la  cercaion de los expedientes virtuales mediante corresos electronicos de fechas 14/02/2017 y 27/07/2107.</t>
    </r>
  </si>
  <si>
    <t>Correos electronicos del 14/02/2017 y 27/07/2017.</t>
  </si>
  <si>
    <t>Lineamiento o documento</t>
  </si>
  <si>
    <r>
      <rPr>
        <b/>
        <sz val="11"/>
        <color indexed="8"/>
        <rFont val="Arial Narrow"/>
        <family val="2"/>
      </rPr>
      <t>27/06/2017</t>
    </r>
    <r>
      <rPr>
        <sz val="11"/>
        <color indexed="8"/>
        <rFont val="Arial Narrow"/>
        <family val="2"/>
      </rPr>
      <t>:  El 25 de julio se adelanto una  jornada de  sencibilización para  la organización  y consulta de los expedientes laborales.</t>
    </r>
  </si>
  <si>
    <r>
      <rPr>
        <b/>
        <sz val="11"/>
        <color indexed="8"/>
        <rFont val="Arial Narrow"/>
        <family val="2"/>
      </rPr>
      <t>28/07/2017</t>
    </r>
    <r>
      <rPr>
        <sz val="11"/>
        <color indexed="8"/>
        <rFont val="Arial Narrow"/>
        <family val="2"/>
      </rPr>
      <t>:Se evidenciael registro  de  asistencia a la jornada  y presentacion ralizada</t>
    </r>
  </si>
  <si>
    <t>Listado de asitencia y presentacion realizada.</t>
  </si>
  <si>
    <t>Inventario de elementos de seguridad industrial y personal</t>
  </si>
  <si>
    <r>
      <rPr>
        <b/>
        <sz val="11"/>
        <color indexed="8"/>
        <rFont val="Arial Narrow"/>
        <family val="2"/>
      </rPr>
      <t xml:space="preserve">27/06/2017:  </t>
    </r>
    <r>
      <rPr>
        <sz val="11"/>
        <color indexed="8"/>
        <rFont val="Arial Narrow"/>
        <family val="2"/>
      </rPr>
      <t>Se   realizo en el mes de febrero la entrega  la dotación de los elementos de proteción personal  a los funcionarios que apoyan la supervisión de los servicios  en  las areas misionales.
El 6 de   febrero se adelanto jornada de sencibilización esquema de vacunación de la entidad.
El   7 y 8  de febrero de 2017  se adelanto jornada  de vacunación para  los funcionarios de la entidad.</t>
    </r>
    <r>
      <rPr>
        <b/>
        <sz val="11"/>
        <color indexed="8"/>
        <rFont val="Arial Narrow"/>
        <family val="2"/>
      </rPr>
      <t xml:space="preserve">
</t>
    </r>
    <r>
      <rPr>
        <sz val="11"/>
        <color indexed="8"/>
        <rFont val="Arial Narrow"/>
        <family val="2"/>
      </rPr>
      <t xml:space="preserve"> Se   realizo el  inventario de extintores para su compra y/o recarga, proceso  que se radico en la Subdirección de asuntos legales mediante  comunicación  20177000029763 del 23 de junio de 2017.
Se esta adelantadndo   el proceso precontractual para la adquisisción de   camillas  y botiquines,  (cotizaciones). Cotizaciones  solicitadas el 21 de marzo  de 2017.
</t>
    </r>
  </si>
  <si>
    <r>
      <rPr>
        <b/>
        <sz val="11"/>
        <color indexed="8"/>
        <rFont val="Arial Narrow"/>
        <family val="2"/>
      </rPr>
      <t xml:space="preserve">28/07/2017: </t>
    </r>
    <r>
      <rPr>
        <sz val="11"/>
        <color indexed="8"/>
        <rFont val="Arial Narrow"/>
        <family val="2"/>
      </rPr>
      <t xml:space="preserve">Se evidencia, el llistado de la entrega de EPP a los funcionarios de las areas misionales de la Unidad.
Se evidencia la realización de las jornadas de vacunación los días 06, 07 y 08 de febrero de 2017.
Se observa la solicitud enviada al area de Asuntos  Legales de las cotizaciones de los invetarios de extintores ( 20177000029763 del 23-06-2017).
</t>
    </r>
  </si>
  <si>
    <t xml:space="preserve">Formatos de enterga de EPP.
Listado de asistencia a la jornada de charla de EPP.
Oficio 20177000029763 de fecha 23-06-2017.
Correos electronicos solicitando cotizaciones para extintores , botiquines y camillas.
</t>
  </si>
  <si>
    <t>Documento de designación del profesional idoneo</t>
  </si>
  <si>
    <r>
      <rPr>
        <b/>
        <sz val="11"/>
        <color indexed="8"/>
        <rFont val="Arial Narrow"/>
        <family val="2"/>
      </rPr>
      <t>27/06/2017</t>
    </r>
    <r>
      <rPr>
        <sz val="11"/>
        <color indexed="8"/>
        <rFont val="Arial Narrow"/>
        <family val="2"/>
      </rPr>
      <t>:  Se   elaboro la prouesta de los etudios previos  y esta en revisión, se tiene proyectado en proceso para el 01-07- 2017.</t>
    </r>
  </si>
  <si>
    <r>
      <rPr>
        <b/>
        <sz val="11"/>
        <color indexed="8"/>
        <rFont val="Arial Narrow"/>
        <family val="2"/>
      </rPr>
      <t xml:space="preserve">28/07/2017: </t>
    </r>
    <r>
      <rPr>
        <sz val="11"/>
        <color indexed="8"/>
        <rFont val="Arial Narrow"/>
        <family val="2"/>
      </rPr>
      <t>Se evidencian los estudios previos con la necesidad de contratación del profesional.</t>
    </r>
  </si>
  <si>
    <t>Proyecto de Estudios previos.</t>
  </si>
  <si>
    <r>
      <rPr>
        <b/>
        <sz val="11"/>
        <color indexed="8"/>
        <rFont val="Arial Narrow"/>
        <family val="2"/>
      </rPr>
      <t>Seguimiento 24/02/2017</t>
    </r>
    <r>
      <rPr>
        <sz val="11"/>
        <color indexed="8"/>
        <rFont val="Arial Narrow"/>
        <family val="2"/>
      </rPr>
      <t xml:space="preserve">
Dentro de la herramienta de Trabajo Colaborativo se lleva registro de la solicitud que hace el encargado y que verifica el jefe del área frente a los permisos que debe tener la persona dentro de la entidad.
</t>
    </r>
    <r>
      <rPr>
        <b/>
        <sz val="11"/>
        <color indexed="8"/>
        <rFont val="Arial Narrow"/>
        <family val="2"/>
      </rPr>
      <t>Seguimiento 24-03/2017</t>
    </r>
    <r>
      <rPr>
        <sz val="11"/>
        <color indexed="8"/>
        <rFont val="Arial Narrow"/>
        <family val="2"/>
      </rPr>
      <t xml:space="preserve">
Se sigue con estricto cumplimento la creación, verificación, reactivación y demás treas de gestión de usuarios, por medio del aplicativo de trabajo colaborativo.
</t>
    </r>
    <r>
      <rPr>
        <b/>
        <sz val="11"/>
        <color indexed="8"/>
        <rFont val="Arial Narrow"/>
        <family val="2"/>
      </rPr>
      <t xml:space="preserve">Seguimiento 28-04-2017
</t>
    </r>
    <r>
      <rPr>
        <sz val="11"/>
        <color indexed="8"/>
        <rFont val="Arial Narrow"/>
        <family val="2"/>
      </rPr>
      <t xml:space="preserve">Se cuenta con la herramient a de trabajo colaborativo con la cual se hace seguimiento a los perfiles que las Subdirecciones y oficinas solicitan.
</t>
    </r>
    <r>
      <rPr>
        <b/>
        <sz val="11"/>
        <color indexed="8"/>
        <rFont val="Arial Narrow"/>
        <family val="2"/>
      </rPr>
      <t xml:space="preserve">Seguimiento 30/05/2017
</t>
    </r>
    <r>
      <rPr>
        <sz val="11"/>
        <color indexed="8"/>
        <rFont val="Arial Narrow"/>
        <family val="2"/>
      </rPr>
      <t xml:space="preserve">Se continua con el proceso de creación de usuarios unicamente con solicitud por medio de la herramienta tecnologíca.
</t>
    </r>
    <r>
      <rPr>
        <b/>
        <sz val="11"/>
        <color indexed="8"/>
        <rFont val="Arial Narrow"/>
        <family val="2"/>
      </rPr>
      <t xml:space="preserve">Seguimiento 30-06/2017
</t>
    </r>
    <r>
      <rPr>
        <sz val="11"/>
        <color indexed="8"/>
        <rFont val="Arial Narrow"/>
        <family val="2"/>
      </rPr>
      <t>El proceso esta estandarizado para que la perfilación se siga de manera generica y con delimitaciones específicas.</t>
    </r>
  </si>
  <si>
    <r>
      <rPr>
        <b/>
        <sz val="11"/>
        <color indexed="8"/>
        <rFont val="Arial Narrow"/>
        <family val="2"/>
      </rPr>
      <t>18/07/2017</t>
    </r>
    <r>
      <rPr>
        <sz val="11"/>
        <color indexed="8"/>
        <rFont val="Arial Narrow"/>
        <family val="2"/>
      </rPr>
      <t>: Se reviso la herramienta de trabajo colaborativo donde estan dispuestos los diferentes sistemas de información que permiten realizar la perfilación de los usuarios.</t>
    </r>
  </si>
  <si>
    <t>Herramienta de trabajo colaborativo.</t>
  </si>
  <si>
    <r>
      <rPr>
        <b/>
        <sz val="11"/>
        <color indexed="8"/>
        <rFont val="Arial Narrow"/>
        <family val="2"/>
      </rPr>
      <t>Seguimiento 24/02/2017</t>
    </r>
    <r>
      <rPr>
        <sz val="11"/>
        <color indexed="8"/>
        <rFont val="Arial Narrow"/>
        <family val="2"/>
      </rPr>
      <t xml:space="preserve">
Se realiza la verificación de llos backups, la creación de los mismos en las fechas y horarios estipulados.
</t>
    </r>
    <r>
      <rPr>
        <b/>
        <sz val="11"/>
        <color indexed="8"/>
        <rFont val="Arial Narrow"/>
        <family val="2"/>
      </rPr>
      <t>Seguimiento 24-03/2017</t>
    </r>
    <r>
      <rPr>
        <sz val="11"/>
        <color indexed="8"/>
        <rFont val="Arial Narrow"/>
        <family val="2"/>
      </rPr>
      <t xml:space="preserve">
Se realiza revisión de los log de los backups, la creación de los mismos.
</t>
    </r>
    <r>
      <rPr>
        <b/>
        <sz val="11"/>
        <color indexed="8"/>
        <rFont val="Arial Narrow"/>
        <family val="2"/>
      </rPr>
      <t xml:space="preserve">Seguimiento 28-04-2017
</t>
    </r>
    <r>
      <rPr>
        <sz val="11"/>
        <color indexed="8"/>
        <rFont val="Arial Narrow"/>
        <family val="2"/>
      </rPr>
      <t xml:space="preserve">Se revisan backups y logs generados por los sistemas de información de la entidad
</t>
    </r>
    <r>
      <rPr>
        <b/>
        <sz val="11"/>
        <color indexed="8"/>
        <rFont val="Arial Narrow"/>
        <family val="2"/>
      </rPr>
      <t>Seguimiento 30/05/2017</t>
    </r>
    <r>
      <rPr>
        <sz val="11"/>
        <color indexed="8"/>
        <rFont val="Arial Narrow"/>
        <family val="2"/>
      </rPr>
      <t xml:space="preserve">
Se revisan backups y logs generados por los sistemas de información de la entidad
</t>
    </r>
    <r>
      <rPr>
        <b/>
        <sz val="11"/>
        <color indexed="8"/>
        <rFont val="Arial Narrow"/>
        <family val="2"/>
      </rPr>
      <t>Seguimiento 30-06/2017</t>
    </r>
    <r>
      <rPr>
        <sz val="11"/>
        <color indexed="8"/>
        <rFont val="Arial Narrow"/>
        <family val="2"/>
      </rPr>
      <t xml:space="preserve">
Se revisan backups y logs generados por los sistemas de información de la entidad</t>
    </r>
  </si>
  <si>
    <t>18/07/2017:
Se verifica el seguimiento y control a los backup y su consistencia. El control se esta ejecutando.</t>
  </si>
  <si>
    <t>Logs de backup.</t>
  </si>
  <si>
    <r>
      <rPr>
        <b/>
        <sz val="11"/>
        <color indexed="8"/>
        <rFont val="Arial Narrow"/>
        <family val="2"/>
      </rPr>
      <t>Seguimiento 24/02/2017</t>
    </r>
    <r>
      <rPr>
        <sz val="11"/>
        <color indexed="8"/>
        <rFont val="Arial Narrow"/>
        <family val="2"/>
      </rPr>
      <t xml:space="preserve">
Se adelanta revisión de Logs de servidores con el fin de visualizar posibles problemas dentro de las aplicaciones y hardware.
</t>
    </r>
    <r>
      <rPr>
        <b/>
        <sz val="11"/>
        <color indexed="8"/>
        <rFont val="Arial Narrow"/>
        <family val="2"/>
      </rPr>
      <t>Seguimiento 24-03/2017</t>
    </r>
    <r>
      <rPr>
        <sz val="11"/>
        <color indexed="8"/>
        <rFont val="Arial Narrow"/>
        <family val="2"/>
      </rPr>
      <t xml:space="preserve">
Se continua revisión de los Log de la infraestructura de servidores y de red para revisión de posibles intrusiones.
</t>
    </r>
    <r>
      <rPr>
        <b/>
        <sz val="11"/>
        <color indexed="8"/>
        <rFont val="Arial Narrow"/>
        <family val="2"/>
      </rPr>
      <t>Seguimiento 28-04-2017</t>
    </r>
    <r>
      <rPr>
        <sz val="11"/>
        <color indexed="8"/>
        <rFont val="Arial Narrow"/>
        <family val="2"/>
      </rPr>
      <t xml:space="preserve">
Verificación continua de log de servidores para adelantar acciones frente a posibles ataques o problemas.
</t>
    </r>
    <r>
      <rPr>
        <b/>
        <sz val="11"/>
        <color indexed="8"/>
        <rFont val="Arial Narrow"/>
        <family val="2"/>
      </rPr>
      <t>Seguimiento 30-05/2017</t>
    </r>
    <r>
      <rPr>
        <sz val="11"/>
        <color indexed="8"/>
        <rFont val="Arial Narrow"/>
        <family val="2"/>
      </rPr>
      <t xml:space="preserve">
Verificación continua de log de servidores para adelantar acciones frente a posibles ataques o problemas.
</t>
    </r>
    <r>
      <rPr>
        <b/>
        <sz val="11"/>
        <color indexed="8"/>
        <rFont val="Arial Narrow"/>
        <family val="2"/>
      </rPr>
      <t xml:space="preserve">Seguimiento 30-06/2017
</t>
    </r>
    <r>
      <rPr>
        <sz val="11"/>
        <color indexed="8"/>
        <rFont val="Arial Narrow"/>
        <family val="2"/>
      </rPr>
      <t>Verificación continua de log de servidores para adelantar acciones frente a posibles ataques o problemas.</t>
    </r>
  </si>
  <si>
    <r>
      <rPr>
        <b/>
        <sz val="11"/>
        <color indexed="8"/>
        <rFont val="Arial Narrow"/>
        <family val="2"/>
      </rPr>
      <t>18/07/2017:</t>
    </r>
    <r>
      <rPr>
        <sz val="11"/>
        <color indexed="8"/>
        <rFont val="Arial Narrow"/>
        <family val="2"/>
      </rPr>
      <t>Se verifica seguimiento y control a los Locg de los servidores. El Control se està ejecutando.</t>
    </r>
  </si>
  <si>
    <t>Logs de servidores y aplicaciones.</t>
  </si>
  <si>
    <r>
      <rPr>
        <b/>
        <sz val="11"/>
        <color indexed="8"/>
        <rFont val="Arial Narrow"/>
        <family val="2"/>
      </rPr>
      <t>Seguimiento 24/02/2017</t>
    </r>
    <r>
      <rPr>
        <sz val="11"/>
        <color indexed="8"/>
        <rFont val="Arial Narrow"/>
        <family val="2"/>
      </rPr>
      <t xml:space="preserve">
Se adelantaron los contratos de Fernando Bernal, Jhon León, Sergio Franco, Yullie Quicano, Cristian Jimenez, Fabian Lozano y Daniel Contreras, con los cuales se van a prestar los servicios de soporte y mantenimiento de aplicaciones (Si capital, Orfeo, Telefonia, etc) y hardware (UPS, redes, Computadores)
</t>
    </r>
    <r>
      <rPr>
        <b/>
        <sz val="11"/>
        <color indexed="8"/>
        <rFont val="Arial Narrow"/>
        <family val="2"/>
      </rPr>
      <t>Seguimiento 24-03/2017</t>
    </r>
    <r>
      <rPr>
        <sz val="11"/>
        <color indexed="8"/>
        <rFont val="Arial Narrow"/>
        <family val="2"/>
      </rPr>
      <t xml:space="preserve">
Se adelantan las gestiones pertinentes para dar soporte y mantenimiento a las aplicaciones y a la infraestructura de la entidad
</t>
    </r>
    <r>
      <rPr>
        <b/>
        <sz val="11"/>
        <color indexed="8"/>
        <rFont val="Arial Narrow"/>
        <family val="2"/>
      </rPr>
      <t>Seguimiento 28-04-2017</t>
    </r>
    <r>
      <rPr>
        <sz val="11"/>
        <color indexed="8"/>
        <rFont val="Arial Narrow"/>
        <family val="2"/>
      </rPr>
      <t xml:space="preserve">
Mesa de soporte tecnico al dia y contratos en seguimiento y supervisión. Se plantea la contratación de un ingeniero para soporte que reemplace a Cristian Jimenez el cual sale de la entidad. Se empiezan a adelantar contratos de mantenimiento de infraestructura critica.
</t>
    </r>
    <r>
      <rPr>
        <b/>
        <sz val="11"/>
        <color indexed="8"/>
        <rFont val="Arial Narrow"/>
        <family val="2"/>
      </rPr>
      <t>Seguimiento 30-05/2017</t>
    </r>
    <r>
      <rPr>
        <sz val="11"/>
        <color indexed="8"/>
        <rFont val="Arial Narrow"/>
        <family val="2"/>
      </rPr>
      <t xml:space="preserve">
Mesa de soporte tecnico al dia y contratos en seguimiento y supervisión. Se realizan entrevistas a un ingeniero para soporte que reemplace a Cristian Jimenez pero aun no se tiene contratación. Se definen algunos contratos para mantenimiento de infraestructura critica tales como Planta eléctrica, infraestructura de data center y UPS los cuales estan en etapa de construcción de pliegos.
</t>
    </r>
    <r>
      <rPr>
        <b/>
        <sz val="11"/>
        <color indexed="8"/>
        <rFont val="Arial Narrow"/>
        <family val="2"/>
      </rPr>
      <t xml:space="preserve">Seguimiento 30-06/2017
</t>
    </r>
    <r>
      <rPr>
        <sz val="11"/>
        <color indexed="8"/>
        <rFont val="Arial Narrow"/>
        <family val="2"/>
      </rPr>
      <t>Mesa de soporte tecnico al dia y contratos en seguimiento y supervisión. Se esta a la espera de decisiones para la contratación de un ingeniero para soporte que reemplace a Cristian Jimenez pero aun no se tiene contratación. Se definen algunos contratos para mantenimiento de infraestructura critica tales como Planta eléctrica, infraestructura de data center y UPS los cuales estan en etapa de evaluación juridica y técnica.</t>
    </r>
  </si>
  <si>
    <r>
      <rPr>
        <b/>
        <sz val="11"/>
        <color indexed="8"/>
        <rFont val="Arial Narrow"/>
        <family val="2"/>
      </rPr>
      <t>18/07/2017</t>
    </r>
    <r>
      <rPr>
        <sz val="11"/>
        <color indexed="8"/>
        <rFont val="Arial Narrow"/>
        <family val="2"/>
      </rPr>
      <t>: Se verifica la evidencia a través de los contratos de soporte y mantenimineto, para la vigencia 2017 (hasta el 31/12/2017). Dde otro lado, las mesas de ayuda a través de la OTRS</t>
    </r>
  </si>
  <si>
    <t>Contratos Yullie Quicano (53), Fernando Bernal (82), Sergio Franco (125), Jhon León(286), Cristian Jimenez(58), Fabian Lozano (32), Daniel  Contreras(159) 
Mesa de ayuda</t>
  </si>
  <si>
    <t>Establecer lineamientos orientados a la planificación, organización, administración, control y disposición final de la documentación recibida o producida por la Unidad, que garantice el acceso y uso a los usuarios internos y externos.</t>
  </si>
  <si>
    <t>Falsear, sustraer, ocultar y destruir documentación que afecte la memoria institucional y los objetivos de la Unidad.</t>
  </si>
  <si>
    <t xml:space="preserve">No contar con las áreas y las condiciones de seguridad adecuadas para el manejo y custodia de la documentación de la Unidad
Falta de controles para el préstamo y entrega de documentos físicos y electrónicos.
</t>
  </si>
  <si>
    <t xml:space="preserve">Investigaciones y/o sanciones 
Detrimento patrimonial
Pérdida de la memoria institucional
</t>
  </si>
  <si>
    <t>Se deben implementar los controles orientados a reducir la posibilidad de ocurrencia del riesgo o disminuir el impacto  de sus efectos y tomar las medidas de protección</t>
  </si>
  <si>
    <t xml:space="preserve">1. Establecer perfiles de consulta.
2. Actualizar y desarrollar las condiciones de seguridad de la gestión documental.
</t>
  </si>
  <si>
    <t xml:space="preserve">1. Reportes del aplicativo trabajo colaborativo de forma periodica
2. Soportes de la implementación de seguridad de la gestión documental </t>
  </si>
  <si>
    <t xml:space="preserve">Subdirección Administrativa y Financiera/ Gestión documental </t>
  </si>
  <si>
    <r>
      <rPr>
        <b/>
        <sz val="11"/>
        <rFont val="Arial Narrow"/>
        <family val="2"/>
      </rPr>
      <t>22/03/2017</t>
    </r>
    <r>
      <rPr>
        <sz val="11"/>
        <rFont val="Arial Narrow"/>
        <family val="2"/>
      </rPr>
      <t xml:space="preserve">- La Unidad adelantó proceso de alquiler de bodega en condiciones adecuadas para las administración y custodia de documentos y el sistema de gestión documental, el cual produce reportes periodicos que permiten el control de la producción documental. 
28-04-2017 - Se dio traslado a los archivos  de gestion a la nueva sede  ubicada  en la carrera 16 No 53-38,  la cual nos permite la administracion y custodia de la informacion de la Unidad contando con  el concepto  tecnico del archivo de Bogotá.
</t>
    </r>
    <r>
      <rPr>
        <b/>
        <sz val="11"/>
        <rFont val="Arial Narrow"/>
        <family val="2"/>
      </rPr>
      <t>07-06-2017</t>
    </r>
    <r>
      <rPr>
        <sz val="11"/>
        <rFont val="Arial Narrow"/>
        <family val="2"/>
      </rPr>
      <t xml:space="preserve">- Con el alquiler de la nueva bodega para el archivo de gestión, la entidad fortaleció los  procesos de administración, conservacion y custodia de la documentación de la unidad, evitando deterioro, perdida de información ya que la nueva sede cuenta con meores condiciones medioambientales adecuadas  para una mejor preservacion de los documentos.
</t>
    </r>
    <r>
      <rPr>
        <b/>
        <sz val="11"/>
        <rFont val="Arial Narrow"/>
        <family val="2"/>
      </rPr>
      <t xml:space="preserve">10-07-2017- </t>
    </r>
    <r>
      <rPr>
        <sz val="11"/>
        <rFont val="Arial Narrow"/>
        <family val="2"/>
      </rPr>
      <t>Se continua con el alquiler de la bodega para el archivo de gestión, lo cual fortaleció los  procesos de administración, conservacion y custodia de la documentación de la unidad, evitando deterioro, perdida de información pues se  cuenta con mejores condiciones medioambientales  preservacion de los documentos.</t>
    </r>
  </si>
  <si>
    <r>
      <rPr>
        <b/>
        <sz val="11"/>
        <rFont val="Arial Narrow"/>
        <family val="2"/>
      </rPr>
      <t>12/07/2017</t>
    </r>
    <r>
      <rPr>
        <sz val="11"/>
        <rFont val="Arial Narrow"/>
        <family val="2"/>
      </rPr>
      <t>:  Frente a la priumera acción, se presenta como evidencia, el establecimiento de los Perfile sde consulta, se raliza una prueba como muestra en en el ORFEO.
En cuanto a la Acción 2; se evidencia a través del Concepto técnico del Archivo de Bogotá con el radicado 20177000042182 del 27/02/2017,  avalando los estudios previos para la contratación del arriendo bodega para los archivos de gestión, en relación a las condiciones de instalaciones destinadas para la custodia y conservación de la documentación de la UAESP.</t>
    </r>
  </si>
  <si>
    <t xml:space="preserve">Programar y expedir viabilidades técnicas en concepto de gastos que no corresponden al tipo y componente del gasto
</t>
  </si>
  <si>
    <t>Programación inadecuada del concepto de gasto frente al tipo de recurso
Desconocimiento de los lineamientos técnicos de clasificación económica del presupuesto</t>
  </si>
  <si>
    <t xml:space="preserve">Sanciones e investigaciones disciplinarias, fiscales y penales
</t>
  </si>
  <si>
    <t>Corrupción</t>
  </si>
  <si>
    <t xml:space="preserve">Programación de cada objeto definido en el plan de adquisiciones, vinculado a meta del plan de desarrollo, meta de proyecto de inversión, tipo de gasto, componente de gasto y concepto de gasto </t>
  </si>
  <si>
    <t>Se encuentra en un nivel que puede eliminarse o reducirse fácilmente con los controles establecidos por la entidad</t>
  </si>
  <si>
    <t xml:space="preserve">Verificar la articulación de los componentes de gastos de acuerdo con cada tipología
</t>
  </si>
  <si>
    <t xml:space="preserve">Cuadro de control
</t>
  </si>
  <si>
    <t>Oficina Asesora de Planeación</t>
  </si>
  <si>
    <r>
      <rPr>
        <b/>
        <sz val="11"/>
        <color indexed="8"/>
        <rFont val="Arial Narrow"/>
        <family val="2"/>
      </rPr>
      <t>13/03/2017</t>
    </r>
    <r>
      <rPr>
        <sz val="11"/>
        <color indexed="8"/>
        <rFont val="Arial Narrow"/>
        <family val="2"/>
      </rPr>
      <t xml:space="preserve">- Indicador "verificación en la articulación de los componentes de gastos de acuerdo con cada tipología", con el fin de llevar a cabo el control del presupuesto por componente de gastos, y así mitigar el riesgo, se elaboró el cuadro de control el cual tiene los siguientes controles: 1.  plan anual de contratación, 2. techo programado para cada dependencia, 3. control de viabilidades, 4.modificaciones presupuestales, 5. control de compromisos presupuestales y giros efectivos. El avance a marzo de 2017, el cuadro se ha ido actualizando, a media que las dependencias solicitas concepto de viabilidad,  el control consiste en: 1. Verificar que el objeto de contratación este  en la programación de la dependencia, 2. Verificar el  valor  que debe estar en la programación del componente del gasto.
</t>
    </r>
    <r>
      <rPr>
        <b/>
        <sz val="11"/>
        <color indexed="8"/>
        <rFont val="Arial Narrow"/>
        <family val="2"/>
      </rPr>
      <t>30/04/2017-</t>
    </r>
    <r>
      <rPr>
        <sz val="11"/>
        <color indexed="8"/>
        <rFont val="Arial Narrow"/>
        <family val="2"/>
      </rPr>
      <t xml:space="preserve"> Se encuentra actualizado a la fecha la información reportada. 
</t>
    </r>
    <r>
      <rPr>
        <b/>
        <sz val="11"/>
        <color indexed="8"/>
        <rFont val="Arial Narrow"/>
        <family val="2"/>
      </rPr>
      <t xml:space="preserve">31/08/2017- </t>
    </r>
    <r>
      <rPr>
        <sz val="11"/>
        <color indexed="8"/>
        <rFont val="Arial Narrow"/>
        <family val="2"/>
      </rPr>
      <t xml:space="preserve">Se encuentra actualizado a la fecha la información reportada en los documentos de manejo interno de la Oficina Asesora de Planeación.
</t>
    </r>
  </si>
  <si>
    <t>Se pudo evidenciar la manera en que  la Oficina Asesora de Planeación viene realizando el monitoreo, mediante un cuadro de control donde lleva el registro de cada uno de planes de la Unidad.</t>
  </si>
  <si>
    <t>Cuadro de control</t>
  </si>
  <si>
    <t>Gestión de Comunicaciones</t>
  </si>
  <si>
    <t>Diseñar las herramientas y estrategias para la comunicación interna y externa de la entidad, para lograr el posicionamiento y reconocimiento de la entidad por los grupos de interés, así como gestionar las Peticiones, Quejas, Reclamos, sugerencias y solicitudes de información interpuestos por los usuarios</t>
  </si>
  <si>
    <t xml:space="preserve">Cobros por adelantar la gestión de ingreso y asignación de una solicitud </t>
  </si>
  <si>
    <t>Intereses particulares hacia un tercero
Amiguismo y clientelismo</t>
  </si>
  <si>
    <t>Investigaciones y sanciones</t>
  </si>
  <si>
    <t xml:space="preserve">Pérdida y tergiverzación de la información e imagen de la entidad </t>
  </si>
  <si>
    <t xml:space="preserve">Manipulación inadecuada de la información por modificaciones de los contenidos institucionales sin conocimiento apropiado y sin la debida autorización.
Claves débiles de todo lo que esté asignado a los usuarios de la OAC.
</t>
  </si>
  <si>
    <t>Pérdida o deterioro  de la imagen institucional 
Sanciones</t>
  </si>
  <si>
    <t>a. Reporte diario de los radicados y registros</t>
  </si>
  <si>
    <t xml:space="preserve">
a.Verificación a través de los comités de redacción y directivos se certifica y comprueba que la efectividad e idoneidad de la información a publicar sea coherente con la misionalidad de la entidad.
B.Seguir un lineamiento de claves  seguras. </t>
  </si>
  <si>
    <t>1. Elaboración de estadísticas de reporte y solicitudes periodicas</t>
  </si>
  <si>
    <t>1. Informes mensuales de: veeduría, canales, estadística de ingreso y atención, encuestas y la matriz de estándares.</t>
  </si>
  <si>
    <t>Subdirección Administrativa y Financiera/Atención al ciudadano</t>
  </si>
  <si>
    <t>Generar pautas sobre el manejo de la información que se publica y divulga hacia los grupos de interés.</t>
  </si>
  <si>
    <t>1. Formular,implementar y divulgar la política interna de comunicación interna y externa.
2. Divulgar los manuales y procedimientos de la Gestión de comunicaciones interna y externa.</t>
  </si>
  <si>
    <t>Oficina Asesora de Comunicaciones</t>
  </si>
  <si>
    <r>
      <rPr>
        <b/>
        <sz val="11"/>
        <color indexed="8"/>
        <rFont val="Arial Narrow"/>
        <family val="2"/>
      </rPr>
      <t>09/05/2017-</t>
    </r>
    <r>
      <rPr>
        <sz val="11"/>
        <color indexed="8"/>
        <rFont val="Arial Narrow"/>
        <family val="2"/>
      </rPr>
      <t xml:space="preserve"> Se realizaron los informes del mes de enero, febrero y marzo de 2017.  por cambios en el informe se está realizando el informe del mes de abril.
</t>
    </r>
    <r>
      <rPr>
        <b/>
        <sz val="11"/>
        <color indexed="8"/>
        <rFont val="Arial Narrow"/>
        <family val="2"/>
      </rPr>
      <t>31/08/2017</t>
    </r>
    <r>
      <rPr>
        <sz val="11"/>
        <color indexed="8"/>
        <rFont val="Arial Narrow"/>
        <family val="2"/>
      </rPr>
      <t xml:space="preserve">  - Se viene elaborando las estadísticas de reporte y solicitudes ciudadanas, atendidas por la Oficina de Atención al Ciudadano, evidenciado a través de los informes de: canales, encuestas, matriz de estándares en informe a la Veeduría. </t>
    </r>
  </si>
  <si>
    <r>
      <rPr>
        <b/>
        <sz val="11"/>
        <color indexed="8"/>
        <rFont val="Arial Narrow"/>
        <family val="2"/>
      </rPr>
      <t>30/4/2017</t>
    </r>
    <r>
      <rPr>
        <sz val="11"/>
        <color indexed="8"/>
        <rFont val="Arial Narrow"/>
        <family val="2"/>
      </rPr>
      <t xml:space="preserve">- Durante el mes de mayo la OAC publicó el plan estratégico de comunicaciones 2017-2020 en el mapa de procesos del SIG, en este plan se encuentran la política y los protocolos que serán utilizados en la Unidad. El Plan con sus anexos son las pautas sobre el manejo de la información que se publica y divulga hacia los grupos de interés. 
</t>
    </r>
    <r>
      <rPr>
        <b/>
        <sz val="11"/>
        <color indexed="8"/>
        <rFont val="Arial Narrow"/>
        <family val="2"/>
      </rPr>
      <t>19/7/2017</t>
    </r>
    <r>
      <rPr>
        <sz val="11"/>
        <color indexed="8"/>
        <rFont val="Arial Narrow"/>
        <family val="2"/>
      </rPr>
      <t xml:space="preserve"> - La Oficina de Comunicaciones actualizó el procedimiento de apoyo y realización de eventos el cual ya ese encuentra publicado en el Sistema Integrado de Gestión. 
</t>
    </r>
    <r>
      <rPr>
        <b/>
        <sz val="11"/>
        <color indexed="8"/>
        <rFont val="Arial Narrow"/>
        <family val="2"/>
      </rPr>
      <t xml:space="preserve">31/08/2017- </t>
    </r>
    <r>
      <rPr>
        <sz val="11"/>
        <color indexed="8"/>
        <rFont val="Arial Narrow"/>
        <family val="2"/>
      </rPr>
      <t xml:space="preserve">La Oficina  Asesora de Comunicaciones continúa realizando los controles y revisiones a los temas publicados a través de los comités de redacción y auto control. Así mismo, se están siguiendo las pautas establecidas en los procedimientos y en el Plan Estratégico de Comunicaciones. </t>
    </r>
  </si>
  <si>
    <t>Se evidencian los informes presentados por la oficina de atención al ciudadano y los pantallazos del envio a la Veeduria.</t>
  </si>
  <si>
    <t>Se puede evidenciar la publicación del documento en el Mapa de Procesos del SIG de la Unidad.</t>
  </si>
  <si>
    <t>Informes</t>
  </si>
  <si>
    <t>Publicación mapa de procesos de la Unidad</t>
  </si>
  <si>
    <t xml:space="preserve">Atender las solicitudes de poda de árboles favoreciendo intereses particulares. </t>
  </si>
  <si>
    <t>Tráfico de influencias (amiguismo, persona influyente)</t>
  </si>
  <si>
    <t>Afecta el cumplimiento de la misión del sector al que pertenece la Entidad.</t>
  </si>
  <si>
    <t xml:space="preserve">a) Seguimiento y control a la implementación del procedimiento de Poda 
b) Base de datos del inventario de solicitudes de individuos arboreos a podar </t>
  </si>
  <si>
    <t xml:space="preserve">1. Realizar trimestralmente el seguimiento y control al cumplimiento de lo establecido en el procedimiento de poda de arboles
</t>
  </si>
  <si>
    <t>Acta de reuniones</t>
  </si>
  <si>
    <t>Subdirector de recolección, barrido y limpieza</t>
  </si>
  <si>
    <r>
      <rPr>
        <b/>
        <sz val="11"/>
        <color indexed="8"/>
        <rFont val="Arial Narrow"/>
        <family val="2"/>
      </rPr>
      <t xml:space="preserve">30/4/2017- </t>
    </r>
    <r>
      <rPr>
        <sz val="11"/>
        <color indexed="8"/>
        <rFont val="Arial Narrow"/>
        <family val="2"/>
      </rPr>
      <t xml:space="preserve">En el mes de marzo se realizó la socialización del procedimiento del poda de árboles, asi como el seguimiento a la   actualización de la base de datos de solictudes de poda, por zona. Tal como se evidencia en las actas de la reuniones realizadas el 16 de marzo de 2017, zona1, 2,5 y 6, el 15 de marzo zonas 4 y el 22 de marzo zona 3. 
</t>
    </r>
    <r>
      <rPr>
        <b/>
        <sz val="11"/>
        <color indexed="8"/>
        <rFont val="Arial Narrow"/>
        <family val="2"/>
      </rPr>
      <t xml:space="preserve">31/08/2017- </t>
    </r>
    <r>
      <rPr>
        <sz val="11"/>
        <color indexed="8"/>
        <rFont val="Arial Narrow"/>
        <family val="2"/>
      </rPr>
      <t>En el mes de agosto se realizó seguimiento a la base de datos de las zonas 2,4 y 6. se anexan actas.</t>
    </r>
  </si>
  <si>
    <t>La Subdirección de Recolección Barrido y Limpieza envió por correo electrónico 7 actas que han realizado para tratar los temas relacionados con el procedimiento de poda de árboles.</t>
  </si>
  <si>
    <t>Correo electronico
Actas</t>
  </si>
  <si>
    <t>Fallas en la operación  de pesaje que impliquen posible  repesaje,  registro sin material existente, alterando la remuneración correspondiente.</t>
  </si>
  <si>
    <t>El pesaje se realiza en bodegas privadas sobre las cuales la UAESP no tiene control permanente
Debilidades en los puntos de control establecidos en el procedimiento de remuneración a la población recicladora de oficio.</t>
  </si>
  <si>
    <t>Incurrencia en un detrimento patrimonial, debilidad institucional e incidencias disciplinarias.</t>
  </si>
  <si>
    <t>Sistema de Pesaje en Linea</t>
  </si>
  <si>
    <t>Deben tomarse las medidas necesarias para llevar los riesgos a zona de riesgo moderada, baja o eliminarlo</t>
  </si>
  <si>
    <t>Realizar seguimiento a la implementación del Sistema de Pesaje en Linea en los centros autorizados, hasta los plazos del decreto 596 de 2016 lo establezca</t>
  </si>
  <si>
    <t>Actas de reunión
Correos electrónicos</t>
  </si>
  <si>
    <r>
      <rPr>
        <b/>
        <sz val="11"/>
        <color indexed="8"/>
        <rFont val="Arial Narrow"/>
        <family val="2"/>
      </rPr>
      <t>30/4/2017</t>
    </r>
    <r>
      <rPr>
        <sz val="11"/>
        <color indexed="8"/>
        <rFont val="Arial Narrow"/>
        <family val="2"/>
      </rPr>
      <t xml:space="preserve">- El 5 de abril  se envio radicado No. 201750000019573   a la Oficina de Tics, para revisar cada uno de los requerimientos del Aplicativo del Registro Unico de Recicladores-RURO , para realizar los respectivos ajustes al mismo.   Para posteriormente seguir con la implementación del sistema de pesaje en los centros autorizados hasta los plazos del Decreto 596 de 2016.
</t>
    </r>
    <r>
      <rPr>
        <b/>
        <sz val="11"/>
        <color indexed="8"/>
        <rFont val="Arial Narrow"/>
        <family val="2"/>
      </rPr>
      <t xml:space="preserve">30/05/2017 </t>
    </r>
    <r>
      <rPr>
        <sz val="11"/>
        <color indexed="8"/>
        <rFont val="Arial Narrow"/>
        <family val="2"/>
      </rPr>
      <t xml:space="preserve">De acuerdo con lo establecido en el Decreto 596 de 2016 (Artículo 2.3.2.5.5.4.) , Decreto  1077 de 2015, la actividad de supervisión de pesaje y remuneración será monitoreada por la Superintendencia de Servicios Públicos y la Empresa de Acueducto de Bogotá. Por lo señalado, se solicita el cierre de la acción por no ser competencia de la Unidad.
</t>
    </r>
    <r>
      <rPr>
        <b/>
        <sz val="11"/>
        <color indexed="8"/>
        <rFont val="Arial Narrow"/>
        <family val="2"/>
      </rPr>
      <t xml:space="preserve">30/06/2017  </t>
    </r>
    <r>
      <rPr>
        <sz val="11"/>
        <color indexed="8"/>
        <rFont val="Arial Narrow"/>
        <family val="2"/>
      </rPr>
      <t xml:space="preserve">Se reitera lo solicitado en el mes de mayo, de acuerdo con lo establecido en el Decreto 596 de 2016 (Artículo 2.3.2.5.5.4.) , Decreto  1077 de 2015, la actividad de supervisión de pesaje y remuneración será monitoreada por la Superintendencia de Servicios Públicos y la Empresa de Acueducto de Bogotá. Por lo señalado, se solicita el cierre de la acción por no ser competencia de la Unidad.
</t>
    </r>
    <r>
      <rPr>
        <b/>
        <sz val="11"/>
        <color indexed="8"/>
        <rFont val="Arial Narrow"/>
        <family val="2"/>
      </rPr>
      <t>31/08/2017</t>
    </r>
    <r>
      <rPr>
        <sz val="11"/>
        <color indexed="8"/>
        <rFont val="Arial Narrow"/>
        <family val="2"/>
      </rPr>
      <t xml:space="preserve">  Se reitera lo solicitado en el mes de junio, de acuerdo con lo establecido en el Decreto 596 de 2016 (Artículo 2.3.2.5.5.4.) , Decreto  1077 de 2015, la actividad de supervisión de pesaje y remuneración será monitoreada por la Superintendencia de Servicios Públicos y la Empresa de Acueducto de Bogotá. Por lo señalado, se solicita el cierre de la acción por no ser competencia de la Unidad.</t>
    </r>
  </si>
  <si>
    <t>Se verificó el radicado No. 20175000019573 y se pudo establecer que se están cumpliendo las acciones relacionadas.</t>
  </si>
  <si>
    <t>Oficios</t>
  </si>
  <si>
    <t>Garantizar la prestación, coordinación, supervisión y control del servicio de disposición final.</t>
  </si>
  <si>
    <t>Efectuar pagos a los operadores, prestadores y/o interventorías, sin el cumplimiento de las obligaciones contractuales.</t>
  </si>
  <si>
    <t>1. Falta de controles en el procedimiento de supervisión y control para la aprobación de pago.
2.  Deficiente revisión de la operación por parte del equipo de supervisiòn</t>
  </si>
  <si>
    <t>Autorizacíón de pagos con dineros del estado sin cumplimiento de los requisitos establecidos en el contrato.</t>
  </si>
  <si>
    <t>Aplicar Procedimiento de Supervisión y Control de Disposición Final</t>
  </si>
  <si>
    <t>Asignacion de recursos a otros proyectos diferente al plan de gestion social</t>
  </si>
  <si>
    <t xml:space="preserve">Desviación de recursos con destinación específica (Biogás)
</t>
  </si>
  <si>
    <t>No cumplir con las actividades de gestión social relacionadas con los recurdos enviados por biogas.</t>
  </si>
  <si>
    <t xml:space="preserve">Verificación de la utilización de los recursos enviados a la UNIDAD por Biogas y que deben invertirse en las actividades de gestion Social. </t>
  </si>
  <si>
    <t>Revisar el informe entregado por el interventor mensualmente y validarlo según procedimiento  de Supervisión y Control de Disposición Final</t>
  </si>
  <si>
    <t>10 Informes de supervisión y control validados según procedimiento.</t>
  </si>
  <si>
    <t>Subdirector de Disposición Final</t>
  </si>
  <si>
    <t>Deberan tomarse las medidas necesarias para llevar los riesgos a la zona de riesgos baja o eliminarse</t>
  </si>
  <si>
    <t>Dar Cumplimiento a los proyectos aprobados dentro de la vigencia para el plan de gestión social, dando cumplimiento a la  resolución 386 de 2011 por la cual se adopta el plan de gestión social para la recuperación territorial social ambiental y económica de la zona de influencia del RSDJ, actualizando el plan de gestión social</t>
  </si>
  <si>
    <t>Dos (2) informes de seguimiento. Cada uno semestralmente.</t>
  </si>
  <si>
    <r>
      <rPr>
        <b/>
        <sz val="11"/>
        <color indexed="8"/>
        <rFont val="Arial Narrow"/>
        <family val="2"/>
      </rPr>
      <t>30/4/2017-</t>
    </r>
    <r>
      <rPr>
        <sz val="11"/>
        <color indexed="8"/>
        <rFont val="Arial Narrow"/>
        <family val="2"/>
      </rPr>
      <t xml:space="preserve"> Se encuentra publicado en la página Web de la Unidad,  el Informe Mensual de Supervición y Control de Disposición Final correspondiente a los mes de enero y febrero de 2017, resultado de la validación y aplicación de los controles necesarios establecidos en el procedimiento de Supervisión y control de Disposición Final, para evitar que se materialice  el riesgo identificado. Total 2 informe publicado en el siguiente link: http://www.uaesp.gov.co/index.php/aseo-uaesp/disposicion-final/informes-de-supervision.
</t>
    </r>
    <r>
      <rPr>
        <b/>
        <sz val="11"/>
        <color indexed="8"/>
        <rFont val="Arial Narrow"/>
        <family val="2"/>
      </rPr>
      <t xml:space="preserve">07/06/2017: </t>
    </r>
    <r>
      <rPr>
        <sz val="11"/>
        <color indexed="8"/>
        <rFont val="Arial Narrow"/>
        <family val="2"/>
      </rPr>
      <t xml:space="preserve"> Se encuentra publicado en la página Web de la Unidad,  el Informe Mensual de Supervición y Control de Disposición Final correspondiente a los meses de enero, febrero y marzo de 2017, resultado de la validación y aplicación de los controles necesarios establecidos en el procedimiento de Supervisión y control de Disposición Final, para evitar que se materialice  el riesgo identificado. Total tres (3) informes publicados en el siguiente link: http://www.uaesp.gov.co/index.php/aseo-uaesp/disposicion-final/informes-de-supervision.
</t>
    </r>
    <r>
      <rPr>
        <b/>
        <sz val="11"/>
        <color indexed="8"/>
        <rFont val="Arial Narrow"/>
        <family val="2"/>
      </rPr>
      <t xml:space="preserve">24/07/2017: </t>
    </r>
    <r>
      <rPr>
        <sz val="11"/>
        <color indexed="8"/>
        <rFont val="Arial Narrow"/>
        <family val="2"/>
      </rPr>
      <t xml:space="preserve">Se encuentra publicado en la página Web de la Unidad,  el Informe Mensual de Supervición y Control de Disposición Final correspondiente a los meses de enero, febrero, marzo y abril de 2017, resultado de la validación y aplicación de los controles necesarios establecidos en el procedimiento de Supervisión y control de Disposición Final, para evitar que se materialice  el riesgo identificado. Total cuatro (4) informes publicados en el siguiente link: http://www.uaesp.gov.co/index.php/aseo-uaesp/disposicion-final/informes-de-supervision.
</t>
    </r>
    <r>
      <rPr>
        <b/>
        <sz val="11"/>
        <color indexed="8"/>
        <rFont val="Arial Narrow"/>
        <family val="2"/>
      </rPr>
      <t>31/08/2017:</t>
    </r>
    <r>
      <rPr>
        <sz val="11"/>
        <color indexed="8"/>
        <rFont val="Arial Narrow"/>
        <family val="2"/>
      </rPr>
      <t xml:space="preserve"> Se encuentra publicado en la página Web de la Unidad,  el Informe Mensual de Supervición y Control de Disposición Final correspondiente a los meses de enero, febrero, marzo, abril, mayo y junio de 2017, resultado de la validación y aplicación de los controles necesarios establecidos en el procedimiento de Supervisión y control de Disposición Final, para evitar que se materialice  el riesgo identificado. Total seis (6) informes publicados en el siguiente link: http://www.uaesp.gov.co/index.php/aseo-uaesp/disposicion-final/informes-de-supervision.</t>
    </r>
  </si>
  <si>
    <r>
      <rPr>
        <b/>
        <sz val="11"/>
        <color indexed="8"/>
        <rFont val="Arial Narrow"/>
        <family val="2"/>
      </rPr>
      <t>30/4/2017-</t>
    </r>
    <r>
      <rPr>
        <sz val="11"/>
        <color indexed="8"/>
        <rFont val="Arial Narrow"/>
        <family val="2"/>
      </rPr>
      <t xml:space="preserve"> El informe correspondiente al segundo semestre de 2016, se envía en el mes de enero de 2017 a la Dirección General con el radicado 20173000008053. El mismo fue informado a las OAP y OCI a través del correo institucional, el día 02 de febrero de 2017. Para el mes de abril no se programaron actividades de avances. 
</t>
    </r>
    <r>
      <rPr>
        <b/>
        <sz val="11"/>
        <color indexed="8"/>
        <rFont val="Arial Narrow"/>
        <family val="2"/>
      </rPr>
      <t>07/06/2017-</t>
    </r>
    <r>
      <rPr>
        <sz val="11"/>
        <color indexed="8"/>
        <rFont val="Arial Narrow"/>
        <family val="2"/>
      </rPr>
      <t xml:space="preserve"> El informe correspondiente al segundo semestre de 2016, se envía en el mes de enero de 2017 a la Dirección General con el radicado 20173000008053. El mismo fue informado a las OAP y OCI a través del correo institucional, el día 02 de febrero de 2017. Para el mes de mayo no se programaron actividades de avances.
</t>
    </r>
    <r>
      <rPr>
        <b/>
        <sz val="11"/>
        <color indexed="8"/>
        <rFont val="Arial Narrow"/>
        <family val="2"/>
      </rPr>
      <t>24/07/2017 -</t>
    </r>
    <r>
      <rPr>
        <sz val="11"/>
        <color indexed="8"/>
        <rFont val="Arial Narrow"/>
        <family val="2"/>
      </rPr>
      <t xml:space="preserve">  El informe correspondiente al primer semestre de 2017, se prepara y envía en el mes de julio de 2017 a la Dirección General. A la fecha de este avance se encuentra en preparación. 
</t>
    </r>
    <r>
      <rPr>
        <b/>
        <sz val="11"/>
        <color indexed="8"/>
        <rFont val="Arial Narrow"/>
        <family val="2"/>
      </rPr>
      <t>31/08/2017</t>
    </r>
    <r>
      <rPr>
        <sz val="11"/>
        <color indexed="8"/>
        <rFont val="Arial Narrow"/>
        <family val="2"/>
      </rPr>
      <t xml:space="preserve">-  El informe correspondiente al primer semestre de 2017, se preparó y envío en el  mes de julio de 2017 a la Dirección General con el radicado 20173000035953. 
Total  dos (2) informes semenstrales presentados de dos (2) programados. Meta cumplida. </t>
    </r>
  </si>
  <si>
    <t>Se puede evidenciar que se encuentran publicados los informes del mes de enero y febrero de 2017, actualmente se están realizando los informes de marzo y abril de 2017.</t>
  </si>
  <si>
    <t>Se realizará verificación del primer informe semestral en el mes de junio de 2017.</t>
  </si>
  <si>
    <t>Reconocer y otorgar subsidios de los servicios funerarios prestados en los cementerios de propiedad del Distrito, a personas que no cumplan con las condiciones de vulnerabilidad.</t>
  </si>
  <si>
    <t>Presentación de documentos falsos o adulterados como soportes con el fin de determinar la condición de vulnerabilidad requerida para el reconocimiento del subsidio a los servicios funerarios.</t>
  </si>
  <si>
    <t>Verificación en la Base de datos del Sisben y los requisitos para adquirir el subsidio funerario en los cementerios de propiedad del distrito capital</t>
  </si>
  <si>
    <t>Verificar todos los soportes que permiten reconocer los subsidios funerarios.</t>
  </si>
  <si>
    <t>Oficio de otorgamiento del subsidio funerario
Carpeta del deudo</t>
  </si>
  <si>
    <r>
      <rPr>
        <b/>
        <sz val="11"/>
        <color indexed="8"/>
        <rFont val="Arial Narrow"/>
        <family val="2"/>
      </rPr>
      <t xml:space="preserve">31/04/2017 </t>
    </r>
    <r>
      <rPr>
        <sz val="11"/>
        <color indexed="8"/>
        <rFont val="Arial Narrow"/>
        <family val="2"/>
      </rPr>
      <t xml:space="preserve">-  Para el otorgamiento de Subsidios Funerarios se viene adelantando al interor de la Subdireccion de Servicios Funerarios y Alumbrado Público,  un proceso de verificación de cada una de las solicitudes con el fin que cumplan con los requisitos establecidos para tener acceso a los mismos, por ser un tema sensible se les orienta y  facilita a los deudos para que éstos aporten la ducumentación y la pertinencia a la misma,  así mismo la base de datos de subsidios funerarios se encuentra depurada al 31 de marzo de 2017.
</t>
    </r>
    <r>
      <rPr>
        <b/>
        <sz val="11"/>
        <color indexed="8"/>
        <rFont val="Arial Narrow"/>
        <family val="2"/>
      </rPr>
      <t>30/06/2017:</t>
    </r>
    <r>
      <rPr>
        <sz val="11"/>
        <color indexed="8"/>
        <rFont val="Arial Narrow"/>
        <family val="2"/>
      </rPr>
      <t xml:space="preserve"> : Se actualizó el instructivo de servicios funerarios el cual se encuentra en revisión por parte de los profesionales que manejan el proceso con el fin de relaizar lo últmos ajustes para pasarlo a la Subdirectora de Servicios Funerarios y Alumbrado Público, para su correspondiente legalización, con el fin de tener un instrumento que nos mitigue el riesgo de adjudicar subsidios funerarios a personas que no aplican para obtener el Subsidio o no cumplen con los requisitos establecidos para ello. 
</t>
    </r>
    <r>
      <rPr>
        <b/>
        <sz val="11"/>
        <color indexed="8"/>
        <rFont val="Arial Narrow"/>
        <family val="2"/>
      </rPr>
      <t>31/08/2017:</t>
    </r>
    <r>
      <rPr>
        <sz val="11"/>
        <color indexed="8"/>
        <rFont val="Arial Narrow"/>
        <family val="2"/>
      </rPr>
      <t xml:space="preserve">  Se  publicó el instructivo de servicios funerarios en el Sistema Integrado de Gestión, lo que permite  a la Subdirección de Servicios Funerarios y Alumbrado Público y a sus funcionarios, el contar con un instrumento que mitiga el riesgo de adjudicar subsidios funerarios a personas que no aplican con la totalidad de requisitos  para obtener el Subsidio Funerario, así como la verificación o no del cumplimiento de los requisitos establecidos para ello. Con esta herramienta se han otorgado los subsidios y con los datos adjuntados por los beneficiarios se ha diligenciado la base de datos.  </t>
    </r>
  </si>
  <si>
    <t>* Enero: 49 solicitudes radicadas a la entidad que corresponden a 96 servicios; este mes se dio respuesta a 46 solicitudes que correspondieron a 96 servicios autorizados y 3 solicitudes no autorizadas correspondientes a 3 servicios.
* Febrero: 82 solicitudes radicadas a la entidad que corresponden a 214 servicios; este mes se dio respuesta a 76 solicitudes que correspondieron a 185 servicios autorizados y 6 solicitudes no autorizadas que corresponden a 6 servicios.
*Marzo: 62 solicitudes radicadas a la entidad que corresponden a 191 servicios; este mes se dio respuesta a 61 solicitudes que correspondieron a 150 servicios autorizados y 1 solicitud no autorizada que corresponde a 3 servicios.
* Se enviará en los próximos días actualizado a mes de abril. Es de anotar que los servicios autorizados cumplían con toda la normalidad y soportes requeridos en cada uno de los casos</t>
  </si>
  <si>
    <r>
      <rPr>
        <b/>
        <sz val="12"/>
        <color indexed="8"/>
        <rFont val="Arial Narrow"/>
        <family val="2"/>
      </rPr>
      <t>11/07/2017</t>
    </r>
    <r>
      <rPr>
        <sz val="12"/>
        <color indexed="8"/>
        <rFont val="Arial Narrow"/>
        <family val="2"/>
      </rPr>
      <t xml:space="preserve"> Mediante auditoria de gestión al proceso de SF se verifico la instalación de 5 hornos en los Cementerios del Distrito. </t>
    </r>
  </si>
  <si>
    <r>
      <rPr>
        <b/>
        <sz val="12"/>
        <color indexed="8"/>
        <rFont val="Arial"/>
        <family val="2"/>
      </rPr>
      <t>31/05/2017</t>
    </r>
    <r>
      <rPr>
        <sz val="12"/>
        <color indexed="8"/>
        <rFont val="Arial"/>
        <family val="2"/>
      </rPr>
      <t xml:space="preserve">: se instalaron 5 hornos con tecnologia de punta de los cuales hay en funcionamiento 4. 
</t>
    </r>
    <r>
      <rPr>
        <b/>
        <sz val="12"/>
        <color indexed="8"/>
        <rFont val="Arial"/>
        <family val="2"/>
      </rPr>
      <t xml:space="preserve">
11/07/2017</t>
    </r>
    <r>
      <rPr>
        <sz val="12"/>
        <color indexed="8"/>
        <rFont val="Arial"/>
        <family val="2"/>
      </rPr>
      <t xml:space="preserve"> se solicita retirar la acción toda vez que se cumplio con la compra y modernización de los hornos crematorios. </t>
    </r>
  </si>
  <si>
    <r>
      <rPr>
        <b/>
        <sz val="12"/>
        <color indexed="8"/>
        <rFont val="Arial"/>
        <family val="2"/>
      </rPr>
      <t>31/05/2017</t>
    </r>
    <r>
      <rPr>
        <sz val="12"/>
        <color indexed="8"/>
        <rFont val="Arial"/>
        <family val="2"/>
      </rPr>
      <t>: El operador ha mantenido el mismo personal idoneo para la operación y mantenimiento de los hornos crematorios.</t>
    </r>
  </si>
  <si>
    <r>
      <rPr>
        <b/>
        <sz val="12"/>
        <color indexed="8"/>
        <rFont val="Arial Narrow"/>
        <family val="2"/>
      </rPr>
      <t xml:space="preserve">31/05/2017: </t>
    </r>
    <r>
      <rPr>
        <sz val="12"/>
        <color indexed="8"/>
        <rFont val="Arial Narrow"/>
        <family val="2"/>
      </rPr>
      <t xml:space="preserve">Se realizaran las pruebas isosineticas de los hornos crematorios para el mes de junio de 2017. </t>
    </r>
  </si>
  <si>
    <r>
      <rPr>
        <b/>
        <sz val="12"/>
        <color indexed="8"/>
        <rFont val="Arial"/>
        <family val="2"/>
      </rPr>
      <t xml:space="preserve">31/05/2017: </t>
    </r>
    <r>
      <rPr>
        <sz val="12"/>
        <color indexed="8"/>
        <rFont val="Arial"/>
        <family val="2"/>
      </rPr>
      <t xml:space="preserve">Se viene actualizando permanentemente la base de datos de Subsidios funerarios para garantizar una correcta información de los servicios, solicitudes y estadisticas de los Subsidios. </t>
    </r>
  </si>
  <si>
    <r>
      <rPr>
        <b/>
        <sz val="12"/>
        <color indexed="8"/>
        <rFont val="Arial Narrow"/>
        <family val="2"/>
      </rPr>
      <t>31/07/2017:</t>
    </r>
    <r>
      <rPr>
        <sz val="12"/>
        <color indexed="8"/>
        <rFont val="Arial Narrow"/>
        <family val="2"/>
      </rPr>
      <t xml:space="preserve"> Se encuentra en tramite el instructivo </t>
    </r>
  </si>
  <si>
    <r>
      <rPr>
        <b/>
        <sz val="12"/>
        <color indexed="8"/>
        <rFont val="Arial Narrow"/>
        <family val="2"/>
      </rPr>
      <t>11/07/2017</t>
    </r>
    <r>
      <rPr>
        <sz val="12"/>
        <color indexed="8"/>
        <rFont val="Arial Narrow"/>
        <family val="2"/>
      </rPr>
      <t xml:space="preserve">: Se observa que existe base de  datos of 365 se verifico en auditoria. </t>
    </r>
  </si>
  <si>
    <t>Documento de pruebas</t>
  </si>
  <si>
    <t>Dirigir y gestionar políticas, planes, programas y proyectos para garantizar la prestación del Servicio de Alumbrado Público en el Distrito Capital.</t>
  </si>
  <si>
    <t xml:space="preserve">Entrega del servicio sin el cumplimiento de los requisitos para el beneficio de un tercero
</t>
  </si>
  <si>
    <t xml:space="preserve">Fallas en el control en la verificación de los requisitos y las zonas donde se debe entregar el servicio
Manipulación de la georeferenciación del requerimiento </t>
  </si>
  <si>
    <t>Detrimento patrimonial
Sanciones e investigaciones por parte de los órganos de control</t>
  </si>
  <si>
    <t>Validar que todos los diseños fotométricos sean revisados y aprobados por parte de la UAESP en conjunto con la Interventoría y con el cumplimiento de la normatividad vigente.</t>
  </si>
  <si>
    <t>Realizar la revisión y aprobación de los diseños fotométricos por parte de la UAESP en conjunto con la Interventoría y con el cumplimiento de la normatividad vigente.</t>
  </si>
  <si>
    <t>Acta reunión 
Documentos de aceptación de los diseños fotométricos</t>
  </si>
  <si>
    <r>
      <rPr>
        <b/>
        <sz val="11"/>
        <color indexed="8"/>
        <rFont val="Arial Narrow"/>
        <family val="2"/>
      </rPr>
      <t>30/4/2017</t>
    </r>
    <r>
      <rPr>
        <sz val="11"/>
        <color indexed="8"/>
        <rFont val="Arial Narrow"/>
        <family val="2"/>
      </rPr>
      <t xml:space="preserve">- Se viene realizando la verificación técnica para la aprobacion de los diseños fotometricos con la interventoria cumpliendo con la normatividad vigente, para la cual tanto los equipos técnicos de Unidad, como los de la Interventoría, realizan los filtros necesarios hasta que cada uno de los proyectos presentados esten depurados y sean sujetos de aprobación. 
</t>
    </r>
    <r>
      <rPr>
        <b/>
        <sz val="11"/>
        <color indexed="8"/>
        <rFont val="Arial Narrow"/>
        <family val="2"/>
      </rPr>
      <t>30/06/2017</t>
    </r>
    <r>
      <rPr>
        <sz val="11"/>
        <color indexed="8"/>
        <rFont val="Arial Narrow"/>
        <family val="2"/>
      </rPr>
      <t xml:space="preserve">: Para el mes de junio, se aprobaron 12 diseños fotométricos los cuales cumplieron el proceso y la normatividad vigente, estos fueron Torres de Granada, Alborada, IDRD 08/484, Urbanistico la Sabana, Sierras de Suba, El arrayan, Aeropuerto Businness, El eden, Ferrocarril de Occidente,  EVB CAN, La Victoria. 
</t>
    </r>
    <r>
      <rPr>
        <b/>
        <sz val="11"/>
        <color indexed="8"/>
        <rFont val="Arial Narrow"/>
        <family val="2"/>
      </rPr>
      <t>31/08/2017:</t>
    </r>
    <r>
      <rPr>
        <sz val="11"/>
        <color indexed="8"/>
        <rFont val="Arial Narrow"/>
        <family val="2"/>
      </rPr>
      <t xml:space="preserve"> Para el mes de julio se aprobaron  8 Proyectos: Flota la Macarena, viva 26, el arboral, parque carvajal, parque primavera, Urb. torreladera, Villa Mejia Tagaste y senderos de la siena. En el mes de Agosto  se  aprobadoron 9  proyectos:  Parque los Angeles, parque el carmelo, parque villas de granada, reservas de siena II, Casa Blanca,  Parque los Laches, Urban 165, Altos de San Jorge y Santa Teresita.  </t>
    </r>
  </si>
  <si>
    <t>La Subdirección de Servicios Funerarios y Alumbrado Público remitio por correo un cuadro donde se registran los números de radicado de cada estudio fotométrico y los números de radicado de las respuestas que emite la Unidad, con fecha de corte Abril de 2017.</t>
  </si>
  <si>
    <t>Tráfico de influencias en la administración del Talento Humano (Amiguismo y
clientelismo)</t>
  </si>
  <si>
    <t>Nombramientos de  personal  con afinidades familiares del nivel directivo.
Manipulación indebida de información y/o dilatación de las actividades de Gestión
Humana (verificación de requisitos, desactualización de información de expedientes laborales entre otros)
Falta de apropiación de los principios y valores éticos institucionales</t>
  </si>
  <si>
    <t>Investigaciones o sanciones a la entidad y/o servidor público por parte de entes de control. 
Investigaciones o sanciones a servidor público por parte de asuntos disciplinarios de la entidad</t>
  </si>
  <si>
    <t xml:space="preserve"> Procedimiento de:
*Selección, vinculación, inducción y retiro
</t>
  </si>
  <si>
    <t>1.Fortalecimiento de los gestores de ética en la conformación y capacitación.
2. Realizar  una jornada de  socialización, sensibilización y divulgación de los principios y valores éticos institucionales.</t>
  </si>
  <si>
    <t>1.1 Una convocatoria para la conformación de gestores de ética.
1.2  Una capacitación a los gestores de ética de la Unidad
2. Jornada de  socialización, sensibilización y divulgación de los principios y valores éticos institucionales Socialización ejecutada / Jornada de socialización, sensibilización y divulgación de los principios y valores éticos institucionales programado</t>
  </si>
  <si>
    <t>Subdirección Administrativa y Financiera /Talento Humano</t>
  </si>
  <si>
    <r>
      <rPr>
        <b/>
        <sz val="11"/>
        <color indexed="8"/>
        <rFont val="Arial Narrow"/>
        <family val="2"/>
      </rPr>
      <t xml:space="preserve">09/03/2017.  </t>
    </r>
    <r>
      <rPr>
        <sz val="11"/>
        <color indexed="8"/>
        <rFont val="Arial Narrow"/>
        <family val="2"/>
      </rPr>
      <t xml:space="preserve">La actividad esta programada   para el mes de marzo, no se reporta   acciones  adelantadas  en enero ni febrero de la presente vigencia 
</t>
    </r>
    <r>
      <rPr>
        <b/>
        <sz val="11"/>
        <color indexed="8"/>
        <rFont val="Arial Narrow"/>
        <family val="2"/>
      </rPr>
      <t xml:space="preserve">31/08/2017. </t>
    </r>
    <r>
      <rPr>
        <sz val="11"/>
        <color indexed="8"/>
        <rFont val="Arial Narrow"/>
        <family val="2"/>
      </rPr>
      <t xml:space="preserve"> Se adelanto  la  designación por parte de los  jefes de cada dependencia de  los   gestores de ética,  pero teniendo en que cuenta que la postulación debe ser voluntaria y  avalada por los  compañeros,   se procedió con la realización de  la convocatoria, edicencia en la publicación  a través de correo insticuional - comunicaciones UAESP del 17/08/2017.</t>
    </r>
  </si>
  <si>
    <t>La Subdirección Administrativa ya seleccionó a los representantes de cada Subdirección para conformar el grupo de Gestores de Ética.</t>
  </si>
  <si>
    <t>Prestar asesoría jurídica a la UAESP para su adecuado funcionamiento.</t>
  </si>
  <si>
    <t>Gestión de Asuntos Legales</t>
  </si>
  <si>
    <t>Direccionamiento de la contratación para atender intereses particulares</t>
  </si>
  <si>
    <t>Tráfico de influencias</t>
  </si>
  <si>
    <t>*Demandas
*Reprocesos
*Afectación de la programación contractual
*Afectación en la ejecucion presupuestal</t>
  </si>
  <si>
    <t>Verificación de los requisitos necesarios en el trámite de los diferentes procesos de contratación de la Unidad, de acuerdo con las directrices internas y la normatividad en materia de contratación pública</t>
  </si>
  <si>
    <t>Desarrollo del ejercicio de la función disciplinaria, ya sea por omisión o por acción, buscando beneficio de los resultados del proceso, a favor o en contra de un tercero</t>
  </si>
  <si>
    <t>Tráfico de influencias que generan falta de objetividad en el trámite de las diferentes averiguaciones disciplinarias</t>
  </si>
  <si>
    <t>Autos de archivo o imposición de sanciones sin el cumplimiento de los requisitos legales descritos en la Ley 734  de 2002
Sanciones disciplinarias</t>
  </si>
  <si>
    <t xml:space="preserve">Revisión de los autos de archivo o de imposición de sanción por un abogado externo previo a la revisión por parte del Subdirector de Asuntos Legales </t>
  </si>
  <si>
    <t xml:space="preserve">Poner en conocimiento del Comité Asesor para la Contratación de la UAESP, los procesos de contratación de impacto, así como los que se considere conveniente llevar a este órgano interno, de manera que se garantice, con la participación de los diferentes integrantes del Comité, el desarrollo de los procesos de selección de manera objetiva y transparente.  
</t>
  </si>
  <si>
    <t>Actas de reunión del Comité Asesor para la Contratación de la Unidad.</t>
  </si>
  <si>
    <t>Subdirector de Asuntos Legales</t>
  </si>
  <si>
    <t>Publicar la información del avance de los expedientes disciplinarios en la herramienta distrital</t>
  </si>
  <si>
    <t>Reporte de publicación en el sistema distrital de información de asuntos disciplinarios de la Alcaldía Mayor de Bogotá</t>
  </si>
  <si>
    <r>
      <rPr>
        <b/>
        <sz val="11"/>
        <color indexed="8"/>
        <rFont val="Arial Narrow"/>
        <family val="2"/>
      </rPr>
      <t>31/01/2017:</t>
    </r>
    <r>
      <rPr>
        <sz val="11"/>
        <color indexed="8"/>
        <rFont val="Arial Narrow"/>
        <family val="2"/>
      </rPr>
      <t xml:space="preserve"> En el mes de enero de 2017, se llevó a cabo reunión del Comité Asesor para la Contratación, en la cual se discutió el inicio del proceso de selección que culmine con la suscripción del contrato de comisión para la prestación del servicio de vigilancia en la Unidad.
</t>
    </r>
    <r>
      <rPr>
        <b/>
        <sz val="11"/>
        <color indexed="8"/>
        <rFont val="Arial Narrow"/>
        <family val="2"/>
      </rPr>
      <t>28/02/2017:</t>
    </r>
    <r>
      <rPr>
        <sz val="11"/>
        <color indexed="8"/>
        <rFont val="Arial Narrow"/>
        <family val="2"/>
      </rPr>
      <t xml:space="preserve"> El 13 de febrero de 2017, se se realizó la reunión del Comité Asesor para la Contratación en la cual se asesoró respecto del proceso para el mantenimiento y reparación de las instalaciones de las sedes de la UAESP.
Así mismo, se trató el tema de la solicitud de modificación a la adición No. 06 del contrato de concesión No. 344-2010, en el sentido de sustituir la obligación de constituir la póliza todo riesgo, por la matriz de riesgos.
</t>
    </r>
    <r>
      <rPr>
        <b/>
        <sz val="11"/>
        <color indexed="8"/>
        <rFont val="Arial Narrow"/>
        <family val="2"/>
      </rPr>
      <t xml:space="preserve">31/03/2017: </t>
    </r>
    <r>
      <rPr>
        <sz val="11"/>
        <color indexed="8"/>
        <rFont val="Arial Narrow"/>
        <family val="2"/>
      </rPr>
      <t xml:space="preserve">El 22 de marzo de 2017 se sometió para análisis y asesoría contratación el proceso de selección abreviada, cuyo objeto es: “Adquirir por medio del Acuerdo Marco de Precios CCE -455-1-AMP -2016 el servicio de aseo e insumos de aseo y cafetería para todos los bienes muebles que se encuentran en propiedad y en figura de arrendamiento a nombre de la Unidad Administrativa Especial de Servicios Públicos, cuya dependencia involucrada es la SAF. NOTA. El acta se remitirá, a la OAP y a la OCI, una vez sea firmada por la totalidad de los integrantes del Comité que participaron en la reunión.
</t>
    </r>
    <r>
      <rPr>
        <b/>
        <sz val="11"/>
        <color indexed="8"/>
        <rFont val="Arial Narrow"/>
        <family val="2"/>
      </rPr>
      <t>30/04/2017-</t>
    </r>
    <r>
      <rPr>
        <sz val="11"/>
        <color indexed="8"/>
        <rFont val="Arial Narrow"/>
        <family val="2"/>
      </rPr>
      <t xml:space="preserve"> El 6 de abril de 2017, se tramitó el Proceso de Concurso de Méritoscuyo objeto consiste en realizar el estudio técnico de caracterización en la fuente de residuos sólidos generados en la ciiudad de Bogotá D.C. por tipo de generador y establecer el suso de métodos alternativos de transporte pra materiales aprovechables.
</t>
    </r>
    <r>
      <rPr>
        <b/>
        <sz val="11"/>
        <color indexed="8"/>
        <rFont val="Arial Narrow"/>
        <family val="2"/>
      </rPr>
      <t>31/05/2017:</t>
    </r>
    <r>
      <rPr>
        <sz val="11"/>
        <color indexed="8"/>
        <rFont val="Arial Narrow"/>
        <family val="2"/>
      </rPr>
      <t xml:space="preserve"> El 24 de mayo de 20107, se realizó la reunión de asesoría para la contratación, relacionada con el proceso del apantallamiento de los hornos crematorios de los cementerios distritales del sur y del norte, en la cual se trataron principalmente, los siguuientes aspectos: 1.Verificar si se requieren licencias o permisos para la obra de apantallamiento. 2. Verificar si los precios unitarios y estudio de mercado estan actualizados IPC, IVA 19%, en caso de no ser así por favor actualizarlos. 3. Verificar si dentro de los precios esta ncluido el AIU 4. Verificar si se requiere visita técnica, para incluirlo dentro del cronograma. 5. Incluir las vacunas para todo el personal de la obra 6. Verficar si están incluidas la fichas verdes.
</t>
    </r>
    <r>
      <rPr>
        <b/>
        <sz val="11"/>
        <color indexed="8"/>
        <rFont val="Arial Narrow"/>
        <family val="2"/>
      </rPr>
      <t>30/06/2017</t>
    </r>
    <r>
      <rPr>
        <sz val="11"/>
        <color indexed="8"/>
        <rFont val="Arial Narrow"/>
        <family val="2"/>
      </rPr>
      <t xml:space="preserve">:El 1 de junio de 2017, se realizó reunión de asesoria para la contratación, relacionada con el ajuste al proyecto de memorando de acuerdo con las recomendaciones realizadas por los miembros del Comité.
1.Identificar quienes suscribirán el memorando de entendimiento, junto con los datos que exije el encabezado.
2. Incluir dentro de las obligaciones de las partes como paragrafo lo tendiente a la propiedad intelectrual.
3.Tomar como base las obligaciones generales y clausulados del convenio 01 para ser incorporados dentro  de memorando.
4.Establecer la estructura para la ejecución del memorando.
5. Realizar las correciones propuestas en la minuta del memorando de entendimiento. 
</t>
    </r>
    <r>
      <rPr>
        <b/>
        <sz val="11"/>
        <color indexed="8"/>
        <rFont val="Arial Narrow"/>
        <family val="2"/>
      </rPr>
      <t xml:space="preserve">31/08/2017: </t>
    </r>
    <r>
      <rPr>
        <sz val="11"/>
        <color indexed="8"/>
        <rFont val="Arial Narrow"/>
        <family val="2"/>
      </rPr>
      <t xml:space="preserve">En el mes de agosto de 2017, el Comité Asesor para la Contratación de la Unidad, seionó efectuando recomendaciones respecto de los siguientes procesos de contratación: el 2 de agosto de 2017, se abordó el tema de la suscripción del Convenio entre la UAESP y la Universidad Pedagógica; el 4 de agosto de 2017, el Comité atendió el tema relacionado con la prórroga y adición suscrita frente al contrato de interventoría 130E de 2011 y el 29 de agosto de 2017, el Comité Asesor para a Contratació de la Unidad, trató el tema relativo a a suscripción del contrato de vigilanca a través de la bolsa mercantil.  </t>
    </r>
  </si>
  <si>
    <r>
      <rPr>
        <b/>
        <sz val="11"/>
        <color indexed="8"/>
        <rFont val="Arial Narrow"/>
        <family val="2"/>
      </rPr>
      <t>31/01/2017</t>
    </r>
    <r>
      <rPr>
        <sz val="11"/>
        <color indexed="8"/>
        <rFont val="Arial Narrow"/>
        <family val="2"/>
      </rPr>
      <t xml:space="preserve">: En el curso del mes de enero de 2017, a través del Grupo Formal de Trabajo de Control Disciplinario Interno, se publicaron en el Sistema de Información de Asuntos Diciplinarios de la Alcaldía Mayor de Bogotá, las siguientes actuaciones disciplinarias: Auro de Archivo Indagación Preliminar exp 058/16; Auro de Archivo Indagación Preliminar exp 066/16; Auro de Archivo Indagación Preliminar exp 068/16; Auto de Apertura de Investigación disicplinaria Exp 080/16. 
</t>
    </r>
    <r>
      <rPr>
        <b/>
        <sz val="11"/>
        <color indexed="8"/>
        <rFont val="Arial Narrow"/>
        <family val="2"/>
      </rPr>
      <t>28/02/2017:</t>
    </r>
    <r>
      <rPr>
        <sz val="11"/>
        <color indexed="8"/>
        <rFont val="Arial Narrow"/>
        <family val="2"/>
      </rPr>
      <t xml:space="preserve"> En el curso del mes de febrero de 2017, a través del Grupo Formal de Trabajo de Control Disciplinario Interno, se publicaron en el Sistema de Información de Asuntos Diciplinarios de la Alcaldía Mayor de Bogotá, entre las actuaciones más relevantes, las siguientes: Auto de cierre de investigación disciplinaria dentro de la averiguación N° 026 de 2014; Auto de apertura de investigación disciplinaria, dentro del radicado N° 084 de 2016 y Auto de cierre de investigación disciplinaria dentro de la actuación N° 041 de 2015.
</t>
    </r>
    <r>
      <rPr>
        <b/>
        <sz val="11"/>
        <color indexed="8"/>
        <rFont val="Arial Narrow"/>
        <family val="2"/>
      </rPr>
      <t>31/03/2017</t>
    </r>
    <r>
      <rPr>
        <sz val="11"/>
        <color indexed="8"/>
        <rFont val="Arial Narrow"/>
        <family val="2"/>
      </rPr>
      <t xml:space="preserve">: Teniendo en cuenta la información suministrada por los funcionarios del Grupo Formal de Trabajo de Control Disciplinario Interno, las actuaciones llevadas a cabo en el curso del mes de marzo de 2017, se encuentran sujetas a reserva, razón por la cual, no se envían como evidencia, en esta oportunidad.
</t>
    </r>
    <r>
      <rPr>
        <b/>
        <sz val="11"/>
        <color indexed="8"/>
        <rFont val="Arial Narrow"/>
        <family val="2"/>
      </rPr>
      <t>30/04/2017-</t>
    </r>
    <r>
      <rPr>
        <sz val="11"/>
        <color indexed="8"/>
        <rFont val="Arial Narrow"/>
        <family val="2"/>
      </rPr>
      <t xml:space="preserve"> Teniendo en cuenta la información suministrada por los funcionarios del Grupo Formal de Trabajo de Control Disciplinario Interno, las actuaciones llevadas a cabo en el curso del mes de abril de 2017, se encuentran sujetas a reserva, razón por la cual, no se envían como evidencia, en esta oportunidad.
</t>
    </r>
    <r>
      <rPr>
        <b/>
        <sz val="11"/>
        <color indexed="8"/>
        <rFont val="Arial Narrow"/>
        <family val="2"/>
      </rPr>
      <t>31/05/2017:</t>
    </r>
    <r>
      <rPr>
        <sz val="11"/>
        <color indexed="8"/>
        <rFont val="Arial Narrow"/>
        <family val="2"/>
      </rPr>
      <t xml:space="preserve"> De conformidad con la información suministrada por los funcionarios del Grupo Formal de Trabajo de Control Disciplinario Interno, las actuaciones llevadas a cabo en el curso del mes de mayo de 2017, se encuentran sujetas a reserva, razón por la cual, no se envían como evidencia, en esta oportunidad. No obstante, el GFTCDI, cuenta con una matriz control, en la cual se evidencia la gestión adelantada por los integrantes de dicho grupo.
</t>
    </r>
    <r>
      <rPr>
        <b/>
        <sz val="11"/>
        <color indexed="8"/>
        <rFont val="Arial Narrow"/>
        <family val="2"/>
      </rPr>
      <t>30/06/2017</t>
    </r>
    <r>
      <rPr>
        <sz val="11"/>
        <color indexed="8"/>
        <rFont val="Arial Narrow"/>
        <family val="2"/>
      </rPr>
      <t xml:space="preserve">:Según el reporte de la oficina del Grupo Formal de Trabajo de Control Disciplinario Interno se llevaron a cabo avances en los expedientes disciplinarios correspondientes al mes de junio, pero por ser información de caracter reservado la evidencia se puede verificar en la matriz  creada por el GFTCDI para tal efecto.  (Grupo Formal de Trabajo de Control Disciplinario Interno).
</t>
    </r>
    <r>
      <rPr>
        <b/>
        <sz val="11"/>
        <color indexed="8"/>
        <rFont val="Arial Narrow"/>
        <family val="2"/>
      </rPr>
      <t>31/08/2017:</t>
    </r>
    <r>
      <rPr>
        <sz val="11"/>
        <color indexed="8"/>
        <rFont val="Arial Narrow"/>
        <family val="2"/>
      </rPr>
      <t xml:space="preserve"> En el curso del mes de agosto de 2017, los integrantes del Grupo Formal de Trabajo de Control Disciplinario Interno, realizaron 18 actuaciones, de las cuales destacan: Auto 75 de 2017 por medio del cual se inhiibe de iniciar actuación disciplinaria. Hechos: Presuntos nombramientos sin el lleno de los requisitos legales; Auto 76 del 2 de agosto de 2017 por el cual se abre proceso disciplinario; Hechos: Presunta indebida supervision de los contratos de prestacion de servicios profesionales Nº. 276 Y 311 de 2015; Auto 78 del 2 de agosto de 2017 por el cual se archivan las diligencias; Hechos:Posible irregularidad por la inhabilidad en que podria estar incursa la señora Juanita Hernandez Vidal; Auto 89 del 24 de agosto de 2017 por el cual se abre investigación disciplinaria; Hechos: Posible omision de pago de comparendo impuesto el 5 de junio de 2013 al vehiculo de placa OBF680 a cargo de Paul Edwar Dupont Ceron y Auto 90 del 24 de agosto de 2017 por medio del cual se inhibe deiniciar acción disciplinaria; hechos: Presunto incumplimiento por el no pago de un saldo a su favor por concepto de honorarios del contratoNo. 035 de 2015. Ademas presuntas hechos de Acoso Laboral, persecución e irrespeto por parte de algunos funcionarios de la Subdirección de Servicios Funerarios y Alumbrado Público. Estas actuaciones salvo reserva, pueden consultarse en el sistema distrital de información de asuntos disciplinarios de la Alcaldía Mayor de Bogotá D.C.</t>
    </r>
  </si>
  <si>
    <t>La Subdirección de Asuntos Legales aportó las actas, las cuales son evidencia de cumplimiento de las acciones.</t>
  </si>
  <si>
    <t>La información suministrada por el Grupo de Control Disciplinario será publicada cuando las investigaciones concluyan.</t>
  </si>
  <si>
    <t>Actas de reunión</t>
  </si>
  <si>
    <t>Gestionar, administrar y controlar los recursos financieros provenientes del presupuesto del distrito y reflejar la situación financiera y económica a través de los estados contables, con el fin de dar a conocer de manera oportuna y veraz el reporte a las instancias requeridas.</t>
  </si>
  <si>
    <t>Informes financieros con vacios y/o  información no confiable, en beneficio de un particular</t>
  </si>
  <si>
    <t xml:space="preserve">Alterar y/o ocultar información financiera susceptible de registro  </t>
  </si>
  <si>
    <t>Estados financieros no confiables
Sanciones e investigaciones por parte de los órganos de control</t>
  </si>
  <si>
    <t>Pérdida de recursos económicos de la  Unidad en función de un tercero</t>
  </si>
  <si>
    <t xml:space="preserve">Transferencias sin el cumplimiento de los requisitos exigidos
</t>
  </si>
  <si>
    <t>a. Conciliaciones con las respectivas áreas
b. Registros económicos de la Unidad de manera oportuna.</t>
  </si>
  <si>
    <t>a. Seguimiento a los procedimientos establecidos.
b. Verificación de requisitos y roles
c. Uso de portales financieros oficiales</t>
  </si>
  <si>
    <t>1. Realizar conciliaciones periodicas entre las áreas financieras
2. Registros económicos veráz y oportuno de la Unidad</t>
  </si>
  <si>
    <t>1. Conciliaciones periodicas de la gestión financiera
2. Registros económicos en los diferentes estados financieros</t>
  </si>
  <si>
    <t>Subdirectora Administrativa y Financiera / Tesorería/ Contabilidad / Presupuesto</t>
  </si>
  <si>
    <t>1. Asignación de usuarios de acuerdo con los perfiles definidos en los procedimientos
2. Utilizar las herramientas suministradas por los portales bancarios y los certificados de firmas digitales</t>
  </si>
  <si>
    <t>1. Correos electrónicos y pantallazos de los aplicativos oficiales
2.1 Designación de perfiles en el uso de los portales financieros.
2.2 Registros en los portales bancarios</t>
  </si>
  <si>
    <r>
      <rPr>
        <b/>
        <sz val="11"/>
        <color indexed="8"/>
        <rFont val="Arial Narrow"/>
        <family val="2"/>
      </rPr>
      <t>31/03/2017</t>
    </r>
    <r>
      <rPr>
        <sz val="11"/>
        <color indexed="8"/>
        <rFont val="Arial Narrow"/>
        <family val="2"/>
      </rPr>
      <t xml:space="preserve">. Se vienen realizando las conciliaciones periodicas entre las áreas
</t>
    </r>
    <r>
      <rPr>
        <b/>
        <sz val="11"/>
        <color indexed="8"/>
        <rFont val="Arial Narrow"/>
        <family val="2"/>
      </rPr>
      <t>30/04/2017</t>
    </r>
    <r>
      <rPr>
        <sz val="11"/>
        <color indexed="8"/>
        <rFont val="Arial Narrow"/>
        <family val="2"/>
      </rPr>
      <t xml:space="preserve">. Se continuan realizando periodicamente las conciliaciones entre las áreas.
Igualmente se realizan los registros oportunos de la información financiera.
</t>
    </r>
    <r>
      <rPr>
        <b/>
        <sz val="11"/>
        <color indexed="8"/>
        <rFont val="Arial Narrow"/>
        <family val="2"/>
      </rPr>
      <t xml:space="preserve">30/06/2017 </t>
    </r>
    <r>
      <rPr>
        <sz val="11"/>
        <color indexed="8"/>
        <rFont val="Arial Narrow"/>
        <family val="2"/>
      </rPr>
      <t xml:space="preserve">Se realizan los registros y conciliaciones en forma permanente de acuerdo con los procedimientos establecidos.
</t>
    </r>
    <r>
      <rPr>
        <b/>
        <sz val="11"/>
        <color indexed="8"/>
        <rFont val="Arial Narrow"/>
        <family val="2"/>
      </rPr>
      <t>31/08/201</t>
    </r>
    <r>
      <rPr>
        <sz val="11"/>
        <color indexed="8"/>
        <rFont val="Arial Narrow"/>
        <family val="2"/>
      </rPr>
      <t>7 Se realizan los registros y conciliaciones en forma permanente de acuerdo con los procedimientos establecidos, lo cual se evidencia en las carpetas de las áreas contable y de Tesorería.</t>
    </r>
  </si>
  <si>
    <r>
      <rPr>
        <b/>
        <sz val="11"/>
        <color indexed="8"/>
        <rFont val="Arial Narrow"/>
        <family val="2"/>
      </rPr>
      <t>31/03/2017</t>
    </r>
    <r>
      <rPr>
        <sz val="11"/>
        <color indexed="8"/>
        <rFont val="Arial Narrow"/>
        <family val="2"/>
      </rPr>
      <t xml:space="preserve"> Se tienen identificados claramente los roles de usuarios requeridos en el procedimiento de transferencia de recursos (Aplicativo, OPGET, Portales Financieros)
</t>
    </r>
    <r>
      <rPr>
        <b/>
        <sz val="11"/>
        <color indexed="8"/>
        <rFont val="Arial Narrow"/>
        <family val="2"/>
      </rPr>
      <t>30/04/2017.</t>
    </r>
    <r>
      <rPr>
        <sz val="11"/>
        <color indexed="8"/>
        <rFont val="Arial Narrow"/>
        <family val="2"/>
      </rPr>
      <t xml:space="preserve"> Se cuenta con usuarios perfectamente definidos para los aplicativos y portales financieros.
</t>
    </r>
    <r>
      <rPr>
        <b/>
        <sz val="11"/>
        <color indexed="8"/>
        <rFont val="Arial Narrow"/>
        <family val="2"/>
      </rPr>
      <t xml:space="preserve">31/05/2017 </t>
    </r>
    <r>
      <rPr>
        <sz val="11"/>
        <color indexed="8"/>
        <rFont val="Arial Narrow"/>
        <family val="2"/>
      </rPr>
      <t xml:space="preserve">Se vienen realizando las conciliaciones periódicas entre las áreas,  las cuales a la fecha están al mes de Abril/2017
</t>
    </r>
    <r>
      <rPr>
        <b/>
        <sz val="11"/>
        <color indexed="8"/>
        <rFont val="Arial Narrow"/>
        <family val="2"/>
      </rPr>
      <t>31/08/2017</t>
    </r>
    <r>
      <rPr>
        <sz val="11"/>
        <color indexed="8"/>
        <rFont val="Arial Narrow"/>
        <family val="2"/>
      </rPr>
      <t xml:space="preserve"> Se encuentran identificados los roles y perfiles dentro de los aplicativos y portales financieros.</t>
    </r>
  </si>
  <si>
    <t>Mediante correo electrónico el área de Contabilidad remitió las conciliaciones bancarias realizadas durante los meses de enero, febrero y marzo. Están verificando las del mes de abril de 2017.</t>
  </si>
  <si>
    <t>La Subdirección Administrativa y Financiera ha identificado los roles de los usuarios, mediante correo electrónico se informaron los responsables, así.
* SISTEMA OPGET-USUARIO  PARA PAGOS (DIEGO GARCÍA)
*SISTEMA OPGET-USUARIO PARA CARGAR INFORMACIÓN (ANA JUDITH)
* SISTEMA SICAPITAL-USUARIO PARA CARGAR INFORMACIÓN (WHINTER ORTIZ)
*SISTEMA OPGET-USUARIO PARA CARGAR INFORMACIÓN (WHINTER ORTIZ)</t>
  </si>
  <si>
    <t xml:space="preserve">Uso mal intencionado por parte de los funcionarios en el manejo de la información contenida en los Sistemas de Información de la Unidad
</t>
  </si>
  <si>
    <t xml:space="preserve">Acceso a la información critica de la Unidad
Debilidad en la seguridad de los sistemas de información </t>
  </si>
  <si>
    <t>Pérdida de la información institucional
Sanciones por parte de entes de control</t>
  </si>
  <si>
    <t>1. Acceso a sistemas del personal con previa autorización.
2. Definición de perfiles para el acceso a la información critica.</t>
  </si>
  <si>
    <t>1. Implementación del sistema de seguridad de información (SGSI)
2. Sensibilización sobre las políticas de seguridad de la información, procedimientos y documentos.</t>
  </si>
  <si>
    <t xml:space="preserve">1. Resultados de la implementación del SGSI
2. Soportes de la divulgación
</t>
  </si>
  <si>
    <t>Oficina de Tecnología de la Información</t>
  </si>
  <si>
    <r>
      <rPr>
        <b/>
        <sz val="11"/>
        <color indexed="8"/>
        <rFont val="Arial Narrow"/>
        <family val="2"/>
      </rPr>
      <t xml:space="preserve">24/04/2017 </t>
    </r>
    <r>
      <rPr>
        <sz val="11"/>
        <color indexed="8"/>
        <rFont val="Arial Narrow"/>
        <family val="2"/>
      </rPr>
      <t xml:space="preserve">1. Se estan adelantando reuniones con SDH y MINTIC para realizar el montaje del SGSI y el MSPI. Evidencia: Actas de reunión con planeación y las entidades mensionadas.
</t>
    </r>
    <r>
      <rPr>
        <b/>
        <sz val="11"/>
        <color indexed="8"/>
        <rFont val="Arial Narrow"/>
        <family val="2"/>
      </rPr>
      <t xml:space="preserve">05/06/2017. </t>
    </r>
    <r>
      <rPr>
        <sz val="11"/>
        <color indexed="8"/>
        <rFont val="Arial Narrow"/>
        <family val="2"/>
      </rPr>
      <t xml:space="preserve">1. Se hace entrega de documento de Políticas de privacidad de Datos personales a planeación y Asuntos Legales para su primer revisión (Correo electrónico del dia 5 de Junio). Se realizan reuniones de seguimiento para la implementación del MSPI (Actas de reunión).
</t>
    </r>
    <r>
      <rPr>
        <b/>
        <sz val="11"/>
        <color indexed="8"/>
        <rFont val="Arial Narrow"/>
        <family val="2"/>
      </rPr>
      <t>10/07/2017-</t>
    </r>
    <r>
      <rPr>
        <sz val="11"/>
        <color indexed="8"/>
        <rFont val="Arial Narrow"/>
        <family val="2"/>
      </rPr>
      <t xml:space="preserve"> 1. Se adelanta la resolución que actualiza el Comité de Seguridad de la Información y deroga la resolución interna N° 489 de 2009. Se trabaja la politica de Privacidad de Información y datos personales. La entidad esta inscrita en la estrategia de Maxima Velocidad organizadad por MinTic. Se envió en el mes de Junio el avance en la implementación de la estrategia GEL a la Alta Consejería de las TIC vigencia 2016.
</t>
    </r>
    <r>
      <rPr>
        <b/>
        <sz val="11"/>
        <color indexed="8"/>
        <rFont val="Arial Narrow"/>
        <family val="2"/>
      </rPr>
      <t>31/08/2017:</t>
    </r>
    <r>
      <rPr>
        <sz val="11"/>
        <color indexed="8"/>
        <rFont val="Arial Narrow"/>
        <family val="2"/>
      </rPr>
      <t xml:space="preserve"> La entidad continua con la ejecución de los retos inscritos en el concurso Maxima Velocidad  y se han entregado varios documentos. Evidencia : Correos electrónicos y soportes del cargue de los documentos</t>
    </r>
  </si>
  <si>
    <r>
      <rPr>
        <b/>
        <sz val="11"/>
        <color indexed="8"/>
        <rFont val="Arial Narrow"/>
        <family val="2"/>
      </rPr>
      <t xml:space="preserve">10/5/17- </t>
    </r>
    <r>
      <rPr>
        <sz val="11"/>
        <color indexed="8"/>
        <rFont val="Arial Narrow"/>
        <family val="2"/>
      </rPr>
      <t>La Oficina de TIC envió por correo las actas respectivas como evidencia de las acciones realizadas.</t>
    </r>
  </si>
  <si>
    <t>Garantizar el suministro de recursos físicos y servicios de apoyo administrativo para el cumplimiento de los objetivos institucionales y el normal funcionamiento de los procesos de la entidad.</t>
  </si>
  <si>
    <t>Uso indebido de bienes  y/o servicios de la Unidad</t>
  </si>
  <si>
    <t xml:space="preserve">Falta de controles en el  egreso o suministro de recursos físicos y servicios de apoyo administrativo
Falta de control en el ingreso de los bienes adquiridos </t>
  </si>
  <si>
    <t>Investigaciones o sanciones a la entidad y/o servidor público por parte de entes de control. 
Investigaciones o sanciones a servidor público por parte de asuntos disciplinarios de la entidad.
Detrimento patrimonial</t>
  </si>
  <si>
    <t>Procedimientos  de ingreso, egreso, administración de inventarios y administración - mantenimiento de vehículos</t>
  </si>
  <si>
    <t>1. Realizar los registros de ingreso de los bienes de acuerdo a la solicitud de las áreas.
2.  Realizar los registros de egreso sede los bienes de acuerdo a la solicitud de las áreas.
3. Controlar los inventarios a través de las herramientas dispuestas.</t>
  </si>
  <si>
    <t xml:space="preserve">1. Registros de ingreso  realizados 
2. Registros de egreso realizados
3. Inventarios registrados </t>
  </si>
  <si>
    <t>Sudirección Administrativa y Financiera/ Asuntos Logísticos</t>
  </si>
  <si>
    <r>
      <rPr>
        <b/>
        <sz val="11"/>
        <color indexed="8"/>
        <rFont val="Arial Narrow"/>
        <family val="2"/>
      </rPr>
      <t>15/03/2017</t>
    </r>
    <r>
      <rPr>
        <sz val="11"/>
        <color indexed="8"/>
        <rFont val="Arial Narrow"/>
        <family val="2"/>
      </rPr>
      <t xml:space="preserve">- Se realizaron 3 ingresos de bienes durante el mes de febrero. Se realizaron 4 egresos de bienes durante el mes de febrero. Se realizaron 2 traslados de inventarios de bienes durante el mes de febrero.
</t>
    </r>
    <r>
      <rPr>
        <b/>
        <sz val="11"/>
        <color indexed="8"/>
        <rFont val="Arial Narrow"/>
        <family val="2"/>
      </rPr>
      <t>31/05/2017-</t>
    </r>
    <r>
      <rPr>
        <sz val="11"/>
        <color indexed="8"/>
        <rFont val="Arial Narrow"/>
        <family val="2"/>
      </rPr>
      <t xml:space="preserve"> Durante el mes de mayo se realizaron 4 ingresos de bienes, 8 egresos de bienes y 1 traslado de inventarios de bienes. En cuanto al área de Apoyo Logístico cuenta con  una AZ, en la cual se archivan los ingresos, egresos y traslados realizados en el año 2017.  La cual se  encuentra ordenada y con los soportes mencionados por el área.
</t>
    </r>
    <r>
      <rPr>
        <b/>
        <sz val="11"/>
        <color indexed="8"/>
        <rFont val="Arial Narrow"/>
        <family val="2"/>
      </rPr>
      <t>31/08/2017 -</t>
    </r>
    <r>
      <rPr>
        <sz val="11"/>
        <color indexed="8"/>
        <rFont val="Arial Narrow"/>
        <family val="2"/>
      </rPr>
      <t xml:space="preserve"> Durante el mes de agosto se realizó 1 ingresos de bienes, 6 egresos de bienes y 12 traslados de inventarios de bienes.
La anterior documentación se archiva con los respectivos soportes y deacuerdo con las normas de gestión documental la cual reposa en sus respectivas carpetas y en el área de tránsito documental, mientras se cuple con el tiempo establecido para ser enviada al archivo de gestión..</t>
    </r>
  </si>
  <si>
    <r>
      <t xml:space="preserve">10/5/17- </t>
    </r>
    <r>
      <rPr>
        <sz val="11"/>
        <rFont val="Arial Narrow"/>
        <family val="2"/>
      </rPr>
      <t xml:space="preserve">Se pudo evidenciar que el área de Apoyo Logístico tiene una AZ, en la cual se archivan los ingresos, egresos y traslados realizados en el año 2017.  En el momento de la verificación se encontraba ordenada y con los soportes mencionados por el área.
</t>
    </r>
  </si>
  <si>
    <t>Realizar seguimiento y evaluación  para el mejoramiento continuo  de la gestión y el cumplimiento de los objetivos institucionales.</t>
  </si>
  <si>
    <t>Informes de auditoría que ocultan hallazgos o evidencias, orientados a favorecer y/o afectar a la Administración o a sus servidores públicos.</t>
  </si>
  <si>
    <t xml:space="preserve">a) Incumplimiento de las normas y principios de auditoría de aceptación general.
b) Auditores con intereses hacia un tercero para modificar u ocultar la información evidenciada en las auditorias. </t>
  </si>
  <si>
    <t>Desviación de información que puede generar investigaciones o sanciones por parte de los entes de control.
Incumplimiento de las normas y criterios de Auditoría.</t>
  </si>
  <si>
    <t>Evaluación, control y mejora</t>
  </si>
  <si>
    <t>Dar cumplimiento a las actividades del procedimiento de Auditoría Interna a los Sistemas de Gestión vigente en la Unidad.</t>
  </si>
  <si>
    <t>Implementar y dar cumplimiento a las actividades del procedimiento de Auditoría Interna a los Sistemas de Gestión vigente en la Unidad.</t>
  </si>
  <si>
    <t>Informes de auditoria según el plan anual de auditoría</t>
  </si>
  <si>
    <t>Jefe Oficina de Control Interno</t>
  </si>
  <si>
    <r>
      <rPr>
        <b/>
        <sz val="11"/>
        <color indexed="8"/>
        <rFont val="Arial Narrow"/>
        <family val="2"/>
      </rPr>
      <t>31/1/2017</t>
    </r>
    <r>
      <rPr>
        <sz val="11"/>
        <color indexed="8"/>
        <rFont val="Arial Narrow"/>
        <family val="2"/>
      </rPr>
      <t xml:space="preserve">- El Plan Anual de Auditorias se encuentra en proceso de aprobación por parte de la Directora.
</t>
    </r>
    <r>
      <rPr>
        <b/>
        <sz val="11"/>
        <color indexed="8"/>
        <rFont val="Arial Narrow"/>
        <family val="2"/>
      </rPr>
      <t xml:space="preserve">28/2/2017- </t>
    </r>
    <r>
      <rPr>
        <sz val="11"/>
        <color indexed="8"/>
        <rFont val="Arial Narrow"/>
        <family val="2"/>
      </rPr>
      <t xml:space="preserve">En el mes de Febrero se aprobo el Plan Anual de Auditorias, las cuales se empiezan a desarrollar en marzo de 2017. * 
</t>
    </r>
    <r>
      <rPr>
        <b/>
        <sz val="11"/>
        <color indexed="8"/>
        <rFont val="Arial Narrow"/>
        <family val="2"/>
      </rPr>
      <t>30/04/2017-</t>
    </r>
    <r>
      <rPr>
        <sz val="11"/>
        <color indexed="8"/>
        <rFont val="Arial Narrow"/>
        <family val="2"/>
      </rPr>
      <t xml:space="preserve"> En el mes de marzo el Jefe de la Oficina de Control Interno, solicitó realizar las siguientes Auditorias:
- Seguimiento SIDEAP,  Auditoria Ley Antitramites,  Auditoria Servicios Funerarios, 
 En el mes de Abril se están desarrollando las siguientes Auditorias:  Servicios Funerarios, Ley Antitramites, Servicios Funerarios, Publicación informe Austeridad del Gasto
</t>
    </r>
    <r>
      <rPr>
        <b/>
        <sz val="11"/>
        <color indexed="8"/>
        <rFont val="Arial Narrow"/>
        <family val="2"/>
      </rPr>
      <t>19/7/17-</t>
    </r>
    <r>
      <rPr>
        <sz val="11"/>
        <color indexed="8"/>
        <rFont val="Arial Narrow"/>
        <family val="2"/>
      </rPr>
      <t xml:space="preserve"> * En el mes de Junio, se publico en la página web de la unidad:  la auditoria de Direccionamiento Estrategico, Servicios Funerarios y el seguimiento a la Ley 019 de 2012.
</t>
    </r>
    <r>
      <rPr>
        <b/>
        <sz val="11"/>
        <color indexed="8"/>
        <rFont val="Arial Narrow"/>
        <family val="2"/>
      </rPr>
      <t>31/08/2017:</t>
    </r>
    <r>
      <rPr>
        <sz val="11"/>
        <color indexed="8"/>
        <rFont val="Arial Narrow"/>
        <family val="2"/>
      </rPr>
      <t xml:space="preserve">  En el mes de agosto, se publico en la página web de la unidad:  El Informe Auditoria Gestión de Bienes en el Relleno sanitario No. 20171100038313. Así mismo, se publico en la página web de la unidad:  Informe Seguimiento Implementacion Nuevo Marco Contable No. 20171100040173
</t>
    </r>
  </si>
  <si>
    <r>
      <rPr>
        <b/>
        <sz val="11"/>
        <color indexed="8"/>
        <rFont val="Arial Narrow"/>
        <family val="2"/>
      </rPr>
      <t xml:space="preserve">10/5/17- 
</t>
    </r>
    <r>
      <rPr>
        <sz val="11"/>
        <color indexed="8"/>
        <rFont val="Arial Narrow"/>
        <family val="2"/>
      </rPr>
      <t>* La oficina de Control Interno está desarrollando las Auditorias programadas.
* El informe de austeridad del gasto, realizado con la información del primer trimestre de 2017 ya se encuentra publicado en la página web de la Unidad.</t>
    </r>
  </si>
  <si>
    <t>Casi seguro (5)</t>
  </si>
  <si>
    <t>Moderada (25)</t>
  </si>
  <si>
    <t>Moderada (20)</t>
  </si>
  <si>
    <t>Alta (40)</t>
  </si>
  <si>
    <t>Improbable (2)</t>
  </si>
  <si>
    <t>Moderado (5)</t>
  </si>
  <si>
    <t>Mayor (10)</t>
  </si>
  <si>
    <t>Catastrófico (20)</t>
  </si>
  <si>
    <t>RIESGOS DE GESTIÓN</t>
  </si>
  <si>
    <t>RIESGOS DE CORRUPCIÓN</t>
  </si>
  <si>
    <t xml:space="preserve">Moderada (20)
</t>
  </si>
  <si>
    <t xml:space="preserve">Alta (40)
</t>
  </si>
  <si>
    <t xml:space="preserve">Alta (30)
</t>
  </si>
  <si>
    <t xml:space="preserve">Moderada (15)
</t>
  </si>
  <si>
    <t xml:space="preserve">Extrema (80)
</t>
  </si>
  <si>
    <t xml:space="preserve">Extrema (100)
</t>
  </si>
  <si>
    <r>
      <rPr>
        <b/>
        <sz val="14"/>
        <color indexed="8"/>
        <rFont val="Calibri"/>
        <family val="2"/>
      </rPr>
      <t>Extremo</t>
    </r>
    <r>
      <rPr>
        <sz val="11"/>
        <color indexed="8"/>
        <rFont val="Calibri"/>
        <family val="2"/>
      </rPr>
      <t xml:space="preserve">
</t>
    </r>
  </si>
  <si>
    <r>
      <rPr>
        <b/>
        <sz val="14"/>
        <color indexed="8"/>
        <rFont val="Calibri"/>
        <family val="2"/>
      </rPr>
      <t>Extremo</t>
    </r>
    <r>
      <rPr>
        <b/>
        <sz val="11"/>
        <color indexed="8"/>
        <rFont val="Calibri"/>
        <family val="2"/>
      </rPr>
      <t xml:space="preserve">
</t>
    </r>
  </si>
  <si>
    <r>
      <rPr>
        <b/>
        <sz val="14"/>
        <color indexed="8"/>
        <rFont val="Calibri"/>
        <family val="2"/>
      </rPr>
      <t>Alto</t>
    </r>
    <r>
      <rPr>
        <sz val="11"/>
        <color indexed="8"/>
        <rFont val="Calibri"/>
        <family val="2"/>
      </rPr>
      <t xml:space="preserve">
</t>
    </r>
  </si>
  <si>
    <r>
      <t xml:space="preserve">Baja (10)
</t>
    </r>
    <r>
      <rPr>
        <sz val="11"/>
        <color indexed="8"/>
        <rFont val="Arial Narrow"/>
        <family val="2"/>
      </rPr>
      <t>Direccionamiento estratégico-R2
Gestión de Comunicaciones- R4
Evaluación, control y mejora R26</t>
    </r>
  </si>
  <si>
    <r>
      <t xml:space="preserve">Extrema (60)
</t>
    </r>
    <r>
      <rPr>
        <sz val="11"/>
        <color indexed="8"/>
        <rFont val="Arial Narrow"/>
        <family val="2"/>
      </rPr>
      <t>Gestión Documental R24</t>
    </r>
  </si>
  <si>
    <r>
      <t xml:space="preserve">Moderada (20)
</t>
    </r>
    <r>
      <rPr>
        <sz val="11"/>
        <color indexed="8"/>
        <rFont val="Arial Narrow"/>
        <family val="2"/>
      </rPr>
      <t>Disposición Final - R9, R10
Servicios Funerarios R13
Alumbrado Público  R14
Gestión de TI R23
Gestión Talento Humano R17
Gestión Asuntos Legales R18, R19
Gestión Apoyo Logístico R25</t>
    </r>
  </si>
  <si>
    <r>
      <t xml:space="preserve">Baja (5)
</t>
    </r>
    <r>
      <rPr>
        <sz val="11"/>
        <color indexed="8"/>
        <rFont val="Arial Narrow"/>
        <family val="2"/>
      </rPr>
      <t>Gestión de Comunicaciones- R3
Gestión Financiera R20, R21</t>
    </r>
  </si>
  <si>
    <r>
      <t xml:space="preserve">Baja (10)
</t>
    </r>
    <r>
      <rPr>
        <sz val="11"/>
        <color indexed="8"/>
        <rFont val="Arial Narrow"/>
        <family val="2"/>
      </rPr>
      <t>Recolección, barrido y limpieza- R6</t>
    </r>
  </si>
  <si>
    <r>
      <t xml:space="preserve">Alta (50)
</t>
    </r>
    <r>
      <rPr>
        <sz val="11"/>
        <color indexed="8"/>
        <rFont val="Arial Narrow"/>
        <family val="2"/>
      </rPr>
      <t>Aprovechamiento R7</t>
    </r>
  </si>
  <si>
    <r>
      <t xml:space="preserve">Moderado
</t>
    </r>
    <r>
      <rPr>
        <sz val="11"/>
        <color indexed="8"/>
        <rFont val="Arial Narrow"/>
        <family val="2"/>
      </rPr>
      <t xml:space="preserve">Direccionamiento estratégico-R1
</t>
    </r>
  </si>
  <si>
    <r>
      <t xml:space="preserve">Alto
</t>
    </r>
    <r>
      <rPr>
        <sz val="11"/>
        <color indexed="8"/>
        <rFont val="Arial Narrow"/>
        <family val="2"/>
      </rPr>
      <t>Recolección, barrido y limpieza- R5
Gestión Talento Humano R15, R16</t>
    </r>
  </si>
  <si>
    <r>
      <t xml:space="preserve">Alto
</t>
    </r>
    <r>
      <rPr>
        <sz val="11"/>
        <color indexed="8"/>
        <rFont val="Arial Narrow"/>
        <family val="2"/>
      </rPr>
      <t>Disposición Final - R8
Servicios Funerarios R11, R12
Gestión de TI R22</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</si>
</sst>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87">
    <font>
      <sz val="11"/>
      <color indexed="8"/>
      <name val="Calibri"/>
      <family val="2"/>
    </font>
    <font>
      <sz val="10"/>
      <name val="Arial"/>
      <family val="0"/>
    </font>
    <font>
      <b/>
      <sz val="11"/>
      <color indexed="8"/>
      <name val="Arial Narrow"/>
      <family val="2"/>
    </font>
    <font>
      <b/>
      <sz val="12"/>
      <color indexed="8"/>
      <name val="Arial Narrow"/>
      <family val="2"/>
    </font>
    <font>
      <b/>
      <sz val="14"/>
      <color indexed="8"/>
      <name val="Arial Narrow"/>
      <family val="2"/>
    </font>
    <font>
      <sz val="12"/>
      <color indexed="8"/>
      <name val="Arial Narrow"/>
      <family val="2"/>
    </font>
    <font>
      <sz val="12"/>
      <name val="Arial"/>
      <family val="2"/>
    </font>
    <font>
      <sz val="12"/>
      <color indexed="8"/>
      <name val="Calibri"/>
      <family val="2"/>
    </font>
    <font>
      <sz val="12"/>
      <name val="Arial Narrow"/>
      <family val="2"/>
    </font>
    <font>
      <sz val="12"/>
      <name val="Calibri"/>
      <family val="2"/>
    </font>
    <font>
      <b/>
      <sz val="20"/>
      <color indexed="8"/>
      <name val="Arial Narrow"/>
      <family val="2"/>
    </font>
    <font>
      <b/>
      <sz val="11"/>
      <color indexed="8"/>
      <name val="Calibri"/>
      <family val="2"/>
    </font>
    <font>
      <sz val="12"/>
      <color indexed="8"/>
      <name val="Arial"/>
      <family val="2"/>
    </font>
    <font>
      <sz val="14"/>
      <color indexed="8"/>
      <name val="Calibri"/>
      <family val="2"/>
    </font>
    <font>
      <b/>
      <sz val="26"/>
      <color indexed="8"/>
      <name val="Arial Narrow"/>
      <family val="2"/>
    </font>
    <font>
      <sz val="14"/>
      <color indexed="8"/>
      <name val="Arial Narrow"/>
      <family val="2"/>
    </font>
    <font>
      <sz val="11"/>
      <color indexed="8"/>
      <name val="Arial Narrow"/>
      <family val="2"/>
    </font>
    <font>
      <sz val="10"/>
      <color indexed="8"/>
      <name val="Arial Narrow"/>
      <family val="2"/>
    </font>
    <font>
      <b/>
      <sz val="10"/>
      <color indexed="8"/>
      <name val="Arial Narrow"/>
      <family val="2"/>
    </font>
    <font>
      <sz val="11"/>
      <name val="Arial"/>
      <family val="2"/>
    </font>
    <font>
      <b/>
      <sz val="11"/>
      <name val="Arial"/>
      <family val="2"/>
    </font>
    <font>
      <b/>
      <u val="single"/>
      <sz val="11"/>
      <name val="Arial"/>
      <family val="2"/>
    </font>
    <font>
      <u val="single"/>
      <sz val="11"/>
      <name val="Arial"/>
      <family val="2"/>
    </font>
    <font>
      <sz val="10"/>
      <color indexed="8"/>
      <name val="Arial"/>
      <family val="2"/>
    </font>
    <font>
      <sz val="11"/>
      <name val="Arial Narrow"/>
      <family val="2"/>
    </font>
    <font>
      <b/>
      <sz val="11"/>
      <name val="Arial Narrow"/>
      <family val="2"/>
    </font>
    <font>
      <b/>
      <sz val="12"/>
      <color indexed="8"/>
      <name val="Arial"/>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2"/>
      <color indexed="9"/>
      <name val="Arial"/>
      <family val="2"/>
    </font>
    <font>
      <sz val="12"/>
      <color indexed="9"/>
      <name val="Arial Narrow"/>
      <family val="2"/>
    </font>
    <font>
      <sz val="12"/>
      <color indexed="9"/>
      <name val="Calibri"/>
      <family val="2"/>
    </font>
    <font>
      <b/>
      <sz val="18"/>
      <color indexed="30"/>
      <name val="Arial Narrow"/>
      <family val="2"/>
    </font>
    <font>
      <sz val="18"/>
      <color indexed="30"/>
      <name val="Arial Narrow"/>
      <family val="2"/>
    </font>
    <font>
      <b/>
      <sz val="18"/>
      <color indexed="62"/>
      <name val="Arial Narrow"/>
      <family val="2"/>
    </font>
    <font>
      <sz val="11"/>
      <color indexed="8"/>
      <name val="Arial"/>
      <family val="2"/>
    </font>
    <font>
      <b/>
      <sz val="20"/>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12"/>
      <color theme="0"/>
      <name val="Arial"/>
      <family val="2"/>
    </font>
    <font>
      <sz val="12"/>
      <color theme="0"/>
      <name val="Arial Narrow"/>
      <family val="2"/>
    </font>
    <font>
      <sz val="12"/>
      <color theme="0"/>
      <name val="Calibri"/>
      <family val="2"/>
    </font>
    <font>
      <sz val="12"/>
      <color theme="1"/>
      <name val="Arial Narrow"/>
      <family val="2"/>
    </font>
    <font>
      <b/>
      <sz val="11"/>
      <color theme="1"/>
      <name val="Arial Narrow"/>
      <family val="2"/>
    </font>
    <font>
      <b/>
      <sz val="14"/>
      <color theme="1"/>
      <name val="Arial Narrow"/>
      <family val="2"/>
    </font>
    <font>
      <sz val="11"/>
      <color theme="1"/>
      <name val="Arial"/>
      <family val="2"/>
    </font>
    <font>
      <sz val="11"/>
      <color rgb="FF000000"/>
      <name val="Arial Narrow"/>
      <family val="2"/>
    </font>
    <font>
      <sz val="12"/>
      <color rgb="FF000000"/>
      <name val="Arial Narrow"/>
      <family val="2"/>
    </font>
    <font>
      <b/>
      <sz val="20"/>
      <color theme="8"/>
      <name val="Calibri"/>
      <family val="2"/>
    </font>
    <font>
      <b/>
      <sz val="18"/>
      <color rgb="FF0070C0"/>
      <name val="Arial Narrow"/>
      <family val="2"/>
    </font>
    <font>
      <sz val="18"/>
      <color rgb="FF0070C0"/>
      <name val="Arial Narrow"/>
      <family val="2"/>
    </font>
    <font>
      <b/>
      <sz val="18"/>
      <color theme="8"/>
      <name val="Arial Narrow"/>
      <family val="2"/>
    </font>
    <font>
      <sz val="12"/>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44"/>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99"/>
        <bgColor indexed="64"/>
      </patternFill>
    </fill>
    <fill>
      <patternFill patternType="solid">
        <fgColor indexed="55"/>
        <bgColor indexed="64"/>
      </patternFill>
    </fill>
    <fill>
      <patternFill patternType="solid">
        <fgColor theme="2" tint="-0.09996999800205231"/>
        <bgColor indexed="64"/>
      </patternFill>
    </fill>
    <fill>
      <patternFill patternType="solid">
        <fgColor rgb="FFFF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style="thin">
        <color indexed="8"/>
      </right>
      <top style="thin"/>
      <bottom>
        <color indexed="63"/>
      </bottom>
    </border>
    <border>
      <left style="thin"/>
      <right style="thin"/>
      <top style="thin">
        <color indexed="8"/>
      </top>
      <bottom/>
    </border>
    <border>
      <left style="thin">
        <color indexed="8"/>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rgb="FF000000"/>
      </left>
      <right style="thin">
        <color rgb="FF000000"/>
      </right>
      <top style="thin">
        <color rgb="FF000000"/>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top>
        <color indexed="63"/>
      </top>
      <bottom>
        <color indexed="63"/>
      </bottom>
    </border>
    <border>
      <left style="thin">
        <color indexed="8"/>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5" fillId="31" borderId="0" applyNumberFormat="0" applyBorder="0" applyAlignment="0" applyProtection="0"/>
    <xf numFmtId="0" fontId="53" fillId="0" borderId="0">
      <alignment/>
      <protection/>
    </xf>
    <xf numFmtId="0" fontId="53" fillId="0" borderId="0">
      <alignment/>
      <protection/>
    </xf>
    <xf numFmtId="0" fontId="0" fillId="32" borderId="5" applyNumberFormat="0" applyFont="0" applyAlignment="0" applyProtection="0"/>
    <xf numFmtId="9" fontId="1" fillId="0" borderId="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326">
    <xf numFmtId="0" fontId="0" fillId="0" borderId="0" xfId="0" applyAlignment="1">
      <alignment/>
    </xf>
    <xf numFmtId="0" fontId="3" fillId="33"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0" fontId="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xf>
    <xf numFmtId="0" fontId="5" fillId="0" borderId="0" xfId="0" applyFont="1" applyBorder="1" applyAlignment="1">
      <alignment horizontal="center"/>
    </xf>
    <xf numFmtId="0" fontId="5" fillId="0" borderId="0" xfId="0" applyFont="1" applyAlignment="1">
      <alignment horizontal="center" vertical="center"/>
    </xf>
    <xf numFmtId="0" fontId="3" fillId="34" borderId="0" xfId="0" applyFont="1" applyFill="1" applyBorder="1" applyAlignment="1">
      <alignment horizontal="center"/>
    </xf>
    <xf numFmtId="0" fontId="5" fillId="35" borderId="0" xfId="0" applyFont="1" applyFill="1" applyBorder="1" applyAlignment="1">
      <alignment/>
    </xf>
    <xf numFmtId="0" fontId="5" fillId="35" borderId="0" xfId="0" applyFont="1" applyFill="1" applyBorder="1" applyAlignment="1">
      <alignment horizontal="center"/>
    </xf>
    <xf numFmtId="0" fontId="5" fillId="35" borderId="0"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1" xfId="0" applyFont="1" applyFill="1" applyBorder="1" applyAlignment="1">
      <alignment horizontal="center" vertical="center" wrapText="1"/>
    </xf>
    <xf numFmtId="0" fontId="3" fillId="36" borderId="10" xfId="0" applyFont="1" applyFill="1" applyBorder="1" applyAlignment="1">
      <alignment horizontal="center" vertical="center"/>
    </xf>
    <xf numFmtId="0" fontId="3" fillId="37" borderId="10" xfId="0" applyFont="1" applyFill="1" applyBorder="1" applyAlignment="1">
      <alignment vertical="center"/>
    </xf>
    <xf numFmtId="0" fontId="3" fillId="36" borderId="10" xfId="0" applyFont="1" applyFill="1" applyBorder="1" applyAlignment="1">
      <alignment horizontal="center" vertical="center" wrapText="1"/>
    </xf>
    <xf numFmtId="0" fontId="5" fillId="38" borderId="10" xfId="0" applyFont="1" applyFill="1" applyBorder="1" applyAlignment="1">
      <alignment horizontal="center" vertical="center"/>
    </xf>
    <xf numFmtId="14" fontId="5" fillId="38" borderId="10" xfId="0" applyNumberFormat="1" applyFont="1" applyFill="1" applyBorder="1" applyAlignment="1">
      <alignment horizontal="center" vertical="center"/>
    </xf>
    <xf numFmtId="0" fontId="5" fillId="38" borderId="0" xfId="0" applyFont="1" applyFill="1" applyAlignment="1">
      <alignment/>
    </xf>
    <xf numFmtId="0" fontId="5" fillId="39" borderId="10" xfId="0" applyFont="1" applyFill="1" applyBorder="1" applyAlignment="1">
      <alignment horizontal="center" vertical="center" wrapText="1"/>
    </xf>
    <xf numFmtId="14" fontId="72"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14" fontId="6" fillId="0" borderId="10" xfId="0" applyNumberFormat="1" applyFont="1" applyFill="1" applyBorder="1" applyAlignment="1">
      <alignment horizontal="center" vertical="center" wrapText="1"/>
    </xf>
    <xf numFmtId="0" fontId="5" fillId="38" borderId="10" xfId="0" applyFont="1" applyFill="1" applyBorder="1" applyAlignment="1">
      <alignment vertical="center" wrapText="1"/>
    </xf>
    <xf numFmtId="0" fontId="5" fillId="38" borderId="10" xfId="0" applyFont="1" applyFill="1" applyBorder="1" applyAlignment="1">
      <alignment horizontal="justify" vertical="center" wrapText="1"/>
    </xf>
    <xf numFmtId="0" fontId="72" fillId="0" borderId="10" xfId="0" applyFont="1" applyFill="1" applyBorder="1" applyAlignment="1">
      <alignment vertical="center" wrapText="1"/>
    </xf>
    <xf numFmtId="0" fontId="3" fillId="0" borderId="0" xfId="0" applyFont="1" applyAlignment="1">
      <alignment/>
    </xf>
    <xf numFmtId="0" fontId="3" fillId="0" borderId="12" xfId="0" applyFont="1" applyBorder="1" applyAlignment="1">
      <alignment horizontal="center"/>
    </xf>
    <xf numFmtId="0" fontId="5" fillId="0" borderId="0" xfId="0" applyFont="1" applyAlignment="1">
      <alignment horizontal="center"/>
    </xf>
    <xf numFmtId="0" fontId="3" fillId="0" borderId="12" xfId="0" applyFont="1" applyBorder="1" applyAlignment="1">
      <alignment/>
    </xf>
    <xf numFmtId="0" fontId="73" fillId="35" borderId="0" xfId="54" applyFont="1" applyFill="1" applyAlignment="1">
      <alignment horizontal="center" vertical="center"/>
      <protection/>
    </xf>
    <xf numFmtId="0" fontId="5" fillId="40" borderId="12" xfId="0" applyFont="1" applyFill="1" applyBorder="1" applyAlignment="1">
      <alignment horizontal="center"/>
    </xf>
    <xf numFmtId="0" fontId="5" fillId="41" borderId="12" xfId="0" applyFont="1" applyFill="1" applyBorder="1" applyAlignment="1">
      <alignment horizontal="center"/>
    </xf>
    <xf numFmtId="0" fontId="5" fillId="42" borderId="12" xfId="0" applyFont="1" applyFill="1" applyBorder="1" applyAlignment="1">
      <alignment horizontal="center"/>
    </xf>
    <xf numFmtId="0" fontId="5" fillId="43" borderId="12" xfId="0" applyFont="1" applyFill="1" applyBorder="1" applyAlignment="1">
      <alignment horizontal="center"/>
    </xf>
    <xf numFmtId="0" fontId="5" fillId="0" borderId="0" xfId="0" applyFont="1" applyBorder="1" applyAlignment="1">
      <alignment/>
    </xf>
    <xf numFmtId="0" fontId="3" fillId="40" borderId="13" xfId="0" applyFont="1" applyFill="1" applyBorder="1" applyAlignment="1">
      <alignment horizontal="center"/>
    </xf>
    <xf numFmtId="0" fontId="5" fillId="0" borderId="0" xfId="0" applyFont="1" applyBorder="1" applyAlignment="1">
      <alignment horizontal="left"/>
    </xf>
    <xf numFmtId="0" fontId="3" fillId="41" borderId="13" xfId="0" applyFont="1" applyFill="1" applyBorder="1" applyAlignment="1">
      <alignment horizontal="center"/>
    </xf>
    <xf numFmtId="0" fontId="3" fillId="42" borderId="13" xfId="0" applyFont="1" applyFill="1" applyBorder="1" applyAlignment="1">
      <alignment horizontal="center"/>
    </xf>
    <xf numFmtId="0" fontId="3" fillId="43" borderId="13" xfId="0" applyFont="1" applyFill="1" applyBorder="1" applyAlignment="1">
      <alignment horizontal="center"/>
    </xf>
    <xf numFmtId="0" fontId="3" fillId="44" borderId="10" xfId="0" applyFont="1" applyFill="1" applyBorder="1" applyAlignment="1">
      <alignment/>
    </xf>
    <xf numFmtId="0" fontId="3" fillId="44" borderId="10" xfId="0" applyFont="1" applyFill="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7" fillId="35" borderId="0" xfId="0" applyFont="1" applyFill="1" applyBorder="1" applyAlignment="1">
      <alignment/>
    </xf>
    <xf numFmtId="0" fontId="7" fillId="35" borderId="0" xfId="0" applyFont="1" applyFill="1" applyBorder="1" applyAlignment="1">
      <alignment horizontal="center" vertical="center"/>
    </xf>
    <xf numFmtId="0" fontId="3" fillId="35" borderId="0" xfId="0" applyFont="1" applyFill="1" applyBorder="1" applyAlignment="1">
      <alignment/>
    </xf>
    <xf numFmtId="0" fontId="3" fillId="45" borderId="0" xfId="0" applyFont="1" applyFill="1" applyBorder="1" applyAlignment="1">
      <alignment horizontal="center" vertical="center"/>
    </xf>
    <xf numFmtId="0" fontId="8" fillId="0" borderId="0" xfId="0" applyFont="1" applyAlignment="1">
      <alignment/>
    </xf>
    <xf numFmtId="0" fontId="8" fillId="0" borderId="0" xfId="0" applyFont="1" applyAlignment="1">
      <alignment horizontal="center" vertical="center"/>
    </xf>
    <xf numFmtId="0" fontId="9" fillId="0" borderId="0" xfId="0" applyFont="1" applyAlignment="1">
      <alignment/>
    </xf>
    <xf numFmtId="0" fontId="74" fillId="0" borderId="0" xfId="0" applyFont="1" applyAlignment="1">
      <alignment/>
    </xf>
    <xf numFmtId="0" fontId="74" fillId="0" borderId="0" xfId="0" applyFont="1" applyAlignment="1">
      <alignment horizontal="center" vertical="center"/>
    </xf>
    <xf numFmtId="0" fontId="75" fillId="0" borderId="0" xfId="0" applyFont="1" applyAlignment="1">
      <alignment/>
    </xf>
    <xf numFmtId="0" fontId="73" fillId="35" borderId="0" xfId="0" applyFont="1" applyFill="1" applyAlignment="1">
      <alignment/>
    </xf>
    <xf numFmtId="0" fontId="8" fillId="35" borderId="0" xfId="0" applyFont="1" applyFill="1" applyBorder="1" applyAlignment="1">
      <alignment/>
    </xf>
    <xf numFmtId="0" fontId="8" fillId="35" borderId="0" xfId="0" applyFont="1" applyFill="1" applyBorder="1" applyAlignment="1">
      <alignment horizontal="center" vertical="center"/>
    </xf>
    <xf numFmtId="0" fontId="10" fillId="38" borderId="11" xfId="0" applyFont="1" applyFill="1" applyBorder="1" applyAlignment="1">
      <alignment horizontal="center" vertical="center"/>
    </xf>
    <xf numFmtId="0" fontId="10" fillId="38" borderId="10" xfId="0" applyFont="1" applyFill="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3" fillId="39" borderId="10" xfId="0" applyFont="1" applyFill="1" applyBorder="1" applyAlignment="1">
      <alignment horizontal="center" vertical="center" wrapText="1"/>
    </xf>
    <xf numFmtId="0" fontId="10" fillId="0" borderId="11" xfId="0" applyFont="1" applyBorder="1" applyAlignment="1">
      <alignment horizontal="center" vertical="center"/>
    </xf>
    <xf numFmtId="0" fontId="3" fillId="38" borderId="11"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6" fillId="46" borderId="11"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5" fillId="39" borderId="10" xfId="0" applyFont="1" applyFill="1" applyBorder="1" applyAlignment="1">
      <alignment horizontal="left" vertical="center" wrapText="1"/>
    </xf>
    <xf numFmtId="0" fontId="5" fillId="38" borderId="11" xfId="0" applyFont="1" applyFill="1" applyBorder="1" applyAlignment="1">
      <alignment horizontal="justify" vertical="center" wrapText="1"/>
    </xf>
    <xf numFmtId="0" fontId="72" fillId="0" borderId="11" xfId="55" applyFont="1" applyFill="1" applyBorder="1" applyAlignment="1">
      <alignment horizontal="center" vertical="center"/>
      <protection/>
    </xf>
    <xf numFmtId="0" fontId="5" fillId="38" borderId="16" xfId="0" applyFont="1" applyFill="1" applyBorder="1" applyAlignment="1">
      <alignment horizontal="center" vertical="center" wrapText="1"/>
    </xf>
    <xf numFmtId="0" fontId="5" fillId="38" borderId="15"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11" xfId="0" applyFont="1" applyFill="1" applyBorder="1" applyAlignment="1">
      <alignment horizontal="left" vertical="top" wrapText="1"/>
    </xf>
    <xf numFmtId="0" fontId="5" fillId="38" borderId="10" xfId="0" applyFont="1" applyFill="1" applyBorder="1" applyAlignment="1">
      <alignment vertical="top" wrapText="1"/>
    </xf>
    <xf numFmtId="0" fontId="5" fillId="38" borderId="10" xfId="0" applyFont="1" applyFill="1" applyBorder="1" applyAlignment="1">
      <alignment vertical="center"/>
    </xf>
    <xf numFmtId="0" fontId="76" fillId="0" borderId="10" xfId="0" applyFont="1" applyFill="1" applyBorder="1" applyAlignment="1">
      <alignment horizontal="justify" vertical="center" wrapText="1"/>
    </xf>
    <xf numFmtId="14" fontId="76" fillId="0" borderId="10" xfId="0" applyNumberFormat="1" applyFont="1" applyFill="1" applyBorder="1" applyAlignment="1">
      <alignment horizontal="center" vertical="center" wrapText="1"/>
    </xf>
    <xf numFmtId="0" fontId="13" fillId="0" borderId="0" xfId="0" applyFont="1" applyAlignment="1">
      <alignment/>
    </xf>
    <xf numFmtId="0" fontId="15" fillId="0" borderId="0" xfId="0" applyFont="1" applyBorder="1" applyAlignment="1">
      <alignment horizontal="center" vertical="center" textRotation="90"/>
    </xf>
    <xf numFmtId="0" fontId="4" fillId="35" borderId="0" xfId="0" applyFont="1" applyFill="1" applyBorder="1" applyAlignment="1">
      <alignment vertical="center"/>
    </xf>
    <xf numFmtId="0" fontId="2" fillId="40" borderId="12" xfId="0" applyFont="1" applyFill="1" applyBorder="1" applyAlignment="1">
      <alignment horizontal="left" vertical="top"/>
    </xf>
    <xf numFmtId="0" fontId="2" fillId="41" borderId="12" xfId="0" applyFont="1" applyFill="1" applyBorder="1" applyAlignment="1">
      <alignment horizontal="left" vertical="top"/>
    </xf>
    <xf numFmtId="0" fontId="2" fillId="42" borderId="12" xfId="0" applyFont="1" applyFill="1" applyBorder="1" applyAlignment="1">
      <alignment horizontal="left" vertical="top" wrapText="1"/>
    </xf>
    <xf numFmtId="0" fontId="2" fillId="43" borderId="12" xfId="0" applyFont="1" applyFill="1" applyBorder="1" applyAlignment="1">
      <alignment horizontal="left" vertical="top"/>
    </xf>
    <xf numFmtId="0" fontId="77" fillId="42" borderId="12" xfId="0" applyFont="1" applyFill="1" applyBorder="1" applyAlignment="1">
      <alignment horizontal="left" vertical="top" wrapText="1"/>
    </xf>
    <xf numFmtId="0" fontId="78" fillId="43" borderId="12" xfId="0" applyFont="1" applyFill="1" applyBorder="1" applyAlignment="1">
      <alignment horizontal="left" vertical="top"/>
    </xf>
    <xf numFmtId="0" fontId="4" fillId="35" borderId="0" xfId="0" applyFont="1" applyFill="1" applyBorder="1" applyAlignment="1">
      <alignment horizontal="center"/>
    </xf>
    <xf numFmtId="0" fontId="2" fillId="42" borderId="12" xfId="0" applyFont="1" applyFill="1" applyBorder="1" applyAlignment="1">
      <alignment horizontal="left" vertical="top"/>
    </xf>
    <xf numFmtId="0" fontId="13" fillId="0" borderId="0" xfId="0" applyFont="1" applyAlignment="1">
      <alignment textRotation="90"/>
    </xf>
    <xf numFmtId="0" fontId="15" fillId="0" borderId="0" xfId="0" applyFont="1" applyBorder="1" applyAlignment="1">
      <alignment horizontal="center"/>
    </xf>
    <xf numFmtId="0" fontId="76" fillId="0" borderId="18" xfId="0" applyFont="1" applyFill="1" applyBorder="1" applyAlignment="1">
      <alignment horizontal="justify" vertical="center" wrapText="1"/>
    </xf>
    <xf numFmtId="0" fontId="72" fillId="0" borderId="19" xfId="0" applyFont="1" applyFill="1" applyBorder="1" applyAlignment="1">
      <alignment horizontal="center" vertical="center" wrapText="1"/>
    </xf>
    <xf numFmtId="0" fontId="72" fillId="0" borderId="19"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5" fillId="39" borderId="19" xfId="0" applyFont="1" applyFill="1" applyBorder="1" applyAlignment="1">
      <alignment horizontal="center" vertical="center" wrapText="1"/>
    </xf>
    <xf numFmtId="0" fontId="16" fillId="38" borderId="12" xfId="0" applyFont="1" applyFill="1" applyBorder="1" applyAlignment="1">
      <alignment horizontal="justify" vertical="top" wrapText="1"/>
    </xf>
    <xf numFmtId="0" fontId="17" fillId="38" borderId="20" xfId="0" applyFont="1" applyFill="1" applyBorder="1" applyAlignment="1">
      <alignment horizontal="justify" vertical="top" wrapText="1"/>
    </xf>
    <xf numFmtId="0" fontId="17" fillId="38" borderId="21" xfId="0" applyFont="1" applyFill="1" applyBorder="1" applyAlignment="1">
      <alignment horizontal="justify" vertical="top" wrapText="1"/>
    </xf>
    <xf numFmtId="0" fontId="20" fillId="35" borderId="10" xfId="54" applyFont="1" applyFill="1" applyBorder="1" applyAlignment="1">
      <alignment vertical="center" wrapText="1"/>
      <protection/>
    </xf>
    <xf numFmtId="0" fontId="19" fillId="35" borderId="10" xfId="54" applyFont="1" applyFill="1" applyBorder="1" applyAlignment="1">
      <alignment horizontal="justify" vertical="center" wrapText="1"/>
      <protection/>
    </xf>
    <xf numFmtId="0" fontId="19" fillId="35" borderId="10" xfId="54" applyFont="1" applyFill="1" applyBorder="1" applyAlignment="1">
      <alignment vertical="center" wrapText="1"/>
      <protection/>
    </xf>
    <xf numFmtId="0" fontId="19" fillId="35" borderId="10" xfId="54" applyFont="1" applyFill="1" applyBorder="1" applyAlignment="1">
      <alignment horizontal="justify" vertical="top" wrapText="1"/>
      <protection/>
    </xf>
    <xf numFmtId="0" fontId="5" fillId="0" borderId="10" xfId="0" applyFont="1" applyFill="1" applyBorder="1" applyAlignment="1">
      <alignment horizontal="left" vertical="top" wrapText="1"/>
    </xf>
    <xf numFmtId="0" fontId="23" fillId="38" borderId="0"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79" fillId="0" borderId="11" xfId="0" applyFont="1" applyFill="1" applyBorder="1" applyAlignment="1">
      <alignment vertical="top" wrapText="1"/>
    </xf>
    <xf numFmtId="0" fontId="79" fillId="0" borderId="10" xfId="0" applyFont="1" applyFill="1" applyBorder="1" applyAlignment="1">
      <alignment vertical="top" wrapText="1"/>
    </xf>
    <xf numFmtId="0" fontId="16" fillId="38" borderId="10" xfId="0" applyFont="1" applyFill="1" applyBorder="1" applyAlignment="1">
      <alignment horizontal="center" vertical="center" wrapText="1"/>
    </xf>
    <xf numFmtId="14" fontId="16" fillId="38" borderId="10" xfId="0" applyNumberFormat="1" applyFont="1" applyFill="1" applyBorder="1" applyAlignment="1">
      <alignment horizontal="center" vertical="center"/>
    </xf>
    <xf numFmtId="0" fontId="16" fillId="38" borderId="10" xfId="0" applyFont="1" applyFill="1" applyBorder="1" applyAlignment="1">
      <alignment vertical="center" wrapText="1"/>
    </xf>
    <xf numFmtId="0" fontId="16" fillId="39" borderId="10" xfId="0" applyFont="1" applyFill="1" applyBorder="1" applyAlignment="1">
      <alignment horizontal="center" vertical="center" wrapText="1"/>
    </xf>
    <xf numFmtId="0" fontId="16" fillId="38" borderId="10" xfId="0" applyFont="1" applyFill="1" applyBorder="1" applyAlignment="1">
      <alignment horizontal="justify" vertical="center" wrapText="1"/>
    </xf>
    <xf numFmtId="14" fontId="16" fillId="38" borderId="10" xfId="0" applyNumberFormat="1" applyFont="1" applyFill="1" applyBorder="1" applyAlignment="1">
      <alignment horizontal="justify" vertical="center"/>
    </xf>
    <xf numFmtId="14" fontId="79" fillId="0" borderId="11" xfId="0" applyNumberFormat="1"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6" fillId="39" borderId="10" xfId="0" applyFont="1" applyFill="1" applyBorder="1" applyAlignment="1">
      <alignment horizontal="justify" vertical="center" wrapText="1"/>
    </xf>
    <xf numFmtId="14" fontId="79" fillId="0" borderId="10" xfId="0" applyNumberFormat="1" applyFont="1" applyFill="1" applyBorder="1" applyAlignment="1">
      <alignment horizontal="justify" vertical="center" wrapText="1"/>
    </xf>
    <xf numFmtId="0" fontId="19" fillId="0" borderId="10" xfId="0" applyFont="1" applyFill="1" applyBorder="1" applyAlignment="1">
      <alignment horizontal="justify" vertical="center" wrapText="1"/>
    </xf>
    <xf numFmtId="0" fontId="16" fillId="38" borderId="20" xfId="0" applyFont="1" applyFill="1" applyBorder="1" applyAlignment="1">
      <alignment wrapText="1"/>
    </xf>
    <xf numFmtId="0" fontId="16" fillId="38" borderId="20" xfId="0" applyFont="1" applyFill="1" applyBorder="1" applyAlignment="1">
      <alignment horizontal="center" vertical="center" wrapText="1"/>
    </xf>
    <xf numFmtId="0" fontId="16" fillId="38" borderId="10" xfId="0" applyFont="1" applyFill="1" applyBorder="1" applyAlignment="1">
      <alignment horizontal="center" vertical="center"/>
    </xf>
    <xf numFmtId="0" fontId="19" fillId="46" borderId="10" xfId="0" applyFont="1" applyFill="1" applyBorder="1" applyAlignment="1">
      <alignment horizontal="center" vertical="center" wrapText="1"/>
    </xf>
    <xf numFmtId="0" fontId="5" fillId="41" borderId="12" xfId="0" applyFont="1" applyFill="1" applyBorder="1" applyAlignment="1">
      <alignment horizontal="center" vertical="center"/>
    </xf>
    <xf numFmtId="0" fontId="16" fillId="38" borderId="10" xfId="0" applyFont="1" applyFill="1" applyBorder="1" applyAlignment="1">
      <alignment horizontal="left" vertical="center" wrapText="1"/>
    </xf>
    <xf numFmtId="14" fontId="16" fillId="38" borderId="10" xfId="0" applyNumberFormat="1" applyFont="1" applyFill="1" applyBorder="1" applyAlignment="1">
      <alignment horizontal="center" vertical="center" wrapText="1"/>
    </xf>
    <xf numFmtId="0" fontId="16" fillId="38" borderId="19" xfId="0" applyFont="1" applyFill="1" applyBorder="1" applyAlignment="1">
      <alignment horizontal="justify" vertical="center" wrapText="1"/>
    </xf>
    <xf numFmtId="0" fontId="17" fillId="38" borderId="10" xfId="0" applyFont="1" applyFill="1" applyBorder="1" applyAlignment="1">
      <alignment horizontal="justify" vertical="top" wrapText="1"/>
    </xf>
    <xf numFmtId="0" fontId="5" fillId="35" borderId="10" xfId="0" applyFont="1" applyFill="1" applyBorder="1" applyAlignment="1">
      <alignment/>
    </xf>
    <xf numFmtId="0" fontId="80" fillId="47" borderId="10" xfId="0" applyFont="1" applyFill="1" applyBorder="1" applyAlignment="1">
      <alignment horizontal="justify" vertical="center" wrapText="1"/>
    </xf>
    <xf numFmtId="0" fontId="79" fillId="0" borderId="10" xfId="54" applyFont="1" applyFill="1" applyBorder="1" applyAlignment="1">
      <alignment horizontal="center" vertical="center"/>
      <protection/>
    </xf>
    <xf numFmtId="0" fontId="5" fillId="39" borderId="11" xfId="0" applyFont="1" applyFill="1" applyBorder="1" applyAlignment="1">
      <alignment horizontal="center" vertical="center" wrapText="1"/>
    </xf>
    <xf numFmtId="0" fontId="16" fillId="38" borderId="10" xfId="0" applyFont="1" applyFill="1" applyBorder="1" applyAlignment="1">
      <alignment horizontal="justify" vertical="top" wrapText="1"/>
    </xf>
    <xf numFmtId="0" fontId="5" fillId="39" borderId="14" xfId="0" applyFont="1" applyFill="1" applyBorder="1" applyAlignment="1">
      <alignment horizontal="center" vertical="center" wrapText="1"/>
    </xf>
    <xf numFmtId="0" fontId="80" fillId="47" borderId="22" xfId="0" applyFont="1" applyFill="1" applyBorder="1" applyAlignment="1">
      <alignment horizontal="justify" vertical="center" wrapText="1"/>
    </xf>
    <xf numFmtId="0" fontId="16" fillId="38" borderId="23" xfId="0" applyFont="1" applyFill="1" applyBorder="1" applyAlignment="1">
      <alignment vertical="center"/>
    </xf>
    <xf numFmtId="0" fontId="16" fillId="38" borderId="24" xfId="0" applyFont="1" applyFill="1" applyBorder="1" applyAlignment="1">
      <alignment horizontal="center" vertical="center"/>
    </xf>
    <xf numFmtId="0" fontId="16" fillId="38" borderId="21" xfId="0" applyFont="1" applyFill="1" applyBorder="1" applyAlignment="1">
      <alignment horizontal="center" vertical="center"/>
    </xf>
    <xf numFmtId="0" fontId="16" fillId="38" borderId="21" xfId="0" applyFont="1" applyFill="1" applyBorder="1" applyAlignment="1">
      <alignment horizontal="left" vertical="center" wrapText="1"/>
    </xf>
    <xf numFmtId="0" fontId="16" fillId="38" borderId="24" xfId="0" applyFont="1" applyFill="1" applyBorder="1" applyAlignment="1">
      <alignment vertical="center" wrapText="1"/>
    </xf>
    <xf numFmtId="14" fontId="16" fillId="38" borderId="24" xfId="0" applyNumberFormat="1" applyFont="1" applyFill="1" applyBorder="1" applyAlignment="1">
      <alignment horizontal="center" vertical="center"/>
    </xf>
    <xf numFmtId="0" fontId="16" fillId="48" borderId="10" xfId="0" applyFont="1" applyFill="1" applyBorder="1" applyAlignment="1">
      <alignment horizontal="center" vertical="center" wrapText="1"/>
    </xf>
    <xf numFmtId="0" fontId="72" fillId="0" borderId="19" xfId="0" applyFont="1" applyFill="1" applyBorder="1" applyAlignment="1">
      <alignment horizontal="justify" vertical="top" wrapText="1"/>
    </xf>
    <xf numFmtId="0" fontId="81" fillId="47" borderId="1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4" fillId="0" borderId="0" xfId="0" applyFont="1" applyAlignment="1">
      <alignment horizontal="center" vertical="center"/>
    </xf>
    <xf numFmtId="0" fontId="80" fillId="47" borderId="25" xfId="0" applyFont="1" applyFill="1" applyBorder="1" applyAlignment="1">
      <alignment horizontal="justify" vertical="center" wrapText="1"/>
    </xf>
    <xf numFmtId="0" fontId="16" fillId="38" borderId="26" xfId="0" applyFont="1" applyFill="1" applyBorder="1" applyAlignment="1">
      <alignment horizontal="justify" vertical="center" wrapText="1"/>
    </xf>
    <xf numFmtId="0" fontId="16" fillId="38" borderId="12" xfId="0" applyFont="1" applyFill="1" applyBorder="1" applyAlignment="1">
      <alignment horizontal="center" vertical="center"/>
    </xf>
    <xf numFmtId="0" fontId="16" fillId="38" borderId="12" xfId="0" applyFont="1" applyFill="1" applyBorder="1" applyAlignment="1">
      <alignment/>
    </xf>
    <xf numFmtId="0" fontId="16" fillId="38" borderId="20" xfId="0" applyFont="1" applyFill="1" applyBorder="1" applyAlignment="1">
      <alignment horizontal="center" vertical="center"/>
    </xf>
    <xf numFmtId="0" fontId="16" fillId="38" borderId="20" xfId="0" applyFont="1" applyFill="1" applyBorder="1" applyAlignment="1">
      <alignment horizontal="justify" vertical="center" wrapText="1"/>
    </xf>
    <xf numFmtId="0" fontId="80" fillId="0" borderId="25" xfId="0" applyFont="1" applyFill="1" applyBorder="1" applyAlignment="1">
      <alignment horizontal="justify" vertical="top" wrapText="1"/>
    </xf>
    <xf numFmtId="0" fontId="80" fillId="0" borderId="25" xfId="0" applyFont="1" applyFill="1" applyBorder="1" applyAlignment="1">
      <alignment horizontal="justify" vertical="center" wrapText="1"/>
    </xf>
    <xf numFmtId="14" fontId="80" fillId="47" borderId="25" xfId="0" applyNumberFormat="1" applyFont="1" applyFill="1" applyBorder="1" applyAlignment="1">
      <alignment horizontal="center" vertical="center" wrapText="1"/>
    </xf>
    <xf numFmtId="0" fontId="16" fillId="38" borderId="0" xfId="0" applyFont="1" applyFill="1" applyAlignment="1">
      <alignment horizontal="justify" vertical="center"/>
    </xf>
    <xf numFmtId="0" fontId="16" fillId="38" borderId="12" xfId="0" applyFont="1" applyFill="1" applyBorder="1" applyAlignment="1">
      <alignment horizontal="justify" vertical="center" wrapText="1"/>
    </xf>
    <xf numFmtId="0" fontId="16" fillId="38" borderId="13" xfId="0" applyFont="1" applyFill="1" applyBorder="1" applyAlignment="1">
      <alignment horizontal="center" vertical="center" wrapText="1"/>
    </xf>
    <xf numFmtId="0" fontId="16" fillId="38" borderId="10" xfId="0" applyFont="1" applyFill="1" applyBorder="1" applyAlignment="1">
      <alignment wrapText="1"/>
    </xf>
    <xf numFmtId="0" fontId="16" fillId="0" borderId="10" xfId="0" applyFont="1" applyFill="1" applyBorder="1" applyAlignment="1">
      <alignment horizontal="justify" vertical="top" wrapText="1"/>
    </xf>
    <xf numFmtId="0" fontId="16" fillId="38" borderId="10" xfId="0" applyFont="1" applyFill="1" applyBorder="1" applyAlignment="1" quotePrefix="1">
      <alignment horizontal="left" vertical="center" wrapText="1"/>
    </xf>
    <xf numFmtId="0" fontId="5" fillId="38" borderId="0" xfId="0" applyFont="1" applyFill="1" applyBorder="1" applyAlignment="1">
      <alignment horizontal="center" vertical="center"/>
    </xf>
    <xf numFmtId="0" fontId="5" fillId="39" borderId="0" xfId="0" applyFont="1" applyFill="1" applyBorder="1" applyAlignment="1">
      <alignment horizontal="center" vertical="center" wrapText="1"/>
    </xf>
    <xf numFmtId="0" fontId="10" fillId="0" borderId="0" xfId="0" applyFont="1" applyBorder="1" applyAlignment="1">
      <alignment horizontal="center" vertical="center"/>
    </xf>
    <xf numFmtId="0" fontId="3" fillId="38" borderId="0" xfId="0" applyFont="1" applyFill="1" applyBorder="1" applyAlignment="1">
      <alignment horizontal="center" vertical="center" wrapText="1"/>
    </xf>
    <xf numFmtId="0" fontId="16" fillId="39" borderId="0" xfId="0" applyFont="1" applyFill="1" applyBorder="1" applyAlignment="1">
      <alignment vertical="center" wrapText="1"/>
    </xf>
    <xf numFmtId="0" fontId="16" fillId="39" borderId="0" xfId="0" applyFont="1" applyFill="1" applyBorder="1" applyAlignment="1">
      <alignment vertical="top" wrapText="1"/>
    </xf>
    <xf numFmtId="0" fontId="72" fillId="0" borderId="0" xfId="55" applyFont="1" applyFill="1" applyBorder="1" applyAlignment="1">
      <alignment horizontal="center" vertical="center"/>
      <protection/>
    </xf>
    <xf numFmtId="0" fontId="6" fillId="46" borderId="0" xfId="0" applyFont="1" applyFill="1" applyBorder="1" applyAlignment="1">
      <alignment horizontal="center" vertical="center" wrapText="1"/>
    </xf>
    <xf numFmtId="0" fontId="5" fillId="38" borderId="0" xfId="0" applyFont="1" applyFill="1" applyBorder="1" applyAlignment="1">
      <alignment horizontal="left" vertical="top" wrapText="1"/>
    </xf>
    <xf numFmtId="0" fontId="16" fillId="39" borderId="0" xfId="0" applyFont="1" applyFill="1" applyBorder="1" applyAlignment="1">
      <alignment horizontal="justify" vertical="center" wrapText="1"/>
    </xf>
    <xf numFmtId="14" fontId="16" fillId="39" borderId="0" xfId="0" applyNumberFormat="1" applyFont="1" applyFill="1" applyBorder="1" applyAlignment="1">
      <alignment horizontal="center" vertical="center" wrapText="1"/>
    </xf>
    <xf numFmtId="0" fontId="24" fillId="39" borderId="0" xfId="0" applyFont="1" applyFill="1" applyBorder="1" applyAlignment="1">
      <alignment horizontal="justify" vertical="center" wrapText="1"/>
    </xf>
    <xf numFmtId="0" fontId="16" fillId="39" borderId="11" xfId="0" applyFont="1" applyFill="1" applyBorder="1" applyAlignment="1">
      <alignment vertical="center" wrapText="1"/>
    </xf>
    <xf numFmtId="0" fontId="16" fillId="39" borderId="11" xfId="0" applyFont="1" applyFill="1" applyBorder="1" applyAlignment="1">
      <alignment vertical="top" wrapText="1"/>
    </xf>
    <xf numFmtId="0" fontId="16" fillId="39" borderId="11" xfId="0" applyFont="1" applyFill="1" applyBorder="1" applyAlignment="1">
      <alignment horizontal="justify" vertical="center" wrapText="1"/>
    </xf>
    <xf numFmtId="14" fontId="16" fillId="39" borderId="11" xfId="0" applyNumberFormat="1" applyFont="1" applyFill="1" applyBorder="1" applyAlignment="1">
      <alignment horizontal="center" vertical="center" wrapText="1"/>
    </xf>
    <xf numFmtId="0" fontId="24" fillId="39" borderId="11" xfId="0" applyFont="1" applyFill="1" applyBorder="1" applyAlignment="1">
      <alignment horizontal="justify" vertical="center" wrapText="1"/>
    </xf>
    <xf numFmtId="0" fontId="25" fillId="39" borderId="10" xfId="0" applyFont="1" applyFill="1" applyBorder="1" applyAlignment="1">
      <alignment horizontal="justify" vertical="center" wrapText="1"/>
    </xf>
    <xf numFmtId="0" fontId="16" fillId="38" borderId="26" xfId="0" applyFont="1" applyFill="1" applyBorder="1" applyAlignment="1">
      <alignment vertical="top" wrapText="1"/>
    </xf>
    <xf numFmtId="14" fontId="16" fillId="38" borderId="20" xfId="0" applyNumberFormat="1" applyFont="1" applyFill="1" applyBorder="1" applyAlignment="1">
      <alignment horizontal="center" vertical="center" wrapText="1"/>
    </xf>
    <xf numFmtId="14" fontId="16" fillId="38" borderId="20" xfId="0" applyNumberFormat="1" applyFont="1" applyFill="1" applyBorder="1" applyAlignment="1">
      <alignment horizontal="center" vertical="center"/>
    </xf>
    <xf numFmtId="0" fontId="2" fillId="0" borderId="0" xfId="0" applyFont="1" applyFill="1" applyBorder="1" applyAlignment="1">
      <alignment vertical="center"/>
    </xf>
    <xf numFmtId="0" fontId="2" fillId="48" borderId="10" xfId="0" applyFont="1" applyFill="1" applyBorder="1" applyAlignment="1">
      <alignment horizontal="left" vertical="top"/>
    </xf>
    <xf numFmtId="0" fontId="2" fillId="49" borderId="10" xfId="0" applyFont="1" applyFill="1" applyBorder="1" applyAlignment="1">
      <alignment horizontal="left" vertical="top" wrapText="1"/>
    </xf>
    <xf numFmtId="0" fontId="2" fillId="48" borderId="10" xfId="0" applyFont="1" applyFill="1" applyBorder="1" applyAlignment="1">
      <alignment horizontal="left" vertical="top" wrapText="1"/>
    </xf>
    <xf numFmtId="0" fontId="2" fillId="50" borderId="10" xfId="0" applyFont="1" applyFill="1" applyBorder="1" applyAlignment="1">
      <alignment horizontal="left" vertical="top" wrapText="1"/>
    </xf>
    <xf numFmtId="0" fontId="2" fillId="0" borderId="0" xfId="0" applyFont="1" applyFill="1" applyBorder="1" applyAlignment="1">
      <alignment horizontal="center"/>
    </xf>
    <xf numFmtId="0" fontId="82" fillId="0" borderId="0" xfId="0" applyFont="1" applyAlignment="1">
      <alignment/>
    </xf>
    <xf numFmtId="0" fontId="2" fillId="41" borderId="12" xfId="0" applyFont="1" applyFill="1" applyBorder="1" applyAlignment="1">
      <alignment horizontal="left" vertical="top" wrapText="1"/>
    </xf>
    <xf numFmtId="0" fontId="0" fillId="42" borderId="12" xfId="0" applyFont="1" applyFill="1" applyBorder="1" applyAlignment="1">
      <alignment horizontal="left" vertical="top" wrapText="1"/>
    </xf>
    <xf numFmtId="0" fontId="11" fillId="43" borderId="12" xfId="0" applyFont="1" applyFill="1" applyBorder="1" applyAlignment="1">
      <alignment horizontal="left" vertical="top" wrapText="1"/>
    </xf>
    <xf numFmtId="0" fontId="2" fillId="51" borderId="10" xfId="0" applyFont="1" applyFill="1" applyBorder="1" applyAlignment="1">
      <alignment horizontal="left" vertical="top"/>
    </xf>
    <xf numFmtId="0" fontId="2" fillId="51" borderId="10" xfId="0" applyFont="1" applyFill="1" applyBorder="1" applyAlignment="1">
      <alignment horizontal="left" vertical="top" wrapText="1"/>
    </xf>
    <xf numFmtId="0" fontId="5" fillId="35" borderId="11" xfId="0" applyFont="1" applyFill="1" applyBorder="1" applyAlignment="1">
      <alignment/>
    </xf>
    <xf numFmtId="0" fontId="16" fillId="39" borderId="10" xfId="0" applyFont="1" applyFill="1" applyBorder="1" applyAlignment="1">
      <alignment horizontal="justify" vertical="center"/>
    </xf>
    <xf numFmtId="0" fontId="16" fillId="39" borderId="12" xfId="0" applyFont="1" applyFill="1" applyBorder="1" applyAlignment="1">
      <alignment horizontal="justify" vertical="top" wrapText="1"/>
    </xf>
    <xf numFmtId="0" fontId="16" fillId="39" borderId="24" xfId="0" applyFont="1" applyFill="1" applyBorder="1" applyAlignment="1">
      <alignment horizontal="justify" vertical="top" wrapText="1"/>
    </xf>
    <xf numFmtId="0" fontId="16" fillId="39" borderId="10" xfId="0" applyFont="1" applyFill="1" applyBorder="1" applyAlignment="1">
      <alignment horizontal="justify" vertical="top" wrapText="1"/>
    </xf>
    <xf numFmtId="0" fontId="5" fillId="35" borderId="10" xfId="0" applyFont="1" applyFill="1" applyBorder="1" applyAlignment="1">
      <alignment horizontal="left" vertical="top" wrapText="1"/>
    </xf>
    <xf numFmtId="0" fontId="5" fillId="35" borderId="10" xfId="0" applyFont="1" applyFill="1" applyBorder="1" applyAlignment="1">
      <alignment horizontal="justify" vertical="top"/>
    </xf>
    <xf numFmtId="14" fontId="16" fillId="39" borderId="10" xfId="0" applyNumberFormat="1" applyFont="1" applyFill="1" applyBorder="1" applyAlignment="1">
      <alignment horizontal="justify" vertical="center" wrapText="1"/>
    </xf>
    <xf numFmtId="0" fontId="16" fillId="39" borderId="10" xfId="0" applyFont="1" applyFill="1" applyBorder="1" applyAlignment="1">
      <alignment horizontal="left" vertical="center" wrapText="1"/>
    </xf>
    <xf numFmtId="0" fontId="16" fillId="39" borderId="20" xfId="0" applyFont="1" applyFill="1" applyBorder="1" applyAlignment="1">
      <alignment horizontal="left" vertical="center" wrapText="1"/>
    </xf>
    <xf numFmtId="0" fontId="16" fillId="39" borderId="20" xfId="0" applyFont="1" applyFill="1" applyBorder="1" applyAlignment="1">
      <alignment horizontal="center" vertical="center" wrapText="1"/>
    </xf>
    <xf numFmtId="0" fontId="16" fillId="39" borderId="21" xfId="0" applyFont="1" applyFill="1" applyBorder="1" applyAlignment="1">
      <alignment horizontal="center" vertical="center" wrapText="1"/>
    </xf>
    <xf numFmtId="0" fontId="16" fillId="39" borderId="27" xfId="0" applyFont="1" applyFill="1" applyBorder="1" applyAlignment="1">
      <alignment horizontal="left" vertical="center" wrapText="1"/>
    </xf>
    <xf numFmtId="0" fontId="16" fillId="39" borderId="19" xfId="0" applyFont="1" applyFill="1" applyBorder="1" applyAlignment="1">
      <alignment horizontal="justify" vertical="center"/>
    </xf>
    <xf numFmtId="0" fontId="83" fillId="0" borderId="0" xfId="0" applyFont="1" applyAlignment="1">
      <alignment horizontal="center" vertical="center" textRotation="90" readingOrder="1"/>
    </xf>
    <xf numFmtId="0" fontId="84" fillId="0" borderId="0" xfId="0" applyFont="1" applyAlignment="1">
      <alignment horizontal="center" vertical="center" textRotation="90" readingOrder="1"/>
    </xf>
    <xf numFmtId="0" fontId="85" fillId="0" borderId="0" xfId="0" applyFont="1" applyAlignment="1">
      <alignment horizontal="center"/>
    </xf>
    <xf numFmtId="0" fontId="82" fillId="0" borderId="0" xfId="0" applyFont="1" applyAlignment="1">
      <alignment horizontal="center"/>
    </xf>
    <xf numFmtId="0" fontId="14" fillId="0" borderId="0" xfId="0" applyFont="1" applyAlignment="1">
      <alignment horizontal="center" wrapText="1"/>
    </xf>
    <xf numFmtId="0" fontId="5" fillId="38" borderId="11" xfId="0" applyFont="1" applyFill="1" applyBorder="1" applyAlignment="1">
      <alignment horizontal="center" vertical="center"/>
    </xf>
    <xf numFmtId="0" fontId="5" fillId="38" borderId="28" xfId="0" applyFont="1" applyFill="1" applyBorder="1" applyAlignment="1">
      <alignment horizontal="center" vertical="center"/>
    </xf>
    <xf numFmtId="0" fontId="5" fillId="38" borderId="14" xfId="0" applyFont="1" applyFill="1" applyBorder="1" applyAlignment="1">
      <alignment horizontal="center" vertical="center"/>
    </xf>
    <xf numFmtId="0" fontId="6" fillId="46" borderId="29" xfId="0" applyFont="1" applyFill="1" applyBorder="1" applyAlignment="1">
      <alignment horizontal="center" vertical="center" wrapText="1"/>
    </xf>
    <xf numFmtId="0" fontId="6" fillId="46" borderId="30" xfId="0" applyFont="1" applyFill="1" applyBorder="1" applyAlignment="1">
      <alignment horizontal="center" vertical="center" wrapText="1"/>
    </xf>
    <xf numFmtId="0" fontId="6" fillId="46" borderId="31" xfId="0" applyFont="1" applyFill="1" applyBorder="1" applyAlignment="1">
      <alignment horizontal="center" vertical="center" wrapText="1"/>
    </xf>
    <xf numFmtId="0" fontId="5" fillId="38" borderId="17" xfId="0" applyFont="1" applyFill="1" applyBorder="1" applyAlignment="1">
      <alignment horizontal="center" vertical="center" wrapText="1"/>
    </xf>
    <xf numFmtId="0" fontId="5" fillId="38" borderId="32" xfId="0" applyFont="1" applyFill="1" applyBorder="1" applyAlignment="1">
      <alignment horizontal="center" vertical="center" wrapText="1"/>
    </xf>
    <xf numFmtId="0" fontId="5" fillId="38" borderId="33" xfId="0" applyFont="1" applyFill="1" applyBorder="1" applyAlignment="1">
      <alignment horizontal="center" vertical="center" wrapText="1"/>
    </xf>
    <xf numFmtId="0" fontId="2" fillId="52" borderId="10" xfId="0" applyFont="1" applyFill="1" applyBorder="1" applyAlignment="1">
      <alignment horizontal="center" vertical="center"/>
    </xf>
    <xf numFmtId="0" fontId="2" fillId="33" borderId="10" xfId="0" applyFont="1" applyFill="1" applyBorder="1" applyAlignment="1">
      <alignment horizontal="center" vertical="top" wrapText="1"/>
    </xf>
    <xf numFmtId="0" fontId="2" fillId="36" borderId="10" xfId="0" applyFont="1" applyFill="1" applyBorder="1" applyAlignment="1">
      <alignment horizontal="center" vertical="center" wrapText="1"/>
    </xf>
    <xf numFmtId="0" fontId="10" fillId="0" borderId="28"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5" fillId="38" borderId="11"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3" fillId="39" borderId="11"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10" fillId="0" borderId="11" xfId="0" applyFont="1" applyBorder="1" applyAlignment="1">
      <alignment horizontal="center" vertical="center"/>
    </xf>
    <xf numFmtId="0" fontId="10" fillId="38" borderId="10" xfId="0" applyFont="1" applyFill="1" applyBorder="1" applyAlignment="1">
      <alignment horizontal="center" vertical="center"/>
    </xf>
    <xf numFmtId="0" fontId="72" fillId="0" borderId="10" xfId="0" applyFont="1" applyBorder="1" applyAlignment="1">
      <alignment horizontal="center" vertical="center" wrapText="1"/>
    </xf>
    <xf numFmtId="0" fontId="10" fillId="53" borderId="10" xfId="0" applyFont="1" applyFill="1" applyBorder="1" applyAlignment="1">
      <alignment horizontal="center" vertical="center" wrapText="1"/>
    </xf>
    <xf numFmtId="0" fontId="16" fillId="0" borderId="11"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5" fillId="39" borderId="11" xfId="0" applyFont="1" applyFill="1" applyBorder="1" applyAlignment="1">
      <alignment horizontal="justify" vertical="center" wrapText="1"/>
    </xf>
    <xf numFmtId="0" fontId="5" fillId="39" borderId="28" xfId="0" applyFont="1" applyFill="1" applyBorder="1" applyAlignment="1">
      <alignment horizontal="justify" vertical="center" wrapText="1"/>
    </xf>
    <xf numFmtId="0" fontId="5" fillId="39" borderId="14" xfId="0" applyFont="1" applyFill="1" applyBorder="1" applyAlignment="1">
      <alignment horizontal="justify" vertical="center" wrapText="1"/>
    </xf>
    <xf numFmtId="0" fontId="6" fillId="0" borderId="1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2" fillId="0" borderId="11" xfId="0" applyFont="1" applyFill="1" applyBorder="1" applyAlignment="1">
      <alignment horizontal="justify" vertical="center" wrapText="1"/>
    </xf>
    <xf numFmtId="0" fontId="72" fillId="0" borderId="28"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72"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72" fillId="0" borderId="11" xfId="54" applyFont="1" applyFill="1" applyBorder="1" applyAlignment="1">
      <alignment horizontal="center" vertical="center"/>
      <protection/>
    </xf>
    <xf numFmtId="0" fontId="72" fillId="0" borderId="28" xfId="54" applyFont="1" applyFill="1" applyBorder="1" applyAlignment="1">
      <alignment horizontal="center" vertical="center"/>
      <protection/>
    </xf>
    <xf numFmtId="0" fontId="23" fillId="38" borderId="11" xfId="0" applyFont="1" applyFill="1" applyBorder="1" applyAlignment="1">
      <alignment horizontal="center" vertical="center" wrapText="1"/>
    </xf>
    <xf numFmtId="0" fontId="23" fillId="38" borderId="14" xfId="0" applyFont="1" applyFill="1" applyBorder="1" applyAlignment="1">
      <alignment horizontal="center" vertical="center" wrapText="1"/>
    </xf>
    <xf numFmtId="0" fontId="72" fillId="0" borderId="14" xfId="54" applyFont="1" applyFill="1" applyBorder="1" applyAlignment="1">
      <alignment horizontal="center" vertical="center"/>
      <protection/>
    </xf>
    <xf numFmtId="0" fontId="6" fillId="46" borderId="10" xfId="0" applyFont="1" applyFill="1" applyBorder="1" applyAlignment="1">
      <alignment horizontal="center" vertical="center" wrapText="1"/>
    </xf>
    <xf numFmtId="0" fontId="86" fillId="0" borderId="11" xfId="0" applyFont="1" applyBorder="1" applyAlignment="1">
      <alignment horizontal="center" vertical="center"/>
    </xf>
    <xf numFmtId="0" fontId="86" fillId="0" borderId="14" xfId="0" applyFont="1" applyBorder="1" applyAlignment="1">
      <alignment horizontal="center" vertical="center"/>
    </xf>
    <xf numFmtId="0" fontId="5" fillId="39" borderId="10" xfId="0" applyFont="1" applyFill="1" applyBorder="1" applyAlignment="1">
      <alignment horizontal="center" vertical="center" wrapText="1"/>
    </xf>
    <xf numFmtId="0" fontId="6" fillId="46" borderId="11" xfId="0" applyFont="1" applyFill="1" applyBorder="1" applyAlignment="1">
      <alignment horizontal="center" vertical="center" wrapText="1"/>
    </xf>
    <xf numFmtId="0" fontId="6" fillId="46" borderId="14" xfId="0" applyFont="1" applyFill="1" applyBorder="1" applyAlignment="1">
      <alignment horizontal="center" vertical="center" wrapText="1"/>
    </xf>
    <xf numFmtId="0" fontId="86" fillId="0" borderId="28" xfId="0" applyFont="1" applyBorder="1" applyAlignment="1">
      <alignment horizontal="center" vertical="center"/>
    </xf>
    <xf numFmtId="0" fontId="6" fillId="46" borderId="28"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72" fillId="0" borderId="10" xfId="54" applyFont="1" applyFill="1" applyBorder="1" applyAlignment="1">
      <alignment horizontal="center" vertical="center"/>
      <protection/>
    </xf>
    <xf numFmtId="0" fontId="3" fillId="52" borderId="10"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4" xfId="0" applyFont="1" applyFill="1" applyBorder="1" applyAlignment="1">
      <alignment horizontal="center" vertical="center"/>
    </xf>
    <xf numFmtId="0" fontId="3" fillId="33" borderId="11" xfId="0" applyFont="1" applyFill="1" applyBorder="1" applyAlignment="1">
      <alignment horizontal="center" vertical="center" textRotation="90" wrapText="1"/>
    </xf>
    <xf numFmtId="0" fontId="3" fillId="33" borderId="14" xfId="0" applyFont="1" applyFill="1" applyBorder="1" applyAlignment="1">
      <alignment horizontal="center" vertical="center" textRotation="90" wrapText="1"/>
    </xf>
    <xf numFmtId="0" fontId="3" fillId="52" borderId="19" xfId="0" applyFont="1" applyFill="1" applyBorder="1" applyAlignment="1">
      <alignment horizontal="center" vertical="center"/>
    </xf>
    <xf numFmtId="0" fontId="3" fillId="52" borderId="34" xfId="0" applyFont="1" applyFill="1" applyBorder="1" applyAlignment="1">
      <alignment horizontal="center" vertical="center"/>
    </xf>
    <xf numFmtId="0" fontId="3" fillId="52" borderId="35"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28"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3" borderId="19"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44" borderId="19" xfId="0" applyFont="1" applyFill="1" applyBorder="1" applyAlignment="1">
      <alignment horizontal="center" vertical="center"/>
    </xf>
    <xf numFmtId="0" fontId="3" fillId="44" borderId="35" xfId="0" applyFont="1" applyFill="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left" vertical="top" wrapText="1"/>
    </xf>
    <xf numFmtId="0" fontId="5" fillId="0" borderId="10" xfId="0" applyFont="1" applyBorder="1" applyAlignment="1">
      <alignment horizontal="center" vertical="center" wrapText="1"/>
    </xf>
    <xf numFmtId="0" fontId="3" fillId="44" borderId="10" xfId="0" applyFont="1" applyFill="1" applyBorder="1" applyAlignment="1">
      <alignment horizontal="center" vertical="center"/>
    </xf>
    <xf numFmtId="0" fontId="5" fillId="35" borderId="0" xfId="0" applyFont="1" applyFill="1" applyBorder="1" applyAlignment="1">
      <alignment horizontal="center" vertical="center" wrapText="1"/>
    </xf>
    <xf numFmtId="0" fontId="3" fillId="45" borderId="0" xfId="0" applyFont="1" applyFill="1" applyBorder="1" applyAlignment="1">
      <alignment horizontal="center" vertical="center"/>
    </xf>
    <xf numFmtId="0" fontId="5" fillId="38" borderId="10" xfId="0" applyFont="1" applyFill="1" applyBorder="1" applyAlignment="1">
      <alignment horizontal="justify" vertical="center" wrapText="1"/>
    </xf>
    <xf numFmtId="0" fontId="72" fillId="0" borderId="10" xfId="0" applyFont="1" applyBorder="1" applyAlignment="1">
      <alignment horizontal="justify" vertical="center" wrapText="1"/>
    </xf>
    <xf numFmtId="0" fontId="5" fillId="0" borderId="19" xfId="0" applyFont="1" applyBorder="1" applyAlignment="1">
      <alignment horizontal="center" vertical="center" wrapText="1"/>
    </xf>
    <xf numFmtId="0" fontId="5" fillId="0" borderId="35" xfId="0" applyFont="1" applyBorder="1" applyAlignment="1">
      <alignment horizontal="center" vertical="center" wrapText="1"/>
    </xf>
    <xf numFmtId="0" fontId="5" fillId="38" borderId="10" xfId="0" applyFont="1" applyFill="1" applyBorder="1" applyAlignment="1">
      <alignment horizontal="center" vertical="center"/>
    </xf>
    <xf numFmtId="14" fontId="5" fillId="38" borderId="10" xfId="0" applyNumberFormat="1" applyFont="1" applyFill="1" applyBorder="1" applyAlignment="1">
      <alignment horizontal="center" vertical="center"/>
    </xf>
    <xf numFmtId="14" fontId="72" fillId="0" borderId="10" xfId="0" applyNumberFormat="1" applyFont="1" applyFill="1" applyBorder="1" applyAlignment="1">
      <alignment horizontal="center" vertical="center" wrapText="1"/>
    </xf>
    <xf numFmtId="0" fontId="72" fillId="0" borderId="19" xfId="0" applyFont="1" applyFill="1" applyBorder="1" applyAlignment="1">
      <alignment horizontal="center" vertical="center" wrapText="1"/>
    </xf>
    <xf numFmtId="0" fontId="2" fillId="38" borderId="15" xfId="0" applyFont="1" applyFill="1" applyBorder="1" applyAlignment="1">
      <alignment horizontal="justify" vertical="top" wrapText="1"/>
    </xf>
    <xf numFmtId="0" fontId="16" fillId="38" borderId="20" xfId="0" applyFont="1" applyFill="1" applyBorder="1" applyAlignment="1">
      <alignment horizontal="justify" vertical="top" wrapText="1"/>
    </xf>
    <xf numFmtId="0" fontId="16" fillId="39" borderId="15" xfId="0" applyFont="1" applyFill="1" applyBorder="1" applyAlignment="1">
      <alignment horizontal="justify" vertical="top" wrapText="1"/>
    </xf>
    <xf numFmtId="0" fontId="16" fillId="39" borderId="20" xfId="0" applyFont="1" applyFill="1" applyBorder="1" applyAlignment="1">
      <alignment horizontal="justify" vertical="top" wrapText="1"/>
    </xf>
    <xf numFmtId="0" fontId="6" fillId="54"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5" fillId="0" borderId="10" xfId="0" applyFont="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97">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14</xdr:row>
      <xdr:rowOff>85725</xdr:rowOff>
    </xdr:from>
    <xdr:to>
      <xdr:col>9</xdr:col>
      <xdr:colOff>104775</xdr:colOff>
      <xdr:row>15</xdr:row>
      <xdr:rowOff>85725</xdr:rowOff>
    </xdr:to>
    <xdr:sp>
      <xdr:nvSpPr>
        <xdr:cNvPr id="1" name="Flecha: a la derecha 1"/>
        <xdr:cNvSpPr>
          <a:spLocks/>
        </xdr:cNvSpPr>
      </xdr:nvSpPr>
      <xdr:spPr>
        <a:xfrm flipV="1">
          <a:off x="1876425" y="9763125"/>
          <a:ext cx="13487400" cy="219075"/>
        </a:xfrm>
        <a:prstGeom prst="rightArrow">
          <a:avLst>
            <a:gd name="adj" fmla="val 49134"/>
          </a:avLst>
        </a:prstGeom>
        <a:gradFill rotWithShape="1">
          <a:gsLst>
            <a:gs pos="0">
              <a:srgbClr val="92D050"/>
            </a:gs>
            <a:gs pos="23000">
              <a:srgbClr val="92D050"/>
            </a:gs>
            <a:gs pos="50000">
              <a:srgbClr val="FFC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8</xdr:row>
      <xdr:rowOff>19050</xdr:rowOff>
    </xdr:from>
    <xdr:to>
      <xdr:col>2</xdr:col>
      <xdr:colOff>257175</xdr:colOff>
      <xdr:row>13</xdr:row>
      <xdr:rowOff>0</xdr:rowOff>
    </xdr:to>
    <xdr:sp>
      <xdr:nvSpPr>
        <xdr:cNvPr id="2" name="Flecha: a la derecha 2"/>
        <xdr:cNvSpPr>
          <a:spLocks/>
        </xdr:cNvSpPr>
      </xdr:nvSpPr>
      <xdr:spPr>
        <a:xfrm rot="16200000">
          <a:off x="847725" y="1876425"/>
          <a:ext cx="247650" cy="7534275"/>
        </a:xfrm>
        <a:prstGeom prst="rightArrow">
          <a:avLst>
            <a:gd name="adj" fmla="val 47527"/>
          </a:avLst>
        </a:prstGeom>
        <a:gradFill rotWithShape="1">
          <a:gsLst>
            <a:gs pos="0">
              <a:srgbClr val="FF0000"/>
            </a:gs>
            <a:gs pos="50000">
              <a:srgbClr val="FFC000"/>
            </a:gs>
            <a:gs pos="100000">
              <a:srgbClr val="00B050"/>
            </a:gs>
          </a:gsLst>
          <a:path path="rect">
            <a:fillToRect l="50000" t="50000" r="50000" b="50000"/>
          </a:path>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0</xdr:row>
      <xdr:rowOff>19050</xdr:rowOff>
    </xdr:from>
    <xdr:to>
      <xdr:col>4</xdr:col>
      <xdr:colOff>133350</xdr:colOff>
      <xdr:row>6</xdr:row>
      <xdr:rowOff>200025</xdr:rowOff>
    </xdr:to>
    <xdr:pic>
      <xdr:nvPicPr>
        <xdr:cNvPr id="3" name="Imagen 2"/>
        <xdr:cNvPicPr preferRelativeResize="1">
          <a:picLocks noChangeAspect="1"/>
        </xdr:cNvPicPr>
      </xdr:nvPicPr>
      <xdr:blipFill>
        <a:blip r:embed="rId1"/>
        <a:stretch>
          <a:fillRect/>
        </a:stretch>
      </xdr:blipFill>
      <xdr:spPr>
        <a:xfrm>
          <a:off x="152400" y="19050"/>
          <a:ext cx="1819275" cy="1609725"/>
        </a:xfrm>
        <a:prstGeom prst="rect">
          <a:avLst/>
        </a:prstGeom>
        <a:noFill/>
        <a:ln w="9525" cmpd="sng">
          <a:noFill/>
        </a:ln>
      </xdr:spPr>
    </xdr:pic>
    <xdr:clientData/>
  </xdr:twoCellAnchor>
  <xdr:twoCellAnchor>
    <xdr:from>
      <xdr:col>9</xdr:col>
      <xdr:colOff>1857375</xdr:colOff>
      <xdr:row>8</xdr:row>
      <xdr:rowOff>19050</xdr:rowOff>
    </xdr:from>
    <xdr:to>
      <xdr:col>9</xdr:col>
      <xdr:colOff>2105025</xdr:colOff>
      <xdr:row>13</xdr:row>
      <xdr:rowOff>0</xdr:rowOff>
    </xdr:to>
    <xdr:sp>
      <xdr:nvSpPr>
        <xdr:cNvPr id="4" name="Flecha: a la derecha 2"/>
        <xdr:cNvSpPr>
          <a:spLocks/>
        </xdr:cNvSpPr>
      </xdr:nvSpPr>
      <xdr:spPr>
        <a:xfrm rot="16200000">
          <a:off x="17116425" y="1876425"/>
          <a:ext cx="247650" cy="7534275"/>
        </a:xfrm>
        <a:prstGeom prst="rightArrow">
          <a:avLst>
            <a:gd name="adj" fmla="val 47523"/>
          </a:avLst>
        </a:prstGeom>
        <a:gradFill rotWithShape="1">
          <a:gsLst>
            <a:gs pos="0">
              <a:srgbClr val="FF0000"/>
            </a:gs>
            <a:gs pos="50000">
              <a:srgbClr val="FFC000"/>
            </a:gs>
            <a:gs pos="100000">
              <a:srgbClr val="00B050"/>
            </a:gs>
          </a:gsLst>
          <a:path path="rect">
            <a:fillToRect l="50000" t="50000" r="50000" b="50000"/>
          </a:path>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16</xdr:row>
      <xdr:rowOff>0</xdr:rowOff>
    </xdr:from>
    <xdr:to>
      <xdr:col>13</xdr:col>
      <xdr:colOff>2076450</xdr:colOff>
      <xdr:row>17</xdr:row>
      <xdr:rowOff>28575</xdr:rowOff>
    </xdr:to>
    <xdr:sp>
      <xdr:nvSpPr>
        <xdr:cNvPr id="5" name="Flecha: a la derecha 1"/>
        <xdr:cNvSpPr>
          <a:spLocks/>
        </xdr:cNvSpPr>
      </xdr:nvSpPr>
      <xdr:spPr>
        <a:xfrm flipV="1">
          <a:off x="19307175" y="9982200"/>
          <a:ext cx="9058275" cy="333375"/>
        </a:xfrm>
        <a:prstGeom prst="rightArrow">
          <a:avLst>
            <a:gd name="adj" fmla="val 47879"/>
          </a:avLst>
        </a:prstGeom>
        <a:gradFill rotWithShape="1">
          <a:gsLst>
            <a:gs pos="0">
              <a:srgbClr val="92D050"/>
            </a:gs>
            <a:gs pos="23000">
              <a:srgbClr val="92D050"/>
            </a:gs>
            <a:gs pos="50000">
              <a:srgbClr val="FFC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20"/>
  <sheetViews>
    <sheetView showGridLines="0" tabSelected="1" zoomScale="40" zoomScaleNormal="40" zoomScalePageLayoutView="0" workbookViewId="0" topLeftCell="A1">
      <selection activeCell="H11" sqref="H11"/>
    </sheetView>
  </sheetViews>
  <sheetFormatPr defaultColWidth="32.140625" defaultRowHeight="15"/>
  <cols>
    <col min="1" max="1" width="2.28125" style="85" customWidth="1"/>
    <col min="2" max="2" width="10.28125" style="85" customWidth="1"/>
    <col min="3" max="3" width="12.7109375" style="85" customWidth="1"/>
    <col min="4" max="4" width="2.28125" style="96" customWidth="1"/>
    <col min="5" max="5" width="34.8515625" style="85" customWidth="1"/>
    <col min="6" max="6" width="33.57421875" style="85" customWidth="1"/>
    <col min="7" max="7" width="47.28125" style="85" customWidth="1"/>
    <col min="8" max="8" width="42.57421875" style="85" customWidth="1"/>
    <col min="9" max="9" width="43.00390625" style="85" customWidth="1"/>
    <col min="10" max="10" width="32.140625" style="85" customWidth="1"/>
    <col min="11" max="11" width="26.00390625" style="85" customWidth="1"/>
    <col min="12" max="12" width="47.421875" style="85" customWidth="1"/>
    <col min="13" max="13" width="59.8515625" style="85" customWidth="1"/>
    <col min="14" max="14" width="44.57421875" style="85" customWidth="1"/>
    <col min="15" max="16384" width="32.140625" style="85" customWidth="1"/>
  </cols>
  <sheetData>
    <row r="1" ht="18.75"/>
    <row r="2" spans="3:14" ht="18.75" customHeight="1">
      <c r="C2" s="219" t="s">
        <v>172</v>
      </c>
      <c r="D2" s="219"/>
      <c r="E2" s="219"/>
      <c r="F2" s="219"/>
      <c r="G2" s="219"/>
      <c r="H2" s="219"/>
      <c r="I2" s="219"/>
      <c r="J2" s="219"/>
      <c r="K2" s="219"/>
      <c r="L2" s="219"/>
      <c r="M2" s="219"/>
      <c r="N2" s="219"/>
    </row>
    <row r="3" spans="3:14" ht="18.75" customHeight="1">
      <c r="C3" s="219"/>
      <c r="D3" s="219"/>
      <c r="E3" s="219"/>
      <c r="F3" s="219"/>
      <c r="G3" s="219"/>
      <c r="H3" s="219"/>
      <c r="I3" s="219"/>
      <c r="J3" s="219"/>
      <c r="K3" s="219"/>
      <c r="L3" s="219"/>
      <c r="M3" s="219"/>
      <c r="N3" s="219"/>
    </row>
    <row r="4" spans="3:14" ht="18.75" customHeight="1">
      <c r="C4" s="219"/>
      <c r="D4" s="219"/>
      <c r="E4" s="219"/>
      <c r="F4" s="219"/>
      <c r="G4" s="219"/>
      <c r="H4" s="219"/>
      <c r="I4" s="219"/>
      <c r="J4" s="219"/>
      <c r="K4" s="219"/>
      <c r="L4" s="219"/>
      <c r="M4" s="219"/>
      <c r="N4" s="219"/>
    </row>
    <row r="5" spans="3:14" ht="18.75" customHeight="1">
      <c r="C5" s="219"/>
      <c r="D5" s="219"/>
      <c r="E5" s="219"/>
      <c r="F5" s="219"/>
      <c r="G5" s="219"/>
      <c r="H5" s="219"/>
      <c r="I5" s="219"/>
      <c r="J5" s="219"/>
      <c r="K5" s="219"/>
      <c r="L5" s="219"/>
      <c r="M5" s="219"/>
      <c r="N5" s="219"/>
    </row>
    <row r="6" spans="3:14" ht="18.75" customHeight="1">
      <c r="C6" s="219"/>
      <c r="D6" s="219"/>
      <c r="E6" s="219"/>
      <c r="F6" s="219"/>
      <c r="G6" s="219"/>
      <c r="H6" s="219"/>
      <c r="I6" s="219"/>
      <c r="J6" s="219"/>
      <c r="K6" s="219"/>
      <c r="L6" s="219"/>
      <c r="M6" s="219"/>
      <c r="N6" s="219"/>
    </row>
    <row r="7" ht="18.75"/>
    <row r="9" spans="2:14" ht="109.5" customHeight="1">
      <c r="B9" s="215" t="s">
        <v>59</v>
      </c>
      <c r="C9" s="86" t="s">
        <v>57</v>
      </c>
      <c r="D9" s="87"/>
      <c r="E9" s="88" t="s">
        <v>167</v>
      </c>
      <c r="F9" s="88" t="s">
        <v>167</v>
      </c>
      <c r="G9" s="196" t="s">
        <v>467</v>
      </c>
      <c r="H9" s="90" t="s">
        <v>171</v>
      </c>
      <c r="I9" s="90" t="s">
        <v>171</v>
      </c>
      <c r="K9" s="189" t="s">
        <v>442</v>
      </c>
      <c r="L9" s="199" t="s">
        <v>443</v>
      </c>
      <c r="M9" s="192" t="s">
        <v>466</v>
      </c>
      <c r="N9" s="191" t="s">
        <v>457</v>
      </c>
    </row>
    <row r="10" spans="2:14" ht="121.5" customHeight="1">
      <c r="B10" s="216"/>
      <c r="C10" s="86" t="s">
        <v>70</v>
      </c>
      <c r="D10" s="87"/>
      <c r="E10" s="88" t="s">
        <v>167</v>
      </c>
      <c r="F10" s="88" t="s">
        <v>167</v>
      </c>
      <c r="G10" s="89" t="s">
        <v>168</v>
      </c>
      <c r="H10" s="90" t="s">
        <v>469</v>
      </c>
      <c r="I10" s="91" t="s">
        <v>170</v>
      </c>
      <c r="K10" s="189" t="s">
        <v>55</v>
      </c>
      <c r="L10" s="199" t="s">
        <v>444</v>
      </c>
      <c r="M10" s="190" t="s">
        <v>445</v>
      </c>
      <c r="N10" s="191" t="s">
        <v>456</v>
      </c>
    </row>
    <row r="11" spans="2:14" ht="111" customHeight="1">
      <c r="B11" s="216"/>
      <c r="C11" s="86" t="s">
        <v>56</v>
      </c>
      <c r="D11" s="87"/>
      <c r="E11" s="88" t="s">
        <v>167</v>
      </c>
      <c r="F11" s="89" t="s">
        <v>168</v>
      </c>
      <c r="G11" s="92" t="s">
        <v>468</v>
      </c>
      <c r="H11" s="198" t="s">
        <v>459</v>
      </c>
      <c r="I11" s="198" t="s">
        <v>458</v>
      </c>
      <c r="K11" s="189" t="s">
        <v>56</v>
      </c>
      <c r="L11" s="199" t="s">
        <v>455</v>
      </c>
      <c r="M11" s="192" t="s">
        <v>454</v>
      </c>
      <c r="N11" s="191" t="s">
        <v>462</v>
      </c>
    </row>
    <row r="12" spans="2:14" ht="120" customHeight="1">
      <c r="B12" s="216"/>
      <c r="C12" s="86" t="s">
        <v>55</v>
      </c>
      <c r="D12" s="87"/>
      <c r="E12" s="89" t="s">
        <v>168</v>
      </c>
      <c r="F12" s="90" t="s">
        <v>171</v>
      </c>
      <c r="G12" s="197" t="s">
        <v>460</v>
      </c>
      <c r="H12" s="198" t="s">
        <v>458</v>
      </c>
      <c r="I12" s="93" t="s">
        <v>170</v>
      </c>
      <c r="K12" s="189" t="s">
        <v>446</v>
      </c>
      <c r="L12" s="193" t="s">
        <v>465</v>
      </c>
      <c r="M12" s="199" t="s">
        <v>452</v>
      </c>
      <c r="N12" s="192" t="s">
        <v>453</v>
      </c>
    </row>
    <row r="13" spans="3:14" ht="132.75" customHeight="1">
      <c r="C13" s="86" t="s">
        <v>72</v>
      </c>
      <c r="D13" s="94"/>
      <c r="E13" s="95" t="s">
        <v>169</v>
      </c>
      <c r="F13" s="95" t="s">
        <v>169</v>
      </c>
      <c r="G13" s="198" t="s">
        <v>458</v>
      </c>
      <c r="H13" s="198" t="s">
        <v>458</v>
      </c>
      <c r="I13" s="93" t="s">
        <v>170</v>
      </c>
      <c r="K13" s="189" t="s">
        <v>57</v>
      </c>
      <c r="L13" s="193" t="s">
        <v>464</v>
      </c>
      <c r="M13" s="193" t="s">
        <v>461</v>
      </c>
      <c r="N13" s="200" t="s">
        <v>463</v>
      </c>
    </row>
    <row r="14" spans="5:14" ht="19.5" customHeight="1">
      <c r="E14" s="97" t="s">
        <v>62</v>
      </c>
      <c r="F14" s="97" t="s">
        <v>63</v>
      </c>
      <c r="G14" s="97" t="s">
        <v>64</v>
      </c>
      <c r="H14" s="97" t="s">
        <v>65</v>
      </c>
      <c r="I14" s="97" t="s">
        <v>66</v>
      </c>
      <c r="K14" s="194"/>
      <c r="L14" s="194" t="s">
        <v>447</v>
      </c>
      <c r="M14" s="194" t="s">
        <v>448</v>
      </c>
      <c r="N14" s="194" t="s">
        <v>449</v>
      </c>
    </row>
    <row r="16" ht="6.75" customHeight="1"/>
    <row r="17" spans="5:9" ht="23.25">
      <c r="E17" s="217" t="s">
        <v>58</v>
      </c>
      <c r="F17" s="217"/>
      <c r="G17" s="217"/>
      <c r="H17" s="217"/>
      <c r="I17" s="217"/>
    </row>
    <row r="20" spans="5:14" ht="26.25">
      <c r="E20" s="218" t="s">
        <v>450</v>
      </c>
      <c r="F20" s="218"/>
      <c r="G20" s="218"/>
      <c r="H20" s="218"/>
      <c r="I20" s="218"/>
      <c r="J20" s="195"/>
      <c r="K20" s="195"/>
      <c r="L20" s="218" t="s">
        <v>451</v>
      </c>
      <c r="M20" s="218"/>
      <c r="N20" s="218"/>
    </row>
  </sheetData>
  <sheetProtection/>
  <mergeCells count="5">
    <mergeCell ref="B9:B12"/>
    <mergeCell ref="E17:I17"/>
    <mergeCell ref="L20:N20"/>
    <mergeCell ref="E20:I20"/>
    <mergeCell ref="C2:N6"/>
  </mergeCell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2:AK121"/>
  <sheetViews>
    <sheetView showGridLines="0" zoomScale="40" zoomScaleNormal="40" zoomScaleSheetLayoutView="40" zoomScalePageLayoutView="0" workbookViewId="0" topLeftCell="AA4">
      <selection activeCell="AJ9" sqref="AJ9"/>
    </sheetView>
  </sheetViews>
  <sheetFormatPr defaultColWidth="11.421875" defaultRowHeight="15"/>
  <cols>
    <col min="1" max="2" width="2.421875" style="5" customWidth="1"/>
    <col min="3" max="3" width="13.8515625" style="9" customWidth="1"/>
    <col min="4" max="4" width="29.00390625" style="5" customWidth="1"/>
    <col min="5" max="5" width="32.7109375" style="5" customWidth="1"/>
    <col min="6" max="6" width="33.57421875" style="5" customWidth="1"/>
    <col min="7" max="7" width="57.8515625" style="5" customWidth="1"/>
    <col min="8" max="8" width="46.140625" style="5" customWidth="1"/>
    <col min="9" max="9" width="37.421875" style="5" customWidth="1"/>
    <col min="10" max="10" width="17.8515625" style="5" customWidth="1"/>
    <col min="11" max="11" width="19.7109375" style="5" customWidth="1"/>
    <col min="12" max="12" width="31.28125" style="5" customWidth="1"/>
    <col min="13" max="13" width="50.28125" style="5" customWidth="1"/>
    <col min="14" max="14" width="14.7109375" style="9" customWidth="1"/>
    <col min="15" max="15" width="16.00390625" style="9" customWidth="1"/>
    <col min="16" max="16" width="15.421875" style="9" customWidth="1"/>
    <col min="17" max="17" width="5.421875" style="9" customWidth="1"/>
    <col min="18" max="18" width="11.421875" style="9" customWidth="1"/>
    <col min="19" max="19" width="7.00390625" style="9" customWidth="1"/>
    <col min="20" max="20" width="4.8515625" style="9" customWidth="1"/>
    <col min="21" max="21" width="6.140625" style="9" customWidth="1"/>
    <col min="22" max="22" width="9.28125" style="9" customWidth="1"/>
    <col min="23" max="23" width="5.421875" style="9" customWidth="1"/>
    <col min="24" max="24" width="5.8515625" style="9" customWidth="1"/>
    <col min="25" max="25" width="7.8515625" style="9" customWidth="1"/>
    <col min="26" max="26" width="18.00390625" style="5" customWidth="1"/>
    <col min="27" max="27" width="11.421875" style="5" customWidth="1"/>
    <col min="28" max="28" width="20.57421875" style="5" customWidth="1"/>
    <col min="29" max="29" width="30.140625" style="5" customWidth="1"/>
    <col min="30" max="30" width="59.8515625" style="5" customWidth="1"/>
    <col min="31" max="31" width="41.57421875" style="5" customWidth="1"/>
    <col min="32" max="32" width="18.00390625" style="31" customWidth="1"/>
    <col min="33" max="33" width="18.421875" style="31" customWidth="1"/>
    <col min="34" max="34" width="20.421875" style="5" customWidth="1"/>
    <col min="35" max="35" width="106.57421875" style="5" customWidth="1"/>
    <col min="36" max="36" width="85.140625" style="5" customWidth="1"/>
    <col min="37" max="37" width="52.140625" style="5" customWidth="1"/>
    <col min="38" max="16384" width="11.421875" style="5" customWidth="1"/>
  </cols>
  <sheetData>
    <row r="2" spans="3:34" ht="34.5" customHeight="1">
      <c r="C2" s="1" t="s">
        <v>173</v>
      </c>
      <c r="D2" s="305" t="s">
        <v>46</v>
      </c>
      <c r="E2" s="305"/>
      <c r="F2" s="305"/>
      <c r="G2" s="305"/>
      <c r="H2" s="305"/>
      <c r="I2" s="305"/>
      <c r="J2" s="305"/>
      <c r="K2" s="305"/>
      <c r="L2" s="305"/>
      <c r="M2" s="305"/>
      <c r="N2" s="305"/>
      <c r="O2" s="305"/>
      <c r="P2" s="305"/>
      <c r="Q2" s="305"/>
      <c r="R2" s="305"/>
      <c r="S2" s="2"/>
      <c r="T2" s="2"/>
      <c r="U2" s="2"/>
      <c r="V2" s="2"/>
      <c r="W2" s="2"/>
      <c r="X2" s="2"/>
      <c r="Y2" s="2"/>
      <c r="Z2" s="3"/>
      <c r="AA2" s="3"/>
      <c r="AB2" s="3"/>
      <c r="AC2" s="3"/>
      <c r="AD2" s="3"/>
      <c r="AE2" s="3"/>
      <c r="AF2" s="4"/>
      <c r="AG2" s="4"/>
      <c r="AH2" s="3"/>
    </row>
    <row r="3" spans="3:34" ht="38.25" customHeight="1">
      <c r="C3" s="1" t="s">
        <v>174</v>
      </c>
      <c r="D3" s="325" t="s">
        <v>47</v>
      </c>
      <c r="E3" s="325"/>
      <c r="F3" s="325"/>
      <c r="G3" s="325"/>
      <c r="H3" s="325"/>
      <c r="I3" s="325"/>
      <c r="J3" s="325"/>
      <c r="K3" s="325"/>
      <c r="L3" s="325"/>
      <c r="M3" s="325"/>
      <c r="N3" s="325"/>
      <c r="O3" s="325"/>
      <c r="P3" s="325"/>
      <c r="Q3" s="325"/>
      <c r="R3" s="325"/>
      <c r="S3" s="6"/>
      <c r="T3" s="6"/>
      <c r="U3" s="6"/>
      <c r="V3" s="6"/>
      <c r="W3" s="6"/>
      <c r="X3" s="6"/>
      <c r="Y3" s="6"/>
      <c r="Z3" s="7"/>
      <c r="AA3" s="7"/>
      <c r="AB3" s="7"/>
      <c r="AC3" s="7"/>
      <c r="AD3" s="7"/>
      <c r="AE3" s="7"/>
      <c r="AF3" s="8"/>
      <c r="AG3" s="8"/>
      <c r="AH3" s="7"/>
    </row>
    <row r="4" spans="5:34" ht="15.75">
      <c r="E4" s="10"/>
      <c r="F4" s="10"/>
      <c r="G4" s="8"/>
      <c r="H4" s="8"/>
      <c r="I4" s="8"/>
      <c r="J4" s="8"/>
      <c r="K4" s="8"/>
      <c r="L4" s="8"/>
      <c r="M4" s="8"/>
      <c r="N4" s="6"/>
      <c r="O4" s="6"/>
      <c r="P4" s="6"/>
      <c r="Q4" s="6"/>
      <c r="R4" s="6"/>
      <c r="S4" s="6"/>
      <c r="T4" s="6"/>
      <c r="U4" s="6"/>
      <c r="V4" s="6"/>
      <c r="W4" s="6"/>
      <c r="X4" s="6"/>
      <c r="Y4" s="6"/>
      <c r="Z4" s="8"/>
      <c r="AA4" s="8"/>
      <c r="AB4" s="8"/>
      <c r="AC4" s="8"/>
      <c r="AD4" s="8"/>
      <c r="AE4" s="8"/>
      <c r="AF4" s="8"/>
      <c r="AG4" s="8"/>
      <c r="AH4" s="8"/>
    </row>
    <row r="5" spans="3:34" s="11" customFormat="1" ht="15.75">
      <c r="C5" s="12"/>
      <c r="E5" s="10"/>
      <c r="F5" s="10"/>
      <c r="G5" s="12"/>
      <c r="H5" s="12"/>
      <c r="I5" s="12"/>
      <c r="J5" s="12"/>
      <c r="K5" s="12"/>
      <c r="L5" s="12"/>
      <c r="M5" s="12"/>
      <c r="N5" s="13"/>
      <c r="O5" s="13"/>
      <c r="P5" s="13"/>
      <c r="Q5" s="13"/>
      <c r="R5" s="13"/>
      <c r="S5" s="13"/>
      <c r="T5" s="13"/>
      <c r="U5" s="13"/>
      <c r="V5" s="13"/>
      <c r="W5" s="13"/>
      <c r="X5" s="13"/>
      <c r="Y5" s="13"/>
      <c r="Z5" s="12"/>
      <c r="AA5" s="12"/>
      <c r="AB5" s="12"/>
      <c r="AC5" s="12"/>
      <c r="AD5" s="12"/>
      <c r="AE5" s="12"/>
      <c r="AF5" s="12"/>
      <c r="AG5" s="12"/>
      <c r="AH5" s="12"/>
    </row>
    <row r="6" spans="3:37" ht="33.75" customHeight="1">
      <c r="C6" s="254" t="s">
        <v>166</v>
      </c>
      <c r="D6" s="285" t="s">
        <v>36</v>
      </c>
      <c r="E6" s="285"/>
      <c r="F6" s="285"/>
      <c r="G6" s="285"/>
      <c r="H6" s="285"/>
      <c r="I6" s="285"/>
      <c r="J6" s="285" t="s">
        <v>37</v>
      </c>
      <c r="K6" s="285"/>
      <c r="L6" s="285"/>
      <c r="M6" s="285"/>
      <c r="N6" s="285"/>
      <c r="O6" s="285"/>
      <c r="P6" s="285"/>
      <c r="Q6" s="290" t="s">
        <v>38</v>
      </c>
      <c r="R6" s="291"/>
      <c r="S6" s="291"/>
      <c r="T6" s="291"/>
      <c r="U6" s="291"/>
      <c r="V6" s="291"/>
      <c r="W6" s="291"/>
      <c r="X6" s="291"/>
      <c r="Y6" s="291"/>
      <c r="Z6" s="291"/>
      <c r="AA6" s="291"/>
      <c r="AB6" s="292"/>
      <c r="AC6" s="290" t="s">
        <v>39</v>
      </c>
      <c r="AD6" s="291"/>
      <c r="AE6" s="291"/>
      <c r="AF6" s="291"/>
      <c r="AG6" s="291"/>
      <c r="AH6" s="292"/>
      <c r="AI6" s="229" t="s">
        <v>187</v>
      </c>
      <c r="AJ6" s="229"/>
      <c r="AK6" s="229"/>
    </row>
    <row r="7" spans="3:37" ht="41.25" customHeight="1">
      <c r="C7" s="254"/>
      <c r="D7" s="286" t="s">
        <v>44</v>
      </c>
      <c r="E7" s="286" t="s">
        <v>45</v>
      </c>
      <c r="F7" s="293" t="s">
        <v>0</v>
      </c>
      <c r="G7" s="293" t="s">
        <v>1</v>
      </c>
      <c r="H7" s="294" t="s">
        <v>2</v>
      </c>
      <c r="I7" s="295" t="s">
        <v>60</v>
      </c>
      <c r="J7" s="293" t="s">
        <v>3</v>
      </c>
      <c r="K7" s="293"/>
      <c r="L7" s="293"/>
      <c r="M7" s="293" t="s">
        <v>4</v>
      </c>
      <c r="N7" s="293" t="s">
        <v>5</v>
      </c>
      <c r="O7" s="293"/>
      <c r="P7" s="293"/>
      <c r="Q7" s="288" t="s">
        <v>6</v>
      </c>
      <c r="R7" s="288" t="s">
        <v>61</v>
      </c>
      <c r="S7" s="288" t="s">
        <v>7</v>
      </c>
      <c r="T7" s="288" t="s">
        <v>8</v>
      </c>
      <c r="U7" s="288" t="s">
        <v>9</v>
      </c>
      <c r="V7" s="288" t="s">
        <v>10</v>
      </c>
      <c r="W7" s="288" t="s">
        <v>11</v>
      </c>
      <c r="X7" s="288" t="s">
        <v>12</v>
      </c>
      <c r="Y7" s="288" t="s">
        <v>13</v>
      </c>
      <c r="Z7" s="300" t="s">
        <v>14</v>
      </c>
      <c r="AA7" s="301"/>
      <c r="AB7" s="302"/>
      <c r="AC7" s="295" t="s">
        <v>15</v>
      </c>
      <c r="AD7" s="286" t="s">
        <v>16</v>
      </c>
      <c r="AE7" s="286" t="s">
        <v>17</v>
      </c>
      <c r="AF7" s="295" t="s">
        <v>18</v>
      </c>
      <c r="AG7" s="295" t="s">
        <v>19</v>
      </c>
      <c r="AH7" s="298" t="s">
        <v>20</v>
      </c>
      <c r="AI7" s="230" t="s">
        <v>188</v>
      </c>
      <c r="AJ7" s="231" t="s">
        <v>189</v>
      </c>
      <c r="AK7" s="231" t="s">
        <v>190</v>
      </c>
    </row>
    <row r="8" spans="3:37" ht="57.75" customHeight="1">
      <c r="C8" s="254"/>
      <c r="D8" s="287"/>
      <c r="E8" s="287"/>
      <c r="F8" s="286"/>
      <c r="G8" s="286"/>
      <c r="H8" s="295"/>
      <c r="I8" s="296"/>
      <c r="J8" s="14" t="s">
        <v>21</v>
      </c>
      <c r="K8" s="14" t="s">
        <v>22</v>
      </c>
      <c r="L8" s="15" t="s">
        <v>23</v>
      </c>
      <c r="M8" s="293"/>
      <c r="N8" s="16" t="s">
        <v>24</v>
      </c>
      <c r="O8" s="16" t="s">
        <v>25</v>
      </c>
      <c r="P8" s="16" t="s">
        <v>26</v>
      </c>
      <c r="Q8" s="289"/>
      <c r="R8" s="289"/>
      <c r="S8" s="289"/>
      <c r="T8" s="289"/>
      <c r="U8" s="289"/>
      <c r="V8" s="289"/>
      <c r="W8" s="289"/>
      <c r="X8" s="289"/>
      <c r="Y8" s="289"/>
      <c r="Z8" s="17" t="s">
        <v>21</v>
      </c>
      <c r="AA8" s="17" t="s">
        <v>22</v>
      </c>
      <c r="AB8" s="18" t="s">
        <v>23</v>
      </c>
      <c r="AC8" s="297"/>
      <c r="AD8" s="287"/>
      <c r="AE8" s="287"/>
      <c r="AF8" s="297"/>
      <c r="AG8" s="297"/>
      <c r="AH8" s="299"/>
      <c r="AI8" s="230"/>
      <c r="AJ8" s="231"/>
      <c r="AK8" s="231"/>
    </row>
    <row r="9" spans="3:37" ht="125.25" customHeight="1">
      <c r="C9" s="234">
        <v>1</v>
      </c>
      <c r="D9" s="238" t="s">
        <v>48</v>
      </c>
      <c r="E9" s="235" t="s">
        <v>49</v>
      </c>
      <c r="F9" s="253" t="s">
        <v>175</v>
      </c>
      <c r="G9" s="266" t="s">
        <v>176</v>
      </c>
      <c r="H9" s="235" t="s">
        <v>177</v>
      </c>
      <c r="I9" s="235" t="s">
        <v>94</v>
      </c>
      <c r="J9" s="268">
        <v>2</v>
      </c>
      <c r="K9" s="268">
        <v>4</v>
      </c>
      <c r="L9" s="277" t="str">
        <f>VLOOKUP(VALUE(J9&amp;K9),E$82:F$106,2,FALSE)</f>
        <v>ALTA</v>
      </c>
      <c r="M9" s="81" t="s">
        <v>178</v>
      </c>
      <c r="N9" s="72" t="s">
        <v>50</v>
      </c>
      <c r="O9" s="72"/>
      <c r="P9" s="72"/>
      <c r="Q9" s="82">
        <v>15</v>
      </c>
      <c r="R9" s="82">
        <v>5</v>
      </c>
      <c r="S9" s="82">
        <v>0</v>
      </c>
      <c r="T9" s="82">
        <v>10</v>
      </c>
      <c r="U9" s="82">
        <v>15</v>
      </c>
      <c r="V9" s="82">
        <v>10</v>
      </c>
      <c r="W9" s="82">
        <v>30</v>
      </c>
      <c r="X9" s="82">
        <f aca="true" t="shared" si="0" ref="X9:X15">SUM(Q9:W9)</f>
        <v>85</v>
      </c>
      <c r="Y9" s="82">
        <v>2</v>
      </c>
      <c r="Z9" s="220">
        <v>1</v>
      </c>
      <c r="AA9" s="220">
        <v>3</v>
      </c>
      <c r="AB9" s="223" t="str">
        <f>VLOOKUP(VALUE(Z9&amp;AA9),E$82:F$106,2,FALSE)</f>
        <v>MODERADA</v>
      </c>
      <c r="AC9" s="226" t="s">
        <v>111</v>
      </c>
      <c r="AD9" s="83" t="s">
        <v>180</v>
      </c>
      <c r="AE9" s="74" t="s">
        <v>181</v>
      </c>
      <c r="AF9" s="20">
        <v>42736</v>
      </c>
      <c r="AG9" s="84">
        <v>43100</v>
      </c>
      <c r="AH9" s="98" t="s">
        <v>124</v>
      </c>
      <c r="AI9" s="104" t="s">
        <v>197</v>
      </c>
      <c r="AJ9" s="135"/>
      <c r="AK9" s="135"/>
    </row>
    <row r="10" spans="3:37" ht="110.25" customHeight="1">
      <c r="C10" s="234"/>
      <c r="D10" s="239"/>
      <c r="E10" s="236"/>
      <c r="F10" s="253"/>
      <c r="G10" s="266"/>
      <c r="H10" s="236"/>
      <c r="I10" s="236"/>
      <c r="J10" s="269"/>
      <c r="K10" s="269"/>
      <c r="L10" s="280"/>
      <c r="M10" s="81" t="s">
        <v>123</v>
      </c>
      <c r="N10" s="72" t="s">
        <v>50</v>
      </c>
      <c r="O10" s="72"/>
      <c r="P10" s="72"/>
      <c r="Q10" s="82">
        <v>15</v>
      </c>
      <c r="R10" s="82">
        <v>5</v>
      </c>
      <c r="S10" s="82">
        <v>0</v>
      </c>
      <c r="T10" s="82">
        <v>10</v>
      </c>
      <c r="U10" s="82">
        <v>15</v>
      </c>
      <c r="V10" s="82">
        <v>10</v>
      </c>
      <c r="W10" s="82">
        <v>30</v>
      </c>
      <c r="X10" s="82">
        <f t="shared" si="0"/>
        <v>85</v>
      </c>
      <c r="Y10" s="82">
        <v>2</v>
      </c>
      <c r="Z10" s="221"/>
      <c r="AA10" s="221"/>
      <c r="AB10" s="224"/>
      <c r="AC10" s="227"/>
      <c r="AD10" s="83" t="s">
        <v>183</v>
      </c>
      <c r="AE10" s="74" t="s">
        <v>137</v>
      </c>
      <c r="AF10" s="20">
        <v>42736</v>
      </c>
      <c r="AG10" s="84">
        <v>43100</v>
      </c>
      <c r="AH10" s="98" t="s">
        <v>124</v>
      </c>
      <c r="AI10" s="105" t="s">
        <v>198</v>
      </c>
      <c r="AJ10" s="201"/>
      <c r="AK10" s="201"/>
    </row>
    <row r="11" spans="3:37" ht="123.75" customHeight="1">
      <c r="C11" s="234"/>
      <c r="D11" s="239"/>
      <c r="E11" s="236"/>
      <c r="F11" s="253"/>
      <c r="G11" s="266"/>
      <c r="H11" s="237"/>
      <c r="I11" s="237"/>
      <c r="J11" s="272"/>
      <c r="K11" s="272"/>
      <c r="L11" s="278"/>
      <c r="M11" s="81" t="s">
        <v>179</v>
      </c>
      <c r="N11" s="72" t="s">
        <v>50</v>
      </c>
      <c r="O11" s="72"/>
      <c r="P11" s="72"/>
      <c r="Q11" s="82">
        <v>15</v>
      </c>
      <c r="R11" s="82">
        <v>5</v>
      </c>
      <c r="S11" s="82">
        <v>0</v>
      </c>
      <c r="T11" s="82">
        <v>10</v>
      </c>
      <c r="U11" s="82">
        <v>15</v>
      </c>
      <c r="V11" s="82">
        <v>10</v>
      </c>
      <c r="W11" s="82">
        <v>30</v>
      </c>
      <c r="X11" s="82">
        <f t="shared" si="0"/>
        <v>85</v>
      </c>
      <c r="Y11" s="82">
        <v>2</v>
      </c>
      <c r="Z11" s="222"/>
      <c r="AA11" s="222"/>
      <c r="AB11" s="225"/>
      <c r="AC11" s="228"/>
      <c r="AD11" s="83" t="s">
        <v>184</v>
      </c>
      <c r="AE11" s="74" t="s">
        <v>182</v>
      </c>
      <c r="AF11" s="20">
        <v>42736</v>
      </c>
      <c r="AG11" s="84">
        <v>43100</v>
      </c>
      <c r="AH11" s="98" t="s">
        <v>124</v>
      </c>
      <c r="AI11" s="134" t="s">
        <v>199</v>
      </c>
      <c r="AJ11" s="135"/>
      <c r="AK11" s="135"/>
    </row>
    <row r="12" spans="3:37" ht="123.75" customHeight="1">
      <c r="C12" s="65">
        <v>2</v>
      </c>
      <c r="D12" s="240"/>
      <c r="E12" s="237"/>
      <c r="F12" s="119" t="s">
        <v>269</v>
      </c>
      <c r="G12" s="119" t="s">
        <v>270</v>
      </c>
      <c r="H12" s="119" t="s">
        <v>271</v>
      </c>
      <c r="I12" s="70" t="s">
        <v>272</v>
      </c>
      <c r="J12" s="115">
        <v>1</v>
      </c>
      <c r="K12" s="128">
        <v>20</v>
      </c>
      <c r="L12" s="130" t="s">
        <v>41</v>
      </c>
      <c r="M12" s="119" t="s">
        <v>273</v>
      </c>
      <c r="N12" s="115" t="s">
        <v>50</v>
      </c>
      <c r="O12" s="119"/>
      <c r="P12" s="115"/>
      <c r="Q12" s="115">
        <v>15</v>
      </c>
      <c r="R12" s="115">
        <v>5</v>
      </c>
      <c r="S12" s="115">
        <v>0</v>
      </c>
      <c r="T12" s="115">
        <v>10</v>
      </c>
      <c r="U12" s="115">
        <v>15</v>
      </c>
      <c r="V12" s="115">
        <v>10</v>
      </c>
      <c r="W12" s="115">
        <v>30</v>
      </c>
      <c r="X12" s="115">
        <f t="shared" si="0"/>
        <v>85</v>
      </c>
      <c r="Y12" s="115">
        <v>2</v>
      </c>
      <c r="Z12" s="115">
        <v>1</v>
      </c>
      <c r="AA12" s="115">
        <v>10</v>
      </c>
      <c r="AB12" s="129" t="s">
        <v>40</v>
      </c>
      <c r="AC12" s="131" t="s">
        <v>274</v>
      </c>
      <c r="AD12" s="119" t="s">
        <v>275</v>
      </c>
      <c r="AE12" s="119" t="s">
        <v>276</v>
      </c>
      <c r="AF12" s="132">
        <v>42767</v>
      </c>
      <c r="AG12" s="132">
        <v>43098</v>
      </c>
      <c r="AH12" s="133" t="s">
        <v>277</v>
      </c>
      <c r="AI12" s="123" t="s">
        <v>278</v>
      </c>
      <c r="AJ12" s="202" t="s">
        <v>279</v>
      </c>
      <c r="AK12" s="202" t="s">
        <v>280</v>
      </c>
    </row>
    <row r="13" spans="3:37" ht="123.75" customHeight="1">
      <c r="C13" s="65">
        <v>3</v>
      </c>
      <c r="D13" s="241" t="s">
        <v>281</v>
      </c>
      <c r="E13" s="243" t="s">
        <v>282</v>
      </c>
      <c r="F13" s="136" t="s">
        <v>283</v>
      </c>
      <c r="G13" s="136" t="s">
        <v>284</v>
      </c>
      <c r="H13" s="136" t="s">
        <v>285</v>
      </c>
      <c r="I13" s="70" t="s">
        <v>272</v>
      </c>
      <c r="J13" s="137">
        <v>1</v>
      </c>
      <c r="K13" s="137">
        <v>10</v>
      </c>
      <c r="L13" s="129" t="s">
        <v>40</v>
      </c>
      <c r="M13" s="119" t="s">
        <v>289</v>
      </c>
      <c r="N13" s="128" t="s">
        <v>50</v>
      </c>
      <c r="O13" s="128"/>
      <c r="P13" s="128"/>
      <c r="Q13" s="128">
        <v>15</v>
      </c>
      <c r="R13" s="128">
        <v>5</v>
      </c>
      <c r="S13" s="128">
        <v>15</v>
      </c>
      <c r="T13" s="128">
        <v>10</v>
      </c>
      <c r="U13" s="128">
        <v>15</v>
      </c>
      <c r="V13" s="128">
        <v>10</v>
      </c>
      <c r="W13" s="128">
        <v>30</v>
      </c>
      <c r="X13" s="128">
        <f t="shared" si="0"/>
        <v>100</v>
      </c>
      <c r="Y13" s="128">
        <v>2</v>
      </c>
      <c r="Z13" s="128">
        <v>1</v>
      </c>
      <c r="AA13" s="128">
        <v>5</v>
      </c>
      <c r="AB13" s="129" t="s">
        <v>40</v>
      </c>
      <c r="AC13" s="119" t="s">
        <v>274</v>
      </c>
      <c r="AD13" s="117" t="s">
        <v>291</v>
      </c>
      <c r="AE13" s="131" t="s">
        <v>292</v>
      </c>
      <c r="AF13" s="116">
        <v>42767</v>
      </c>
      <c r="AG13" s="116">
        <v>43098</v>
      </c>
      <c r="AH13" s="117" t="s">
        <v>293</v>
      </c>
      <c r="AI13" s="119" t="s">
        <v>297</v>
      </c>
      <c r="AJ13" s="202" t="s">
        <v>299</v>
      </c>
      <c r="AK13" s="202" t="s">
        <v>301</v>
      </c>
    </row>
    <row r="14" spans="3:37" ht="123.75" customHeight="1">
      <c r="C14" s="65">
        <v>4</v>
      </c>
      <c r="D14" s="242"/>
      <c r="E14" s="244"/>
      <c r="F14" s="136" t="s">
        <v>286</v>
      </c>
      <c r="G14" s="136" t="s">
        <v>287</v>
      </c>
      <c r="H14" s="136" t="s">
        <v>288</v>
      </c>
      <c r="I14" s="70" t="s">
        <v>272</v>
      </c>
      <c r="J14" s="137">
        <v>2</v>
      </c>
      <c r="K14" s="137">
        <v>10</v>
      </c>
      <c r="L14" s="130" t="s">
        <v>41</v>
      </c>
      <c r="M14" s="119" t="s">
        <v>290</v>
      </c>
      <c r="N14" s="128" t="s">
        <v>50</v>
      </c>
      <c r="O14" s="128"/>
      <c r="P14" s="128"/>
      <c r="Q14" s="128">
        <v>15</v>
      </c>
      <c r="R14" s="128">
        <v>5</v>
      </c>
      <c r="S14" s="128">
        <v>0</v>
      </c>
      <c r="T14" s="128">
        <v>10</v>
      </c>
      <c r="U14" s="128">
        <v>15</v>
      </c>
      <c r="V14" s="128">
        <v>10</v>
      </c>
      <c r="W14" s="128">
        <v>30</v>
      </c>
      <c r="X14" s="128">
        <f t="shared" si="0"/>
        <v>85</v>
      </c>
      <c r="Y14" s="128">
        <v>2</v>
      </c>
      <c r="Z14" s="128">
        <v>1</v>
      </c>
      <c r="AA14" s="128">
        <v>10</v>
      </c>
      <c r="AB14" s="129" t="s">
        <v>40</v>
      </c>
      <c r="AC14" s="119" t="s">
        <v>274</v>
      </c>
      <c r="AD14" s="119" t="s">
        <v>294</v>
      </c>
      <c r="AE14" s="117" t="s">
        <v>295</v>
      </c>
      <c r="AF14" s="116">
        <v>42755</v>
      </c>
      <c r="AG14" s="116">
        <v>43098</v>
      </c>
      <c r="AH14" s="117" t="s">
        <v>296</v>
      </c>
      <c r="AI14" s="123" t="s">
        <v>298</v>
      </c>
      <c r="AJ14" s="202" t="s">
        <v>300</v>
      </c>
      <c r="AK14" s="202" t="s">
        <v>302</v>
      </c>
    </row>
    <row r="15" spans="3:37" s="21" customFormat="1" ht="105.75" customHeight="1">
      <c r="C15" s="252">
        <v>5</v>
      </c>
      <c r="D15" s="248" t="s">
        <v>125</v>
      </c>
      <c r="E15" s="245" t="s">
        <v>126</v>
      </c>
      <c r="F15" s="276" t="s">
        <v>127</v>
      </c>
      <c r="G15" s="276" t="s">
        <v>128</v>
      </c>
      <c r="H15" s="276" t="s">
        <v>129</v>
      </c>
      <c r="I15" s="315" t="s">
        <v>94</v>
      </c>
      <c r="J15" s="284">
        <v>5</v>
      </c>
      <c r="K15" s="284">
        <v>5</v>
      </c>
      <c r="L15" s="273" t="str">
        <f>VLOOKUP(VALUE(J15&amp;K15),E$82:F$106,2,FALSE)</f>
        <v>EXTREMA</v>
      </c>
      <c r="M15" s="276" t="s">
        <v>130</v>
      </c>
      <c r="N15" s="276" t="s">
        <v>110</v>
      </c>
      <c r="O15" s="276" t="s">
        <v>110</v>
      </c>
      <c r="P15" s="276" t="s">
        <v>110</v>
      </c>
      <c r="Q15" s="276">
        <v>15</v>
      </c>
      <c r="R15" s="276">
        <v>5</v>
      </c>
      <c r="S15" s="276">
        <v>0</v>
      </c>
      <c r="T15" s="276">
        <v>10</v>
      </c>
      <c r="U15" s="276">
        <v>15</v>
      </c>
      <c r="V15" s="276">
        <v>10</v>
      </c>
      <c r="W15" s="276">
        <v>30</v>
      </c>
      <c r="X15" s="276">
        <f t="shared" si="0"/>
        <v>85</v>
      </c>
      <c r="Y15" s="315">
        <v>2</v>
      </c>
      <c r="Z15" s="315">
        <v>3</v>
      </c>
      <c r="AA15" s="315">
        <v>3</v>
      </c>
      <c r="AB15" s="273" t="str">
        <f>VLOOKUP(VALUE(Z15&amp;AA15),E$82:F$106,2,FALSE)</f>
        <v>ALTA</v>
      </c>
      <c r="AC15" s="276" t="s">
        <v>105</v>
      </c>
      <c r="AD15" s="266" t="s">
        <v>185</v>
      </c>
      <c r="AE15" s="276" t="s">
        <v>131</v>
      </c>
      <c r="AF15" s="316">
        <v>42737</v>
      </c>
      <c r="AG15" s="317">
        <v>43100</v>
      </c>
      <c r="AH15" s="318" t="s">
        <v>132</v>
      </c>
      <c r="AI15" s="319" t="s">
        <v>191</v>
      </c>
      <c r="AJ15" s="321" t="s">
        <v>192</v>
      </c>
      <c r="AK15" s="321" t="s">
        <v>193</v>
      </c>
    </row>
    <row r="16" spans="3:37" s="21" customFormat="1" ht="105.75" customHeight="1">
      <c r="C16" s="252"/>
      <c r="D16" s="249"/>
      <c r="E16" s="246"/>
      <c r="F16" s="276"/>
      <c r="G16" s="276"/>
      <c r="H16" s="276"/>
      <c r="I16" s="315"/>
      <c r="J16" s="284"/>
      <c r="K16" s="284"/>
      <c r="L16" s="273"/>
      <c r="M16" s="276"/>
      <c r="N16" s="276"/>
      <c r="O16" s="276"/>
      <c r="P16" s="276"/>
      <c r="Q16" s="276"/>
      <c r="R16" s="276"/>
      <c r="S16" s="276"/>
      <c r="T16" s="276"/>
      <c r="U16" s="276"/>
      <c r="V16" s="276"/>
      <c r="W16" s="276"/>
      <c r="X16" s="276"/>
      <c r="Y16" s="315"/>
      <c r="Z16" s="315"/>
      <c r="AA16" s="315"/>
      <c r="AB16" s="273"/>
      <c r="AC16" s="276"/>
      <c r="AD16" s="266"/>
      <c r="AE16" s="276"/>
      <c r="AF16" s="315"/>
      <c r="AG16" s="317"/>
      <c r="AH16" s="318"/>
      <c r="AI16" s="320"/>
      <c r="AJ16" s="322"/>
      <c r="AK16" s="322"/>
    </row>
    <row r="17" spans="3:37" s="21" customFormat="1" ht="105.75" customHeight="1">
      <c r="C17" s="252"/>
      <c r="D17" s="249"/>
      <c r="E17" s="246"/>
      <c r="F17" s="276"/>
      <c r="G17" s="276"/>
      <c r="H17" s="276"/>
      <c r="I17" s="315"/>
      <c r="J17" s="284"/>
      <c r="K17" s="284"/>
      <c r="L17" s="273"/>
      <c r="M17" s="276"/>
      <c r="N17" s="276"/>
      <c r="O17" s="276"/>
      <c r="P17" s="276"/>
      <c r="Q17" s="276"/>
      <c r="R17" s="276"/>
      <c r="S17" s="276"/>
      <c r="T17" s="276"/>
      <c r="U17" s="276"/>
      <c r="V17" s="276"/>
      <c r="W17" s="276"/>
      <c r="X17" s="276"/>
      <c r="Y17" s="315"/>
      <c r="Z17" s="315"/>
      <c r="AA17" s="315"/>
      <c r="AB17" s="273"/>
      <c r="AC17" s="276"/>
      <c r="AD17" s="28" t="s">
        <v>186</v>
      </c>
      <c r="AE17" s="22" t="s">
        <v>133</v>
      </c>
      <c r="AF17" s="20">
        <v>42737</v>
      </c>
      <c r="AG17" s="23">
        <v>43100</v>
      </c>
      <c r="AH17" s="99" t="s">
        <v>132</v>
      </c>
      <c r="AI17" s="103" t="s">
        <v>194</v>
      </c>
      <c r="AJ17" s="203" t="s">
        <v>195</v>
      </c>
      <c r="AK17" s="204" t="s">
        <v>196</v>
      </c>
    </row>
    <row r="18" spans="3:37" s="21" customFormat="1" ht="105.75" customHeight="1">
      <c r="C18" s="63">
        <v>6</v>
      </c>
      <c r="D18" s="250"/>
      <c r="E18" s="247"/>
      <c r="F18" s="136" t="s">
        <v>303</v>
      </c>
      <c r="G18" s="136" t="s">
        <v>304</v>
      </c>
      <c r="H18" s="136" t="s">
        <v>305</v>
      </c>
      <c r="I18" s="70" t="s">
        <v>272</v>
      </c>
      <c r="J18" s="137">
        <v>3</v>
      </c>
      <c r="K18" s="137">
        <v>5</v>
      </c>
      <c r="L18" s="130" t="s">
        <v>41</v>
      </c>
      <c r="M18" s="117" t="s">
        <v>306</v>
      </c>
      <c r="N18" s="138" t="s">
        <v>50</v>
      </c>
      <c r="O18" s="138"/>
      <c r="P18" s="138"/>
      <c r="Q18" s="128">
        <v>15</v>
      </c>
      <c r="R18" s="128">
        <v>5</v>
      </c>
      <c r="S18" s="128">
        <v>0</v>
      </c>
      <c r="T18" s="128">
        <v>10</v>
      </c>
      <c r="U18" s="128">
        <v>15</v>
      </c>
      <c r="V18" s="128">
        <v>10</v>
      </c>
      <c r="W18" s="128">
        <v>0</v>
      </c>
      <c r="X18" s="128">
        <f aca="true" t="shared" si="1" ref="X18:X23">SUM(Q18:W18)</f>
        <v>55</v>
      </c>
      <c r="Y18" s="128">
        <v>1</v>
      </c>
      <c r="Z18" s="128">
        <v>2</v>
      </c>
      <c r="AA18" s="128">
        <v>5</v>
      </c>
      <c r="AB18" s="129" t="s">
        <v>40</v>
      </c>
      <c r="AC18" s="131" t="s">
        <v>274</v>
      </c>
      <c r="AD18" s="117" t="s">
        <v>307</v>
      </c>
      <c r="AE18" s="117" t="s">
        <v>308</v>
      </c>
      <c r="AF18" s="116">
        <v>42826</v>
      </c>
      <c r="AG18" s="116">
        <v>43098</v>
      </c>
      <c r="AH18" s="117" t="s">
        <v>309</v>
      </c>
      <c r="AI18" s="123" t="s">
        <v>310</v>
      </c>
      <c r="AJ18" s="202" t="s">
        <v>311</v>
      </c>
      <c r="AK18" s="205" t="s">
        <v>312</v>
      </c>
    </row>
    <row r="19" spans="3:37" s="21" customFormat="1" ht="127.5" customHeight="1">
      <c r="C19" s="63">
        <v>7</v>
      </c>
      <c r="D19" s="67" t="s">
        <v>51</v>
      </c>
      <c r="E19" s="140" t="s">
        <v>134</v>
      </c>
      <c r="F19" s="141" t="s">
        <v>313</v>
      </c>
      <c r="G19" s="141" t="s">
        <v>314</v>
      </c>
      <c r="H19" s="141" t="s">
        <v>315</v>
      </c>
      <c r="I19" s="70" t="s">
        <v>272</v>
      </c>
      <c r="J19" s="137">
        <v>5</v>
      </c>
      <c r="K19" s="137">
        <v>20</v>
      </c>
      <c r="L19" s="129" t="s">
        <v>43</v>
      </c>
      <c r="M19" s="142" t="s">
        <v>316</v>
      </c>
      <c r="N19" s="143" t="s">
        <v>50</v>
      </c>
      <c r="O19" s="143"/>
      <c r="P19" s="143"/>
      <c r="Q19" s="144">
        <v>15</v>
      </c>
      <c r="R19" s="144">
        <v>5</v>
      </c>
      <c r="S19" s="144">
        <v>15</v>
      </c>
      <c r="T19" s="144">
        <v>10</v>
      </c>
      <c r="U19" s="144">
        <v>15</v>
      </c>
      <c r="V19" s="144">
        <v>10</v>
      </c>
      <c r="W19" s="144">
        <v>0</v>
      </c>
      <c r="X19" s="144">
        <f t="shared" si="1"/>
        <v>70</v>
      </c>
      <c r="Y19" s="143">
        <v>1</v>
      </c>
      <c r="Z19" s="128">
        <v>5</v>
      </c>
      <c r="AA19" s="128">
        <v>10</v>
      </c>
      <c r="AB19" s="129" t="s">
        <v>42</v>
      </c>
      <c r="AC19" s="145" t="s">
        <v>317</v>
      </c>
      <c r="AD19" s="146" t="s">
        <v>318</v>
      </c>
      <c r="AE19" s="146" t="s">
        <v>319</v>
      </c>
      <c r="AF19" s="147">
        <v>42751</v>
      </c>
      <c r="AG19" s="147">
        <v>43100</v>
      </c>
      <c r="AH19" s="146" t="s">
        <v>135</v>
      </c>
      <c r="AI19" s="119" t="s">
        <v>320</v>
      </c>
      <c r="AJ19" s="202" t="s">
        <v>321</v>
      </c>
      <c r="AK19" s="205" t="s">
        <v>322</v>
      </c>
    </row>
    <row r="20" spans="3:37" ht="152.25" customHeight="1">
      <c r="C20" s="251">
        <v>8</v>
      </c>
      <c r="D20" s="238" t="s">
        <v>138</v>
      </c>
      <c r="E20" s="245" t="s">
        <v>323</v>
      </c>
      <c r="F20" s="281" t="s">
        <v>139</v>
      </c>
      <c r="G20" s="265" t="s">
        <v>140</v>
      </c>
      <c r="H20" s="276"/>
      <c r="I20" s="315" t="s">
        <v>78</v>
      </c>
      <c r="J20" s="284">
        <v>2</v>
      </c>
      <c r="K20" s="284">
        <v>4</v>
      </c>
      <c r="L20" s="323" t="s">
        <v>43</v>
      </c>
      <c r="M20" s="267" t="s">
        <v>141</v>
      </c>
      <c r="N20" s="235" t="s">
        <v>50</v>
      </c>
      <c r="O20" s="235"/>
      <c r="P20" s="235"/>
      <c r="Q20" s="235">
        <v>15</v>
      </c>
      <c r="R20" s="235">
        <v>5</v>
      </c>
      <c r="S20" s="235">
        <v>0</v>
      </c>
      <c r="T20" s="235">
        <v>10</v>
      </c>
      <c r="U20" s="235">
        <v>15</v>
      </c>
      <c r="V20" s="235">
        <v>10</v>
      </c>
      <c r="W20" s="235">
        <v>30</v>
      </c>
      <c r="X20" s="235">
        <f t="shared" si="1"/>
        <v>85</v>
      </c>
      <c r="Y20" s="235">
        <v>2</v>
      </c>
      <c r="Z20" s="220">
        <v>2</v>
      </c>
      <c r="AA20" s="220">
        <v>4</v>
      </c>
      <c r="AB20" s="273" t="str">
        <f>VLOOKUP(VALUE(Z20&amp;AA20),E$82:F$106,2,FALSE)</f>
        <v>ALTA</v>
      </c>
      <c r="AC20" s="276" t="s">
        <v>111</v>
      </c>
      <c r="AD20" s="24" t="s">
        <v>142</v>
      </c>
      <c r="AE20" s="25"/>
      <c r="AF20" s="20">
        <v>42737</v>
      </c>
      <c r="AG20" s="23">
        <v>43100</v>
      </c>
      <c r="AH20" s="101" t="s">
        <v>143</v>
      </c>
      <c r="AI20" s="107" t="s">
        <v>210</v>
      </c>
      <c r="AJ20" s="106" t="s">
        <v>204</v>
      </c>
      <c r="AK20" s="108" t="s">
        <v>205</v>
      </c>
    </row>
    <row r="21" spans="3:37" ht="137.25" customHeight="1">
      <c r="C21" s="232"/>
      <c r="D21" s="239"/>
      <c r="E21" s="246"/>
      <c r="F21" s="281"/>
      <c r="G21" s="265"/>
      <c r="H21" s="276"/>
      <c r="I21" s="315"/>
      <c r="J21" s="284"/>
      <c r="K21" s="284"/>
      <c r="L21" s="323"/>
      <c r="M21" s="267"/>
      <c r="N21" s="236"/>
      <c r="O21" s="236"/>
      <c r="P21" s="236"/>
      <c r="Q21" s="236"/>
      <c r="R21" s="236"/>
      <c r="S21" s="236"/>
      <c r="T21" s="236"/>
      <c r="U21" s="236"/>
      <c r="V21" s="236"/>
      <c r="W21" s="236"/>
      <c r="X21" s="236">
        <f t="shared" si="1"/>
        <v>0</v>
      </c>
      <c r="Y21" s="236"/>
      <c r="Z21" s="221"/>
      <c r="AA21" s="221"/>
      <c r="AB21" s="273"/>
      <c r="AC21" s="276"/>
      <c r="AD21" s="24" t="s">
        <v>144</v>
      </c>
      <c r="AE21" s="25"/>
      <c r="AF21" s="20">
        <v>42737</v>
      </c>
      <c r="AG21" s="23">
        <v>43100</v>
      </c>
      <c r="AH21" s="101" t="s">
        <v>145</v>
      </c>
      <c r="AI21" s="107" t="s">
        <v>209</v>
      </c>
      <c r="AJ21" s="106" t="s">
        <v>200</v>
      </c>
      <c r="AK21" s="108" t="s">
        <v>206</v>
      </c>
    </row>
    <row r="22" spans="3:37" ht="165" customHeight="1">
      <c r="C22" s="232"/>
      <c r="D22" s="239"/>
      <c r="E22" s="246"/>
      <c r="F22" s="281"/>
      <c r="G22" s="265"/>
      <c r="H22" s="276"/>
      <c r="I22" s="315"/>
      <c r="J22" s="284"/>
      <c r="K22" s="284"/>
      <c r="L22" s="323"/>
      <c r="M22" s="267"/>
      <c r="N22" s="236"/>
      <c r="O22" s="236"/>
      <c r="P22" s="236"/>
      <c r="Q22" s="236"/>
      <c r="R22" s="236"/>
      <c r="S22" s="236"/>
      <c r="T22" s="236"/>
      <c r="U22" s="236"/>
      <c r="V22" s="236"/>
      <c r="W22" s="236"/>
      <c r="X22" s="236">
        <f t="shared" si="1"/>
        <v>0</v>
      </c>
      <c r="Y22" s="236"/>
      <c r="Z22" s="221"/>
      <c r="AA22" s="221"/>
      <c r="AB22" s="273"/>
      <c r="AC22" s="276"/>
      <c r="AD22" s="24" t="s">
        <v>146</v>
      </c>
      <c r="AE22" s="25"/>
      <c r="AF22" s="20">
        <v>42737</v>
      </c>
      <c r="AG22" s="23">
        <v>43100</v>
      </c>
      <c r="AH22" s="101" t="s">
        <v>145</v>
      </c>
      <c r="AI22" s="109" t="s">
        <v>211</v>
      </c>
      <c r="AJ22" s="106" t="s">
        <v>201</v>
      </c>
      <c r="AK22" s="107"/>
    </row>
    <row r="23" spans="3:37" ht="131.25" customHeight="1">
      <c r="C23" s="232"/>
      <c r="D23" s="239"/>
      <c r="E23" s="246"/>
      <c r="F23" s="281"/>
      <c r="G23" s="265"/>
      <c r="H23" s="276"/>
      <c r="I23" s="315"/>
      <c r="J23" s="284"/>
      <c r="K23" s="284"/>
      <c r="L23" s="323"/>
      <c r="M23" s="267"/>
      <c r="N23" s="236"/>
      <c r="O23" s="236"/>
      <c r="P23" s="236"/>
      <c r="Q23" s="236"/>
      <c r="R23" s="236"/>
      <c r="S23" s="236"/>
      <c r="T23" s="236"/>
      <c r="U23" s="236"/>
      <c r="V23" s="236"/>
      <c r="W23" s="236"/>
      <c r="X23" s="236">
        <f t="shared" si="1"/>
        <v>0</v>
      </c>
      <c r="Y23" s="236"/>
      <c r="Z23" s="221"/>
      <c r="AA23" s="221"/>
      <c r="AB23" s="273"/>
      <c r="AC23" s="276"/>
      <c r="AD23" s="24" t="s">
        <v>147</v>
      </c>
      <c r="AE23" s="25"/>
      <c r="AF23" s="20">
        <v>42737</v>
      </c>
      <c r="AG23" s="23">
        <v>43100</v>
      </c>
      <c r="AH23" s="101" t="s">
        <v>148</v>
      </c>
      <c r="AI23" s="109" t="s">
        <v>212</v>
      </c>
      <c r="AJ23" s="106" t="s">
        <v>202</v>
      </c>
      <c r="AK23" s="108" t="s">
        <v>207</v>
      </c>
    </row>
    <row r="24" spans="3:37" ht="287.25" customHeight="1">
      <c r="C24" s="232"/>
      <c r="D24" s="239"/>
      <c r="E24" s="246"/>
      <c r="F24" s="324"/>
      <c r="G24" s="265"/>
      <c r="H24" s="276"/>
      <c r="I24" s="315"/>
      <c r="J24" s="284"/>
      <c r="K24" s="284"/>
      <c r="L24" s="323"/>
      <c r="M24" s="267"/>
      <c r="N24" s="237"/>
      <c r="O24" s="237"/>
      <c r="P24" s="237"/>
      <c r="Q24" s="237"/>
      <c r="R24" s="237"/>
      <c r="S24" s="237"/>
      <c r="T24" s="237"/>
      <c r="U24" s="237"/>
      <c r="V24" s="237"/>
      <c r="W24" s="237"/>
      <c r="X24" s="237"/>
      <c r="Y24" s="237"/>
      <c r="Z24" s="222"/>
      <c r="AA24" s="222"/>
      <c r="AB24" s="273"/>
      <c r="AC24" s="276"/>
      <c r="AD24" s="24" t="s">
        <v>149</v>
      </c>
      <c r="AE24" s="25"/>
      <c r="AF24" s="20">
        <v>42737</v>
      </c>
      <c r="AG24" s="23">
        <v>43100</v>
      </c>
      <c r="AH24" s="101" t="s">
        <v>148</v>
      </c>
      <c r="AI24" s="109" t="s">
        <v>213</v>
      </c>
      <c r="AJ24" s="106" t="s">
        <v>203</v>
      </c>
      <c r="AK24" s="108" t="s">
        <v>208</v>
      </c>
    </row>
    <row r="25" spans="3:37" ht="287.25" customHeight="1">
      <c r="C25" s="65">
        <v>9</v>
      </c>
      <c r="D25" s="239"/>
      <c r="E25" s="246"/>
      <c r="F25" s="119" t="s">
        <v>324</v>
      </c>
      <c r="G25" s="119" t="s">
        <v>325</v>
      </c>
      <c r="H25" s="119" t="s">
        <v>326</v>
      </c>
      <c r="I25" s="137" t="s">
        <v>272</v>
      </c>
      <c r="J25" s="137">
        <v>3</v>
      </c>
      <c r="K25" s="137">
        <v>10</v>
      </c>
      <c r="L25" s="148" t="s">
        <v>42</v>
      </c>
      <c r="M25" s="119" t="s">
        <v>327</v>
      </c>
      <c r="N25" s="115"/>
      <c r="O25" s="115" t="s">
        <v>50</v>
      </c>
      <c r="P25" s="115"/>
      <c r="Q25" s="115">
        <v>15</v>
      </c>
      <c r="R25" s="115">
        <v>5</v>
      </c>
      <c r="S25" s="115">
        <v>0</v>
      </c>
      <c r="T25" s="115">
        <v>10</v>
      </c>
      <c r="U25" s="115">
        <v>15</v>
      </c>
      <c r="V25" s="115">
        <v>10</v>
      </c>
      <c r="W25" s="115">
        <v>30</v>
      </c>
      <c r="X25" s="115">
        <f aca="true" t="shared" si="2" ref="X25:X36">SUM(Q25:W25)</f>
        <v>85</v>
      </c>
      <c r="Y25" s="115">
        <v>2</v>
      </c>
      <c r="Z25" s="128">
        <v>1</v>
      </c>
      <c r="AA25" s="128">
        <v>20</v>
      </c>
      <c r="AB25" s="130" t="s">
        <v>41</v>
      </c>
      <c r="AC25" s="131" t="s">
        <v>274</v>
      </c>
      <c r="AD25" s="119" t="s">
        <v>332</v>
      </c>
      <c r="AE25" s="119" t="s">
        <v>333</v>
      </c>
      <c r="AF25" s="132">
        <v>42767</v>
      </c>
      <c r="AG25" s="132">
        <v>43069</v>
      </c>
      <c r="AH25" s="119" t="s">
        <v>334</v>
      </c>
      <c r="AI25" s="139" t="s">
        <v>338</v>
      </c>
      <c r="AJ25" s="202" t="s">
        <v>340</v>
      </c>
      <c r="AK25" s="108" t="s">
        <v>301</v>
      </c>
    </row>
    <row r="26" spans="3:37" ht="287.25" customHeight="1">
      <c r="C26" s="65">
        <v>10</v>
      </c>
      <c r="D26" s="240"/>
      <c r="E26" s="247"/>
      <c r="F26" s="119" t="s">
        <v>328</v>
      </c>
      <c r="G26" s="119" t="s">
        <v>329</v>
      </c>
      <c r="H26" s="119" t="s">
        <v>330</v>
      </c>
      <c r="I26" s="137" t="s">
        <v>272</v>
      </c>
      <c r="J26" s="137">
        <v>1</v>
      </c>
      <c r="K26" s="137">
        <v>20</v>
      </c>
      <c r="L26" s="130" t="s">
        <v>41</v>
      </c>
      <c r="M26" s="119" t="s">
        <v>331</v>
      </c>
      <c r="N26" s="115" t="s">
        <v>50</v>
      </c>
      <c r="O26" s="115"/>
      <c r="P26" s="115"/>
      <c r="Q26" s="115">
        <v>15</v>
      </c>
      <c r="R26" s="115">
        <v>5</v>
      </c>
      <c r="S26" s="115">
        <v>0</v>
      </c>
      <c r="T26" s="115">
        <v>10</v>
      </c>
      <c r="U26" s="115">
        <v>15</v>
      </c>
      <c r="V26" s="115">
        <v>10</v>
      </c>
      <c r="W26" s="115">
        <v>30</v>
      </c>
      <c r="X26" s="115">
        <f t="shared" si="2"/>
        <v>85</v>
      </c>
      <c r="Y26" s="115">
        <v>2</v>
      </c>
      <c r="Z26" s="128">
        <v>1</v>
      </c>
      <c r="AA26" s="128">
        <v>20</v>
      </c>
      <c r="AB26" s="130" t="s">
        <v>41</v>
      </c>
      <c r="AC26" s="119" t="s">
        <v>335</v>
      </c>
      <c r="AD26" s="119" t="s">
        <v>336</v>
      </c>
      <c r="AE26" s="119" t="s">
        <v>337</v>
      </c>
      <c r="AF26" s="132">
        <v>42767</v>
      </c>
      <c r="AG26" s="132">
        <v>43069</v>
      </c>
      <c r="AH26" s="119" t="s">
        <v>334</v>
      </c>
      <c r="AI26" s="139" t="s">
        <v>339</v>
      </c>
      <c r="AJ26" s="202" t="s">
        <v>341</v>
      </c>
      <c r="AK26" s="108" t="s">
        <v>301</v>
      </c>
    </row>
    <row r="27" spans="3:37" ht="84.75" customHeight="1">
      <c r="C27" s="234">
        <v>11</v>
      </c>
      <c r="D27" s="248" t="s">
        <v>152</v>
      </c>
      <c r="E27" s="235" t="s">
        <v>153</v>
      </c>
      <c r="F27" s="281" t="s">
        <v>154</v>
      </c>
      <c r="G27" s="265" t="s">
        <v>155</v>
      </c>
      <c r="H27" s="235"/>
      <c r="I27" s="220" t="s">
        <v>86</v>
      </c>
      <c r="J27" s="268">
        <v>4</v>
      </c>
      <c r="K27" s="268">
        <v>4</v>
      </c>
      <c r="L27" s="273" t="s">
        <v>43</v>
      </c>
      <c r="M27" s="282" t="s">
        <v>160</v>
      </c>
      <c r="N27" s="22" t="s">
        <v>50</v>
      </c>
      <c r="O27" s="22"/>
      <c r="P27" s="22"/>
      <c r="Q27" s="22">
        <v>15</v>
      </c>
      <c r="R27" s="22">
        <v>5</v>
      </c>
      <c r="S27" s="22">
        <v>0</v>
      </c>
      <c r="T27" s="22">
        <v>10</v>
      </c>
      <c r="U27" s="22">
        <v>15</v>
      </c>
      <c r="V27" s="22">
        <v>10</v>
      </c>
      <c r="W27" s="22">
        <v>30</v>
      </c>
      <c r="X27" s="22">
        <f t="shared" si="2"/>
        <v>85</v>
      </c>
      <c r="Y27" s="22">
        <v>2</v>
      </c>
      <c r="Z27" s="274">
        <v>2</v>
      </c>
      <c r="AA27" s="274">
        <v>4</v>
      </c>
      <c r="AB27" s="277" t="str">
        <f>VLOOKUP(VALUE(Z27&amp;AA27),E$82:F$106,2,FALSE)</f>
        <v>ALTA</v>
      </c>
      <c r="AC27" s="235" t="s">
        <v>111</v>
      </c>
      <c r="AD27" s="24" t="s">
        <v>158</v>
      </c>
      <c r="AE27" s="25"/>
      <c r="AF27" s="20">
        <v>42737</v>
      </c>
      <c r="AG27" s="23">
        <v>43100</v>
      </c>
      <c r="AH27" s="100" t="s">
        <v>151</v>
      </c>
      <c r="AI27" s="110" t="s">
        <v>354</v>
      </c>
      <c r="AJ27" s="206" t="s">
        <v>214</v>
      </c>
      <c r="AK27" s="207" t="s">
        <v>44</v>
      </c>
    </row>
    <row r="28" spans="3:37" ht="101.25" customHeight="1">
      <c r="C28" s="234"/>
      <c r="D28" s="249"/>
      <c r="E28" s="236"/>
      <c r="F28" s="281"/>
      <c r="G28" s="265"/>
      <c r="H28" s="237"/>
      <c r="I28" s="222"/>
      <c r="J28" s="272"/>
      <c r="K28" s="272"/>
      <c r="L28" s="273"/>
      <c r="M28" s="283"/>
      <c r="N28" s="22" t="s">
        <v>50</v>
      </c>
      <c r="O28" s="22"/>
      <c r="P28" s="22"/>
      <c r="Q28" s="22">
        <v>15</v>
      </c>
      <c r="R28" s="22">
        <v>5</v>
      </c>
      <c r="S28" s="22">
        <v>0</v>
      </c>
      <c r="T28" s="22">
        <v>10</v>
      </c>
      <c r="U28" s="22">
        <v>15</v>
      </c>
      <c r="V28" s="22">
        <v>10</v>
      </c>
      <c r="W28" s="22">
        <v>30</v>
      </c>
      <c r="X28" s="22">
        <f t="shared" si="2"/>
        <v>85</v>
      </c>
      <c r="Y28" s="22">
        <v>2</v>
      </c>
      <c r="Z28" s="275"/>
      <c r="AA28" s="275"/>
      <c r="AB28" s="278"/>
      <c r="AC28" s="237"/>
      <c r="AD28" s="24" t="s">
        <v>159</v>
      </c>
      <c r="AE28" s="25"/>
      <c r="AF28" s="20">
        <v>42737</v>
      </c>
      <c r="AG28" s="23">
        <v>43100</v>
      </c>
      <c r="AH28" s="100" t="s">
        <v>151</v>
      </c>
      <c r="AI28" s="100" t="s">
        <v>353</v>
      </c>
      <c r="AJ28" s="206" t="s">
        <v>355</v>
      </c>
      <c r="AK28" s="207" t="s">
        <v>44</v>
      </c>
    </row>
    <row r="29" spans="3:37" ht="112.5" customHeight="1">
      <c r="C29" s="232">
        <v>12</v>
      </c>
      <c r="D29" s="249"/>
      <c r="E29" s="236"/>
      <c r="F29" s="260" t="s">
        <v>156</v>
      </c>
      <c r="G29" s="265" t="s">
        <v>157</v>
      </c>
      <c r="H29" s="235"/>
      <c r="I29" s="220" t="s">
        <v>86</v>
      </c>
      <c r="J29" s="268">
        <v>4</v>
      </c>
      <c r="K29" s="268">
        <v>4</v>
      </c>
      <c r="L29" s="277" t="s">
        <v>43</v>
      </c>
      <c r="M29" s="267" t="s">
        <v>161</v>
      </c>
      <c r="N29" s="22" t="s">
        <v>50</v>
      </c>
      <c r="O29" s="22"/>
      <c r="P29" s="22"/>
      <c r="Q29" s="22">
        <v>15</v>
      </c>
      <c r="R29" s="22">
        <v>5</v>
      </c>
      <c r="S29" s="22">
        <v>0</v>
      </c>
      <c r="T29" s="22">
        <v>10</v>
      </c>
      <c r="U29" s="22">
        <v>15</v>
      </c>
      <c r="V29" s="22">
        <v>10</v>
      </c>
      <c r="W29" s="22">
        <v>30</v>
      </c>
      <c r="X29" s="22">
        <f t="shared" si="2"/>
        <v>85</v>
      </c>
      <c r="Y29" s="22">
        <v>2</v>
      </c>
      <c r="Z29" s="274">
        <v>2</v>
      </c>
      <c r="AA29" s="274">
        <v>4</v>
      </c>
      <c r="AB29" s="277" t="str">
        <f>VLOOKUP(VALUE(Z29&amp;AA29),E$82:F$106,2,FALSE)</f>
        <v>ALTA</v>
      </c>
      <c r="AC29" s="235" t="s">
        <v>111</v>
      </c>
      <c r="AD29" s="24" t="s">
        <v>162</v>
      </c>
      <c r="AE29" s="25"/>
      <c r="AF29" s="20">
        <v>42737</v>
      </c>
      <c r="AG29" s="23">
        <v>43100</v>
      </c>
      <c r="AH29" s="100" t="s">
        <v>151</v>
      </c>
      <c r="AI29" s="110" t="s">
        <v>352</v>
      </c>
      <c r="AJ29" s="206" t="s">
        <v>215</v>
      </c>
      <c r="AK29" s="207" t="s">
        <v>356</v>
      </c>
    </row>
    <row r="30" spans="3:37" ht="112.5" customHeight="1">
      <c r="C30" s="232"/>
      <c r="D30" s="249"/>
      <c r="E30" s="236"/>
      <c r="F30" s="261"/>
      <c r="G30" s="265"/>
      <c r="H30" s="236"/>
      <c r="I30" s="221"/>
      <c r="J30" s="269"/>
      <c r="K30" s="269"/>
      <c r="L30" s="280"/>
      <c r="M30" s="267"/>
      <c r="N30" s="22" t="s">
        <v>50</v>
      </c>
      <c r="O30" s="22"/>
      <c r="P30" s="22"/>
      <c r="Q30" s="22">
        <v>15</v>
      </c>
      <c r="R30" s="22">
        <v>5</v>
      </c>
      <c r="S30" s="22">
        <v>0</v>
      </c>
      <c r="T30" s="22">
        <v>10</v>
      </c>
      <c r="U30" s="22">
        <v>15</v>
      </c>
      <c r="V30" s="22">
        <v>10</v>
      </c>
      <c r="W30" s="22">
        <v>30</v>
      </c>
      <c r="X30" s="22">
        <f t="shared" si="2"/>
        <v>85</v>
      </c>
      <c r="Y30" s="22">
        <v>2</v>
      </c>
      <c r="Z30" s="279"/>
      <c r="AA30" s="279"/>
      <c r="AB30" s="280"/>
      <c r="AC30" s="236"/>
      <c r="AD30" s="24" t="s">
        <v>163</v>
      </c>
      <c r="AE30" s="25"/>
      <c r="AF30" s="20">
        <v>42737</v>
      </c>
      <c r="AG30" s="23">
        <v>43100</v>
      </c>
      <c r="AH30" s="100" t="s">
        <v>151</v>
      </c>
      <c r="AI30" s="149" t="s">
        <v>351</v>
      </c>
      <c r="AJ30" s="207" t="s">
        <v>216</v>
      </c>
      <c r="AK30" s="207"/>
    </row>
    <row r="31" spans="3:37" ht="87.75" customHeight="1">
      <c r="C31" s="233"/>
      <c r="D31" s="249"/>
      <c r="E31" s="236"/>
      <c r="F31" s="262"/>
      <c r="G31" s="265"/>
      <c r="H31" s="237"/>
      <c r="I31" s="222"/>
      <c r="J31" s="272"/>
      <c r="K31" s="272"/>
      <c r="L31" s="278"/>
      <c r="M31" s="267"/>
      <c r="N31" s="22" t="s">
        <v>50</v>
      </c>
      <c r="O31" s="22"/>
      <c r="P31" s="22"/>
      <c r="Q31" s="22">
        <v>15</v>
      </c>
      <c r="R31" s="22">
        <v>5</v>
      </c>
      <c r="S31" s="22">
        <v>0</v>
      </c>
      <c r="T31" s="22">
        <v>10</v>
      </c>
      <c r="U31" s="22">
        <v>15</v>
      </c>
      <c r="V31" s="22">
        <v>10</v>
      </c>
      <c r="W31" s="22">
        <v>30</v>
      </c>
      <c r="X31" s="22">
        <f t="shared" si="2"/>
        <v>85</v>
      </c>
      <c r="Y31" s="22">
        <v>2</v>
      </c>
      <c r="Z31" s="275"/>
      <c r="AA31" s="275"/>
      <c r="AB31" s="278"/>
      <c r="AC31" s="237"/>
      <c r="AD31" s="24" t="s">
        <v>164</v>
      </c>
      <c r="AE31" s="25"/>
      <c r="AF31" s="20">
        <v>42737</v>
      </c>
      <c r="AG31" s="23">
        <v>43100</v>
      </c>
      <c r="AH31" s="100" t="s">
        <v>151</v>
      </c>
      <c r="AI31" s="100" t="s">
        <v>350</v>
      </c>
      <c r="AJ31" s="207" t="s">
        <v>349</v>
      </c>
      <c r="AK31" s="207"/>
    </row>
    <row r="32" spans="3:37" ht="180" customHeight="1">
      <c r="C32" s="66">
        <v>13</v>
      </c>
      <c r="D32" s="250"/>
      <c r="E32" s="237"/>
      <c r="F32" s="150" t="s">
        <v>342</v>
      </c>
      <c r="G32" s="150" t="s">
        <v>343</v>
      </c>
      <c r="H32" s="136" t="s">
        <v>315</v>
      </c>
      <c r="I32" s="137" t="s">
        <v>272</v>
      </c>
      <c r="J32" s="137">
        <v>3</v>
      </c>
      <c r="K32" s="137">
        <v>10</v>
      </c>
      <c r="L32" s="129" t="s">
        <v>42</v>
      </c>
      <c r="M32" s="119" t="s">
        <v>344</v>
      </c>
      <c r="N32" s="115" t="s">
        <v>50</v>
      </c>
      <c r="O32" s="72"/>
      <c r="P32" s="72"/>
      <c r="Q32" s="115">
        <v>15</v>
      </c>
      <c r="R32" s="115">
        <v>5</v>
      </c>
      <c r="S32" s="115">
        <v>0</v>
      </c>
      <c r="T32" s="115">
        <v>10</v>
      </c>
      <c r="U32" s="115">
        <v>15</v>
      </c>
      <c r="V32" s="115">
        <v>10</v>
      </c>
      <c r="W32" s="115">
        <v>30</v>
      </c>
      <c r="X32" s="115">
        <f t="shared" si="2"/>
        <v>85</v>
      </c>
      <c r="Y32" s="115">
        <v>2</v>
      </c>
      <c r="Z32" s="128">
        <v>1</v>
      </c>
      <c r="AA32" s="128">
        <v>20</v>
      </c>
      <c r="AB32" s="130" t="s">
        <v>41</v>
      </c>
      <c r="AC32" s="119" t="s">
        <v>335</v>
      </c>
      <c r="AD32" s="119" t="s">
        <v>345</v>
      </c>
      <c r="AE32" s="119" t="s">
        <v>346</v>
      </c>
      <c r="AF32" s="132">
        <v>42767</v>
      </c>
      <c r="AG32" s="132">
        <v>43098</v>
      </c>
      <c r="AH32" s="119" t="s">
        <v>151</v>
      </c>
      <c r="AI32" s="119" t="s">
        <v>347</v>
      </c>
      <c r="AJ32" s="123" t="s">
        <v>348</v>
      </c>
      <c r="AK32" s="207"/>
    </row>
    <row r="33" spans="3:37" ht="123" customHeight="1">
      <c r="C33" s="66">
        <v>14</v>
      </c>
      <c r="D33" s="152" t="s">
        <v>150</v>
      </c>
      <c r="E33" s="151" t="s">
        <v>357</v>
      </c>
      <c r="F33" s="136" t="s">
        <v>358</v>
      </c>
      <c r="G33" s="136" t="s">
        <v>359</v>
      </c>
      <c r="H33" s="136" t="s">
        <v>360</v>
      </c>
      <c r="I33" s="137" t="s">
        <v>272</v>
      </c>
      <c r="J33" s="137">
        <v>2</v>
      </c>
      <c r="K33" s="137">
        <v>20</v>
      </c>
      <c r="L33" s="129" t="s">
        <v>42</v>
      </c>
      <c r="M33" s="119" t="s">
        <v>361</v>
      </c>
      <c r="N33" s="128" t="s">
        <v>50</v>
      </c>
      <c r="O33" s="72"/>
      <c r="P33" s="72"/>
      <c r="Q33" s="128">
        <v>15</v>
      </c>
      <c r="R33" s="128">
        <v>5</v>
      </c>
      <c r="S33" s="128">
        <v>0</v>
      </c>
      <c r="T33" s="128">
        <v>10</v>
      </c>
      <c r="U33" s="128">
        <v>15</v>
      </c>
      <c r="V33" s="128">
        <v>10</v>
      </c>
      <c r="W33" s="128">
        <v>30</v>
      </c>
      <c r="X33" s="128">
        <f t="shared" si="2"/>
        <v>85</v>
      </c>
      <c r="Y33" s="128">
        <v>2</v>
      </c>
      <c r="Z33" s="128">
        <v>1</v>
      </c>
      <c r="AA33" s="128">
        <v>20</v>
      </c>
      <c r="AB33" s="130" t="s">
        <v>41</v>
      </c>
      <c r="AC33" s="119" t="s">
        <v>335</v>
      </c>
      <c r="AD33" s="119" t="s">
        <v>362</v>
      </c>
      <c r="AE33" s="131" t="s">
        <v>363</v>
      </c>
      <c r="AF33" s="116">
        <v>42767</v>
      </c>
      <c r="AG33" s="116">
        <v>43098</v>
      </c>
      <c r="AH33" s="117" t="s">
        <v>151</v>
      </c>
      <c r="AI33" s="119" t="s">
        <v>364</v>
      </c>
      <c r="AJ33" s="202" t="s">
        <v>365</v>
      </c>
      <c r="AK33" s="207"/>
    </row>
    <row r="34" spans="3:37" ht="57.75" customHeight="1">
      <c r="C34" s="234">
        <v>15</v>
      </c>
      <c r="D34" s="238" t="s">
        <v>165</v>
      </c>
      <c r="E34" s="235" t="s">
        <v>218</v>
      </c>
      <c r="F34" s="253" t="s">
        <v>217</v>
      </c>
      <c r="G34" s="263" t="s">
        <v>220</v>
      </c>
      <c r="H34" s="235" t="s">
        <v>222</v>
      </c>
      <c r="I34" s="220" t="s">
        <v>86</v>
      </c>
      <c r="J34" s="268">
        <v>5</v>
      </c>
      <c r="K34" s="268">
        <v>5</v>
      </c>
      <c r="L34" s="277" t="s">
        <v>43</v>
      </c>
      <c r="M34" s="111" t="s">
        <v>223</v>
      </c>
      <c r="N34" s="22" t="s">
        <v>50</v>
      </c>
      <c r="O34" s="22" t="s">
        <v>50</v>
      </c>
      <c r="P34" s="22" t="s">
        <v>50</v>
      </c>
      <c r="Q34" s="22">
        <v>15</v>
      </c>
      <c r="R34" s="22">
        <v>5</v>
      </c>
      <c r="S34" s="22">
        <v>0</v>
      </c>
      <c r="T34" s="22">
        <v>10</v>
      </c>
      <c r="U34" s="22">
        <v>15</v>
      </c>
      <c r="V34" s="22">
        <v>10</v>
      </c>
      <c r="W34" s="22">
        <v>30</v>
      </c>
      <c r="X34" s="22">
        <f t="shared" si="2"/>
        <v>85</v>
      </c>
      <c r="Y34" s="22">
        <v>2</v>
      </c>
      <c r="Z34" s="274">
        <v>3</v>
      </c>
      <c r="AA34" s="274">
        <v>3</v>
      </c>
      <c r="AB34" s="277" t="str">
        <f>VLOOKUP(VALUE(Z34&amp;AA34),E$82:F$106,2,FALSE)</f>
        <v>ALTA</v>
      </c>
      <c r="AC34" s="235" t="s">
        <v>111</v>
      </c>
      <c r="AD34" s="113" t="s">
        <v>226</v>
      </c>
      <c r="AE34" s="119" t="s">
        <v>230</v>
      </c>
      <c r="AF34" s="120">
        <v>42767</v>
      </c>
      <c r="AG34" s="121">
        <v>43100</v>
      </c>
      <c r="AH34" s="122" t="s">
        <v>231</v>
      </c>
      <c r="AI34" s="119" t="s">
        <v>232</v>
      </c>
      <c r="AJ34" s="208" t="s">
        <v>233</v>
      </c>
      <c r="AK34" s="123" t="s">
        <v>234</v>
      </c>
    </row>
    <row r="35" spans="3:37" ht="57.75" customHeight="1">
      <c r="C35" s="234"/>
      <c r="D35" s="239"/>
      <c r="E35" s="236"/>
      <c r="F35" s="253"/>
      <c r="G35" s="264"/>
      <c r="H35" s="236"/>
      <c r="I35" s="221"/>
      <c r="J35" s="269"/>
      <c r="K35" s="269"/>
      <c r="L35" s="280"/>
      <c r="M35" s="112" t="s">
        <v>224</v>
      </c>
      <c r="N35" s="22" t="s">
        <v>50</v>
      </c>
      <c r="O35" s="22"/>
      <c r="P35" s="22"/>
      <c r="Q35" s="22">
        <v>15</v>
      </c>
      <c r="R35" s="22">
        <v>5</v>
      </c>
      <c r="S35" s="22">
        <v>0</v>
      </c>
      <c r="T35" s="22">
        <v>10</v>
      </c>
      <c r="U35" s="22">
        <v>15</v>
      </c>
      <c r="V35" s="22">
        <v>10</v>
      </c>
      <c r="W35" s="22">
        <v>30</v>
      </c>
      <c r="X35" s="22">
        <f t="shared" si="2"/>
        <v>85</v>
      </c>
      <c r="Y35" s="22">
        <v>2</v>
      </c>
      <c r="Z35" s="275"/>
      <c r="AA35" s="275"/>
      <c r="AB35" s="278"/>
      <c r="AC35" s="237"/>
      <c r="AD35" s="113" t="s">
        <v>227</v>
      </c>
      <c r="AE35" s="119" t="s">
        <v>235</v>
      </c>
      <c r="AF35" s="120">
        <v>42826</v>
      </c>
      <c r="AG35" s="121">
        <v>43100</v>
      </c>
      <c r="AH35" s="122" t="s">
        <v>231</v>
      </c>
      <c r="AI35" s="119" t="s">
        <v>236</v>
      </c>
      <c r="AJ35" s="208" t="s">
        <v>237</v>
      </c>
      <c r="AK35" s="123" t="s">
        <v>238</v>
      </c>
    </row>
    <row r="36" spans="3:37" ht="57.75" customHeight="1">
      <c r="C36" s="234">
        <v>16</v>
      </c>
      <c r="D36" s="239"/>
      <c r="E36" s="236"/>
      <c r="F36" s="253" t="s">
        <v>219</v>
      </c>
      <c r="G36" s="266" t="s">
        <v>221</v>
      </c>
      <c r="H36" s="235" t="s">
        <v>222</v>
      </c>
      <c r="I36" s="220" t="s">
        <v>86</v>
      </c>
      <c r="J36" s="268">
        <v>5</v>
      </c>
      <c r="K36" s="268">
        <v>5</v>
      </c>
      <c r="L36" s="277" t="s">
        <v>43</v>
      </c>
      <c r="M36" s="270" t="s">
        <v>225</v>
      </c>
      <c r="N36" s="245" t="s">
        <v>50</v>
      </c>
      <c r="O36" s="245"/>
      <c r="P36" s="245"/>
      <c r="Q36" s="245">
        <v>15</v>
      </c>
      <c r="R36" s="245">
        <v>5</v>
      </c>
      <c r="S36" s="245">
        <v>0</v>
      </c>
      <c r="T36" s="245">
        <v>10</v>
      </c>
      <c r="U36" s="245">
        <v>15</v>
      </c>
      <c r="V36" s="245">
        <v>10</v>
      </c>
      <c r="W36" s="245">
        <v>30</v>
      </c>
      <c r="X36" s="245">
        <f t="shared" si="2"/>
        <v>85</v>
      </c>
      <c r="Y36" s="245">
        <v>2</v>
      </c>
      <c r="Z36" s="274">
        <v>3</v>
      </c>
      <c r="AA36" s="274">
        <v>3</v>
      </c>
      <c r="AB36" s="277" t="str">
        <f>VLOOKUP(VALUE(Z36&amp;AA36),E$82:F$106,2,FALSE)</f>
        <v>ALTA</v>
      </c>
      <c r="AC36" s="235" t="s">
        <v>111</v>
      </c>
      <c r="AD36" s="114" t="s">
        <v>228</v>
      </c>
      <c r="AE36" s="123" t="s">
        <v>239</v>
      </c>
      <c r="AF36" s="120">
        <v>42767</v>
      </c>
      <c r="AG36" s="121">
        <v>43100</v>
      </c>
      <c r="AH36" s="122" t="s">
        <v>231</v>
      </c>
      <c r="AI36" s="119" t="s">
        <v>240</v>
      </c>
      <c r="AJ36" s="208" t="s">
        <v>241</v>
      </c>
      <c r="AK36" s="123" t="s">
        <v>242</v>
      </c>
    </row>
    <row r="37" spans="3:37" ht="57.75" customHeight="1">
      <c r="C37" s="234"/>
      <c r="D37" s="239"/>
      <c r="E37" s="236"/>
      <c r="F37" s="253"/>
      <c r="G37" s="266"/>
      <c r="H37" s="236"/>
      <c r="I37" s="221"/>
      <c r="J37" s="269"/>
      <c r="K37" s="269"/>
      <c r="L37" s="280"/>
      <c r="M37" s="271"/>
      <c r="N37" s="247"/>
      <c r="O37" s="247"/>
      <c r="P37" s="247"/>
      <c r="Q37" s="247"/>
      <c r="R37" s="247"/>
      <c r="S37" s="247"/>
      <c r="T37" s="247"/>
      <c r="U37" s="247"/>
      <c r="V37" s="247"/>
      <c r="W37" s="247"/>
      <c r="X37" s="247"/>
      <c r="Y37" s="247"/>
      <c r="Z37" s="275"/>
      <c r="AA37" s="275"/>
      <c r="AB37" s="278"/>
      <c r="AC37" s="237"/>
      <c r="AD37" s="114" t="s">
        <v>229</v>
      </c>
      <c r="AE37" s="123" t="s">
        <v>243</v>
      </c>
      <c r="AF37" s="120">
        <v>42856</v>
      </c>
      <c r="AG37" s="124">
        <v>43100</v>
      </c>
      <c r="AH37" s="125" t="s">
        <v>231</v>
      </c>
      <c r="AI37" s="119" t="s">
        <v>244</v>
      </c>
      <c r="AJ37" s="208" t="s">
        <v>245</v>
      </c>
      <c r="AK37" s="202" t="s">
        <v>246</v>
      </c>
    </row>
    <row r="38" spans="3:37" ht="156" customHeight="1">
      <c r="C38" s="65">
        <v>17</v>
      </c>
      <c r="D38" s="240"/>
      <c r="E38" s="237"/>
      <c r="F38" s="119" t="s">
        <v>366</v>
      </c>
      <c r="G38" s="119" t="s">
        <v>367</v>
      </c>
      <c r="H38" s="119" t="s">
        <v>368</v>
      </c>
      <c r="I38" s="137" t="s">
        <v>272</v>
      </c>
      <c r="J38" s="137">
        <v>3</v>
      </c>
      <c r="K38" s="137">
        <v>20</v>
      </c>
      <c r="L38" s="129" t="s">
        <v>43</v>
      </c>
      <c r="M38" s="119" t="s">
        <v>369</v>
      </c>
      <c r="N38" s="115" t="s">
        <v>50</v>
      </c>
      <c r="O38" s="140"/>
      <c r="P38" s="140"/>
      <c r="Q38" s="115">
        <v>15</v>
      </c>
      <c r="R38" s="115">
        <v>5</v>
      </c>
      <c r="S38" s="115">
        <v>0</v>
      </c>
      <c r="T38" s="115">
        <v>10</v>
      </c>
      <c r="U38" s="115">
        <v>15</v>
      </c>
      <c r="V38" s="115">
        <v>10</v>
      </c>
      <c r="W38" s="115">
        <v>30</v>
      </c>
      <c r="X38" s="115">
        <f aca="true" t="shared" si="3" ref="X38:X50">SUM(Q38:W38)</f>
        <v>85</v>
      </c>
      <c r="Y38" s="115">
        <v>2</v>
      </c>
      <c r="Z38" s="128">
        <v>1</v>
      </c>
      <c r="AA38" s="128">
        <v>20</v>
      </c>
      <c r="AB38" s="130" t="s">
        <v>41</v>
      </c>
      <c r="AC38" s="119" t="s">
        <v>335</v>
      </c>
      <c r="AD38" s="119" t="s">
        <v>370</v>
      </c>
      <c r="AE38" s="119" t="s">
        <v>371</v>
      </c>
      <c r="AF38" s="132">
        <v>42795</v>
      </c>
      <c r="AG38" s="132">
        <v>43098</v>
      </c>
      <c r="AH38" s="119" t="s">
        <v>372</v>
      </c>
      <c r="AI38" s="139" t="s">
        <v>373</v>
      </c>
      <c r="AJ38" s="202" t="s">
        <v>374</v>
      </c>
      <c r="AK38" s="202"/>
    </row>
    <row r="39" spans="3:37" ht="156" customHeight="1">
      <c r="C39" s="65">
        <v>18</v>
      </c>
      <c r="D39" s="238" t="s">
        <v>376</v>
      </c>
      <c r="E39" s="235" t="s">
        <v>375</v>
      </c>
      <c r="F39" s="153" t="s">
        <v>377</v>
      </c>
      <c r="G39" s="153" t="s">
        <v>378</v>
      </c>
      <c r="H39" s="153" t="s">
        <v>379</v>
      </c>
      <c r="I39" s="137" t="s">
        <v>272</v>
      </c>
      <c r="J39" s="137">
        <v>1</v>
      </c>
      <c r="K39" s="137">
        <v>20</v>
      </c>
      <c r="L39" s="130" t="s">
        <v>41</v>
      </c>
      <c r="M39" s="154" t="s">
        <v>380</v>
      </c>
      <c r="N39" s="155" t="s">
        <v>50</v>
      </c>
      <c r="O39" s="156"/>
      <c r="P39" s="156"/>
      <c r="Q39" s="157">
        <v>15</v>
      </c>
      <c r="R39" s="157">
        <v>5</v>
      </c>
      <c r="S39" s="157">
        <v>0</v>
      </c>
      <c r="T39" s="157">
        <v>10</v>
      </c>
      <c r="U39" s="157">
        <v>15</v>
      </c>
      <c r="V39" s="157">
        <v>10</v>
      </c>
      <c r="W39" s="157">
        <v>30</v>
      </c>
      <c r="X39" s="157">
        <f t="shared" si="3"/>
        <v>85</v>
      </c>
      <c r="Y39" s="157">
        <v>2</v>
      </c>
      <c r="Z39" s="137">
        <v>1</v>
      </c>
      <c r="AA39" s="137">
        <v>20</v>
      </c>
      <c r="AB39" s="130" t="s">
        <v>41</v>
      </c>
      <c r="AC39" s="158" t="s">
        <v>335</v>
      </c>
      <c r="AD39" s="159" t="s">
        <v>385</v>
      </c>
      <c r="AE39" s="160" t="s">
        <v>386</v>
      </c>
      <c r="AF39" s="161">
        <v>42767</v>
      </c>
      <c r="AG39" s="161">
        <v>43100</v>
      </c>
      <c r="AH39" s="164" t="s">
        <v>387</v>
      </c>
      <c r="AI39" s="166" t="s">
        <v>390</v>
      </c>
      <c r="AJ39" s="202" t="s">
        <v>392</v>
      </c>
      <c r="AK39" s="202" t="s">
        <v>394</v>
      </c>
    </row>
    <row r="40" spans="3:37" ht="156" customHeight="1">
      <c r="C40" s="65">
        <v>19</v>
      </c>
      <c r="D40" s="240"/>
      <c r="E40" s="237"/>
      <c r="F40" s="153" t="s">
        <v>381</v>
      </c>
      <c r="G40" s="153" t="s">
        <v>382</v>
      </c>
      <c r="H40" s="153" t="s">
        <v>383</v>
      </c>
      <c r="I40" s="137" t="s">
        <v>272</v>
      </c>
      <c r="J40" s="137">
        <v>1</v>
      </c>
      <c r="K40" s="137">
        <v>10</v>
      </c>
      <c r="L40" s="129" t="s">
        <v>42</v>
      </c>
      <c r="M40" s="154" t="s">
        <v>384</v>
      </c>
      <c r="N40" s="155" t="s">
        <v>50</v>
      </c>
      <c r="O40" s="156"/>
      <c r="P40" s="156"/>
      <c r="Q40" s="157">
        <v>15</v>
      </c>
      <c r="R40" s="157">
        <v>5</v>
      </c>
      <c r="S40" s="157">
        <v>0</v>
      </c>
      <c r="T40" s="157">
        <v>10</v>
      </c>
      <c r="U40" s="157">
        <v>15</v>
      </c>
      <c r="V40" s="157">
        <v>10</v>
      </c>
      <c r="W40" s="157">
        <v>30</v>
      </c>
      <c r="X40" s="157">
        <f t="shared" si="3"/>
        <v>85</v>
      </c>
      <c r="Y40" s="155">
        <v>2</v>
      </c>
      <c r="Z40" s="137">
        <v>1</v>
      </c>
      <c r="AA40" s="137">
        <v>10</v>
      </c>
      <c r="AB40" s="129" t="s">
        <v>40</v>
      </c>
      <c r="AC40" s="158" t="s">
        <v>274</v>
      </c>
      <c r="AD40" s="162" t="s">
        <v>388</v>
      </c>
      <c r="AE40" s="163" t="s">
        <v>389</v>
      </c>
      <c r="AF40" s="161">
        <v>42767</v>
      </c>
      <c r="AG40" s="161">
        <v>43100</v>
      </c>
      <c r="AH40" s="164" t="s">
        <v>387</v>
      </c>
      <c r="AI40" s="166" t="s">
        <v>391</v>
      </c>
      <c r="AJ40" s="202" t="s">
        <v>393</v>
      </c>
      <c r="AK40" s="202"/>
    </row>
    <row r="41" spans="3:37" ht="156" customHeight="1">
      <c r="C41" s="65">
        <v>20</v>
      </c>
      <c r="D41" s="238" t="s">
        <v>52</v>
      </c>
      <c r="E41" s="255" t="s">
        <v>395</v>
      </c>
      <c r="F41" s="136" t="s">
        <v>396</v>
      </c>
      <c r="G41" s="136" t="s">
        <v>397</v>
      </c>
      <c r="H41" s="136" t="s">
        <v>398</v>
      </c>
      <c r="I41" s="137" t="s">
        <v>272</v>
      </c>
      <c r="J41" s="137">
        <v>1</v>
      </c>
      <c r="K41" s="137">
        <v>20</v>
      </c>
      <c r="L41" s="130" t="s">
        <v>41</v>
      </c>
      <c r="M41" s="117" t="s">
        <v>401</v>
      </c>
      <c r="N41" s="128"/>
      <c r="O41" s="128" t="s">
        <v>50</v>
      </c>
      <c r="P41" s="128"/>
      <c r="Q41" s="128">
        <v>15</v>
      </c>
      <c r="R41" s="128">
        <v>5</v>
      </c>
      <c r="S41" s="128">
        <v>0</v>
      </c>
      <c r="T41" s="128">
        <v>10</v>
      </c>
      <c r="U41" s="128">
        <v>15</v>
      </c>
      <c r="V41" s="128">
        <v>10</v>
      </c>
      <c r="W41" s="128">
        <v>30</v>
      </c>
      <c r="X41" s="128">
        <f t="shared" si="3"/>
        <v>85</v>
      </c>
      <c r="Y41" s="128">
        <v>2</v>
      </c>
      <c r="Z41" s="128">
        <v>1</v>
      </c>
      <c r="AA41" s="128">
        <v>5</v>
      </c>
      <c r="AB41" s="129" t="s">
        <v>40</v>
      </c>
      <c r="AC41" s="131" t="s">
        <v>274</v>
      </c>
      <c r="AD41" s="117" t="s">
        <v>403</v>
      </c>
      <c r="AE41" s="117" t="s">
        <v>404</v>
      </c>
      <c r="AF41" s="116">
        <v>42767</v>
      </c>
      <c r="AG41" s="116">
        <v>43098</v>
      </c>
      <c r="AH41" s="117" t="s">
        <v>405</v>
      </c>
      <c r="AI41" s="167" t="s">
        <v>408</v>
      </c>
      <c r="AJ41" s="202" t="s">
        <v>410</v>
      </c>
      <c r="AK41" s="202"/>
    </row>
    <row r="42" spans="3:37" ht="156" customHeight="1">
      <c r="C42" s="65">
        <v>21</v>
      </c>
      <c r="D42" s="240"/>
      <c r="E42" s="256"/>
      <c r="F42" s="136" t="s">
        <v>399</v>
      </c>
      <c r="G42" s="136" t="s">
        <v>400</v>
      </c>
      <c r="H42" s="136" t="s">
        <v>360</v>
      </c>
      <c r="I42" s="137" t="s">
        <v>272</v>
      </c>
      <c r="J42" s="137">
        <v>1</v>
      </c>
      <c r="K42" s="137">
        <v>20</v>
      </c>
      <c r="L42" s="130" t="s">
        <v>41</v>
      </c>
      <c r="M42" s="117" t="s">
        <v>402</v>
      </c>
      <c r="N42" s="128" t="s">
        <v>50</v>
      </c>
      <c r="O42" s="128"/>
      <c r="P42" s="128"/>
      <c r="Q42" s="128">
        <v>15</v>
      </c>
      <c r="R42" s="128">
        <v>5</v>
      </c>
      <c r="S42" s="128">
        <v>0</v>
      </c>
      <c r="T42" s="128">
        <v>10</v>
      </c>
      <c r="U42" s="128">
        <v>15</v>
      </c>
      <c r="V42" s="128">
        <v>10</v>
      </c>
      <c r="W42" s="128">
        <v>30</v>
      </c>
      <c r="X42" s="128">
        <f t="shared" si="3"/>
        <v>85</v>
      </c>
      <c r="Y42" s="128">
        <v>2</v>
      </c>
      <c r="Z42" s="128">
        <v>1</v>
      </c>
      <c r="AA42" s="128">
        <v>5</v>
      </c>
      <c r="AB42" s="129" t="s">
        <v>40</v>
      </c>
      <c r="AC42" s="131" t="s">
        <v>274</v>
      </c>
      <c r="AD42" s="117" t="s">
        <v>406</v>
      </c>
      <c r="AE42" s="131" t="s">
        <v>407</v>
      </c>
      <c r="AF42" s="116">
        <v>42767</v>
      </c>
      <c r="AG42" s="116">
        <v>43098</v>
      </c>
      <c r="AH42" s="117" t="s">
        <v>405</v>
      </c>
      <c r="AI42" s="167" t="s">
        <v>409</v>
      </c>
      <c r="AJ42" s="123" t="s">
        <v>411</v>
      </c>
      <c r="AK42" s="202"/>
    </row>
    <row r="43" spans="3:37" s="21" customFormat="1" ht="99" customHeight="1">
      <c r="C43" s="252">
        <v>22</v>
      </c>
      <c r="D43" s="248" t="s">
        <v>100</v>
      </c>
      <c r="E43" s="257" t="s">
        <v>53</v>
      </c>
      <c r="F43" s="265" t="s">
        <v>101</v>
      </c>
      <c r="G43" s="312" t="s">
        <v>102</v>
      </c>
      <c r="H43" s="311" t="s">
        <v>103</v>
      </c>
      <c r="I43" s="276" t="s">
        <v>98</v>
      </c>
      <c r="J43" s="284">
        <v>3</v>
      </c>
      <c r="K43" s="284">
        <v>4</v>
      </c>
      <c r="L43" s="273" t="str">
        <f>VLOOKUP(VALUE(J43&amp;K43),E$82:F$106,2,FALSE)</f>
        <v>EXTREMA</v>
      </c>
      <c r="M43" s="27" t="s">
        <v>104</v>
      </c>
      <c r="N43" s="19" t="s">
        <v>50</v>
      </c>
      <c r="O43" s="19"/>
      <c r="P43" s="19"/>
      <c r="Q43" s="220">
        <v>15</v>
      </c>
      <c r="R43" s="220">
        <v>5</v>
      </c>
      <c r="S43" s="220">
        <v>15</v>
      </c>
      <c r="T43" s="220">
        <v>10</v>
      </c>
      <c r="U43" s="220">
        <v>15</v>
      </c>
      <c r="V43" s="220">
        <v>10</v>
      </c>
      <c r="W43" s="220">
        <v>30</v>
      </c>
      <c r="X43" s="220">
        <f t="shared" si="3"/>
        <v>100</v>
      </c>
      <c r="Y43" s="220">
        <v>2</v>
      </c>
      <c r="Z43" s="220">
        <v>2</v>
      </c>
      <c r="AA43" s="220">
        <v>4</v>
      </c>
      <c r="AB43" s="277" t="str">
        <f>VLOOKUP(VALUE(Z43&amp;AA43),E$82:F$106,2,FALSE)</f>
        <v>ALTA</v>
      </c>
      <c r="AC43" s="245" t="s">
        <v>105</v>
      </c>
      <c r="AD43" s="27" t="s">
        <v>106</v>
      </c>
      <c r="AE43" s="26" t="s">
        <v>107</v>
      </c>
      <c r="AF43" s="20">
        <v>42736</v>
      </c>
      <c r="AG43" s="20">
        <v>43100</v>
      </c>
      <c r="AH43" s="102" t="s">
        <v>108</v>
      </c>
      <c r="AI43" s="165" t="s">
        <v>247</v>
      </c>
      <c r="AJ43" s="209" t="s">
        <v>248</v>
      </c>
      <c r="AK43" s="118" t="s">
        <v>249</v>
      </c>
    </row>
    <row r="44" spans="3:37" s="21" customFormat="1" ht="72" customHeight="1">
      <c r="C44" s="252"/>
      <c r="D44" s="249"/>
      <c r="E44" s="258"/>
      <c r="F44" s="265"/>
      <c r="G44" s="312"/>
      <c r="H44" s="311"/>
      <c r="I44" s="276"/>
      <c r="J44" s="284"/>
      <c r="K44" s="284"/>
      <c r="L44" s="273"/>
      <c r="M44" s="27" t="s">
        <v>109</v>
      </c>
      <c r="N44" s="19" t="s">
        <v>50</v>
      </c>
      <c r="O44" s="19"/>
      <c r="P44" s="19"/>
      <c r="Q44" s="221"/>
      <c r="R44" s="221">
        <v>5</v>
      </c>
      <c r="S44" s="221">
        <v>15</v>
      </c>
      <c r="T44" s="221">
        <v>10</v>
      </c>
      <c r="U44" s="221">
        <v>15</v>
      </c>
      <c r="V44" s="221">
        <v>10</v>
      </c>
      <c r="W44" s="221">
        <v>30</v>
      </c>
      <c r="X44" s="221">
        <f t="shared" si="3"/>
        <v>85</v>
      </c>
      <c r="Y44" s="221">
        <v>2</v>
      </c>
      <c r="Z44" s="221"/>
      <c r="AA44" s="221"/>
      <c r="AB44" s="280"/>
      <c r="AC44" s="246"/>
      <c r="AD44" s="27" t="s">
        <v>112</v>
      </c>
      <c r="AE44" s="26" t="s">
        <v>113</v>
      </c>
      <c r="AF44" s="20">
        <v>42736</v>
      </c>
      <c r="AG44" s="20">
        <v>43100</v>
      </c>
      <c r="AH44" s="102" t="s">
        <v>114</v>
      </c>
      <c r="AI44" s="126" t="s">
        <v>250</v>
      </c>
      <c r="AJ44" s="210" t="s">
        <v>251</v>
      </c>
      <c r="AK44" s="211" t="s">
        <v>252</v>
      </c>
    </row>
    <row r="45" spans="3:37" s="21" customFormat="1" ht="77.25" customHeight="1">
      <c r="C45" s="252"/>
      <c r="D45" s="249"/>
      <c r="E45" s="258"/>
      <c r="F45" s="265"/>
      <c r="G45" s="312"/>
      <c r="H45" s="311"/>
      <c r="I45" s="276"/>
      <c r="J45" s="284"/>
      <c r="K45" s="284"/>
      <c r="L45" s="273"/>
      <c r="M45" s="27" t="s">
        <v>115</v>
      </c>
      <c r="N45" s="19" t="s">
        <v>50</v>
      </c>
      <c r="O45" s="19" t="s">
        <v>50</v>
      </c>
      <c r="P45" s="19" t="s">
        <v>50</v>
      </c>
      <c r="Q45" s="221"/>
      <c r="R45" s="221">
        <v>5</v>
      </c>
      <c r="S45" s="221">
        <v>15</v>
      </c>
      <c r="T45" s="221">
        <v>0</v>
      </c>
      <c r="U45" s="221">
        <v>15</v>
      </c>
      <c r="V45" s="221">
        <v>10</v>
      </c>
      <c r="W45" s="221">
        <v>30</v>
      </c>
      <c r="X45" s="221">
        <f t="shared" si="3"/>
        <v>75</v>
      </c>
      <c r="Y45" s="221">
        <v>2</v>
      </c>
      <c r="Z45" s="221"/>
      <c r="AA45" s="221"/>
      <c r="AB45" s="280"/>
      <c r="AC45" s="246"/>
      <c r="AD45" s="27" t="s">
        <v>116</v>
      </c>
      <c r="AE45" s="26" t="s">
        <v>117</v>
      </c>
      <c r="AF45" s="20">
        <v>42736</v>
      </c>
      <c r="AG45" s="20">
        <v>43100</v>
      </c>
      <c r="AH45" s="102" t="s">
        <v>118</v>
      </c>
      <c r="AI45" s="126" t="s">
        <v>253</v>
      </c>
      <c r="AJ45" s="210" t="s">
        <v>254</v>
      </c>
      <c r="AK45" s="212" t="s">
        <v>255</v>
      </c>
    </row>
    <row r="46" spans="3:37" s="21" customFormat="1" ht="105.75" customHeight="1">
      <c r="C46" s="252"/>
      <c r="D46" s="249"/>
      <c r="E46" s="258"/>
      <c r="F46" s="265"/>
      <c r="G46" s="312"/>
      <c r="H46" s="311"/>
      <c r="I46" s="276"/>
      <c r="J46" s="284"/>
      <c r="K46" s="284"/>
      <c r="L46" s="273"/>
      <c r="M46" s="27" t="s">
        <v>119</v>
      </c>
      <c r="N46" s="19"/>
      <c r="O46" s="19" t="s">
        <v>50</v>
      </c>
      <c r="P46" s="19" t="s">
        <v>50</v>
      </c>
      <c r="Q46" s="222"/>
      <c r="R46" s="222">
        <v>5</v>
      </c>
      <c r="S46" s="222">
        <v>15</v>
      </c>
      <c r="T46" s="222">
        <v>10</v>
      </c>
      <c r="U46" s="222">
        <v>15</v>
      </c>
      <c r="V46" s="222">
        <v>10</v>
      </c>
      <c r="W46" s="222">
        <v>0</v>
      </c>
      <c r="X46" s="222">
        <f t="shared" si="3"/>
        <v>55</v>
      </c>
      <c r="Y46" s="222">
        <v>1</v>
      </c>
      <c r="Z46" s="222"/>
      <c r="AA46" s="222"/>
      <c r="AB46" s="278"/>
      <c r="AC46" s="247"/>
      <c r="AD46" s="27" t="s">
        <v>120</v>
      </c>
      <c r="AE46" s="26" t="s">
        <v>121</v>
      </c>
      <c r="AF46" s="20">
        <v>42736</v>
      </c>
      <c r="AG46" s="20">
        <v>43100</v>
      </c>
      <c r="AH46" s="102" t="s">
        <v>122</v>
      </c>
      <c r="AI46" s="126" t="s">
        <v>256</v>
      </c>
      <c r="AJ46" s="213" t="s">
        <v>257</v>
      </c>
      <c r="AK46" s="118" t="s">
        <v>258</v>
      </c>
    </row>
    <row r="47" spans="3:37" s="21" customFormat="1" ht="105.75" customHeight="1">
      <c r="C47" s="64">
        <v>23</v>
      </c>
      <c r="D47" s="250"/>
      <c r="E47" s="259"/>
      <c r="F47" s="117" t="s">
        <v>412</v>
      </c>
      <c r="G47" s="117" t="s">
        <v>413</v>
      </c>
      <c r="H47" s="117" t="s">
        <v>414</v>
      </c>
      <c r="I47" s="137" t="s">
        <v>272</v>
      </c>
      <c r="J47" s="137">
        <v>3</v>
      </c>
      <c r="K47" s="137">
        <v>20</v>
      </c>
      <c r="L47" s="129" t="s">
        <v>43</v>
      </c>
      <c r="M47" s="119" t="s">
        <v>415</v>
      </c>
      <c r="N47" s="115" t="s">
        <v>50</v>
      </c>
      <c r="O47" s="119"/>
      <c r="P47" s="119"/>
      <c r="Q47" s="115">
        <v>15</v>
      </c>
      <c r="R47" s="115">
        <v>5</v>
      </c>
      <c r="S47" s="115">
        <v>15</v>
      </c>
      <c r="T47" s="115">
        <v>10</v>
      </c>
      <c r="U47" s="115">
        <v>15</v>
      </c>
      <c r="V47" s="115">
        <v>10</v>
      </c>
      <c r="W47" s="115">
        <v>30</v>
      </c>
      <c r="X47" s="115">
        <f t="shared" si="3"/>
        <v>100</v>
      </c>
      <c r="Y47" s="115">
        <v>2</v>
      </c>
      <c r="Z47" s="128">
        <v>1</v>
      </c>
      <c r="AA47" s="128">
        <v>20</v>
      </c>
      <c r="AB47" s="130" t="s">
        <v>41</v>
      </c>
      <c r="AC47" s="119" t="s">
        <v>335</v>
      </c>
      <c r="AD47" s="119" t="s">
        <v>416</v>
      </c>
      <c r="AE47" s="119" t="s">
        <v>417</v>
      </c>
      <c r="AF47" s="132">
        <v>42767</v>
      </c>
      <c r="AG47" s="132">
        <v>43098</v>
      </c>
      <c r="AH47" s="119" t="s">
        <v>418</v>
      </c>
      <c r="AI47" s="119" t="s">
        <v>419</v>
      </c>
      <c r="AJ47" s="214" t="s">
        <v>420</v>
      </c>
      <c r="AK47" s="118"/>
    </row>
    <row r="48" spans="3:37" ht="163.5" customHeight="1">
      <c r="C48" s="68">
        <v>24</v>
      </c>
      <c r="D48" s="69" t="s">
        <v>54</v>
      </c>
      <c r="E48" s="75" t="s">
        <v>259</v>
      </c>
      <c r="F48" s="180" t="s">
        <v>260</v>
      </c>
      <c r="G48" s="181" t="s">
        <v>261</v>
      </c>
      <c r="H48" s="180" t="s">
        <v>262</v>
      </c>
      <c r="I48" s="137" t="s">
        <v>272</v>
      </c>
      <c r="J48" s="76">
        <v>5</v>
      </c>
      <c r="K48" s="76">
        <v>5</v>
      </c>
      <c r="L48" s="71" t="str">
        <f>VLOOKUP(VALUE(J48&amp;K48),E$82:F$106,2,FALSE)</f>
        <v>EXTREMA</v>
      </c>
      <c r="M48" s="80" t="s">
        <v>263</v>
      </c>
      <c r="N48" s="138" t="s">
        <v>110</v>
      </c>
      <c r="O48" s="138"/>
      <c r="P48" s="138"/>
      <c r="Q48" s="138">
        <v>15</v>
      </c>
      <c r="R48" s="138">
        <v>5</v>
      </c>
      <c r="S48" s="138">
        <v>0</v>
      </c>
      <c r="T48" s="138">
        <v>10</v>
      </c>
      <c r="U48" s="138">
        <v>15</v>
      </c>
      <c r="V48" s="138">
        <v>10</v>
      </c>
      <c r="W48" s="138">
        <v>30</v>
      </c>
      <c r="X48" s="138">
        <f t="shared" si="3"/>
        <v>85</v>
      </c>
      <c r="Y48" s="77">
        <v>2</v>
      </c>
      <c r="Z48" s="78">
        <v>3</v>
      </c>
      <c r="AA48" s="79">
        <v>5</v>
      </c>
      <c r="AB48" s="71" t="s">
        <v>42</v>
      </c>
      <c r="AC48" s="73" t="s">
        <v>105</v>
      </c>
      <c r="AD48" s="182" t="s">
        <v>264</v>
      </c>
      <c r="AE48" s="182" t="s">
        <v>265</v>
      </c>
      <c r="AF48" s="183">
        <v>42767</v>
      </c>
      <c r="AG48" s="183">
        <v>43098</v>
      </c>
      <c r="AH48" s="182" t="s">
        <v>266</v>
      </c>
      <c r="AI48" s="184" t="s">
        <v>267</v>
      </c>
      <c r="AJ48" s="184" t="s">
        <v>268</v>
      </c>
      <c r="AK48" s="201"/>
    </row>
    <row r="49" spans="3:37" ht="163.5" customHeight="1">
      <c r="C49" s="65">
        <v>25</v>
      </c>
      <c r="D49" s="67" t="s">
        <v>136</v>
      </c>
      <c r="E49" s="119" t="s">
        <v>421</v>
      </c>
      <c r="F49" s="119" t="s">
        <v>422</v>
      </c>
      <c r="G49" s="119" t="s">
        <v>423</v>
      </c>
      <c r="H49" s="119" t="s">
        <v>424</v>
      </c>
      <c r="I49" s="137" t="s">
        <v>272</v>
      </c>
      <c r="J49" s="137">
        <v>3</v>
      </c>
      <c r="K49" s="137">
        <v>20</v>
      </c>
      <c r="L49" s="129" t="s">
        <v>43</v>
      </c>
      <c r="M49" s="119" t="s">
        <v>425</v>
      </c>
      <c r="N49" s="115" t="s">
        <v>50</v>
      </c>
      <c r="O49" s="72"/>
      <c r="P49" s="72"/>
      <c r="Q49" s="115">
        <v>15</v>
      </c>
      <c r="R49" s="115">
        <v>5</v>
      </c>
      <c r="S49" s="115">
        <v>0</v>
      </c>
      <c r="T49" s="115">
        <v>10</v>
      </c>
      <c r="U49" s="115">
        <v>15</v>
      </c>
      <c r="V49" s="115">
        <v>10</v>
      </c>
      <c r="W49" s="115">
        <v>30</v>
      </c>
      <c r="X49" s="115">
        <f t="shared" si="3"/>
        <v>85</v>
      </c>
      <c r="Y49" s="115">
        <v>2</v>
      </c>
      <c r="Z49" s="128">
        <v>1</v>
      </c>
      <c r="AA49" s="128">
        <v>20</v>
      </c>
      <c r="AB49" s="130" t="s">
        <v>41</v>
      </c>
      <c r="AC49" s="119" t="s">
        <v>335</v>
      </c>
      <c r="AD49" s="119" t="s">
        <v>426</v>
      </c>
      <c r="AE49" s="119" t="s">
        <v>427</v>
      </c>
      <c r="AF49" s="132">
        <v>42767</v>
      </c>
      <c r="AG49" s="132">
        <v>43098</v>
      </c>
      <c r="AH49" s="119" t="s">
        <v>428</v>
      </c>
      <c r="AI49" s="139" t="s">
        <v>429</v>
      </c>
      <c r="AJ49" s="185" t="s">
        <v>430</v>
      </c>
      <c r="AK49" s="135"/>
    </row>
    <row r="50" spans="3:37" ht="163.5" customHeight="1">
      <c r="C50" s="65">
        <v>26</v>
      </c>
      <c r="D50" s="67" t="s">
        <v>435</v>
      </c>
      <c r="E50" s="151" t="s">
        <v>431</v>
      </c>
      <c r="F50" s="119" t="s">
        <v>432</v>
      </c>
      <c r="G50" s="139" t="s">
        <v>433</v>
      </c>
      <c r="H50" s="139" t="s">
        <v>434</v>
      </c>
      <c r="I50" s="137" t="s">
        <v>272</v>
      </c>
      <c r="J50" s="137">
        <v>3</v>
      </c>
      <c r="K50" s="137">
        <v>10</v>
      </c>
      <c r="L50" s="129" t="s">
        <v>42</v>
      </c>
      <c r="M50" s="186" t="s">
        <v>436</v>
      </c>
      <c r="N50" s="157" t="s">
        <v>50</v>
      </c>
      <c r="O50" s="72"/>
      <c r="P50" s="72"/>
      <c r="Q50" s="157">
        <v>15</v>
      </c>
      <c r="R50" s="157">
        <v>5</v>
      </c>
      <c r="S50" s="157">
        <v>0</v>
      </c>
      <c r="T50" s="157">
        <v>10</v>
      </c>
      <c r="U50" s="157">
        <v>15</v>
      </c>
      <c r="V50" s="157">
        <v>10</v>
      </c>
      <c r="W50" s="157">
        <v>30</v>
      </c>
      <c r="X50" s="157">
        <f t="shared" si="3"/>
        <v>85</v>
      </c>
      <c r="Y50" s="157">
        <v>2</v>
      </c>
      <c r="Z50" s="128">
        <v>1</v>
      </c>
      <c r="AA50" s="128">
        <v>10</v>
      </c>
      <c r="AB50" s="129" t="s">
        <v>40</v>
      </c>
      <c r="AC50" s="158" t="s">
        <v>274</v>
      </c>
      <c r="AD50" s="158" t="s">
        <v>437</v>
      </c>
      <c r="AE50" s="158" t="s">
        <v>438</v>
      </c>
      <c r="AF50" s="187">
        <v>42752</v>
      </c>
      <c r="AG50" s="188">
        <v>43100</v>
      </c>
      <c r="AH50" s="127" t="s">
        <v>439</v>
      </c>
      <c r="AI50" s="119" t="s">
        <v>440</v>
      </c>
      <c r="AJ50" s="123" t="s">
        <v>441</v>
      </c>
      <c r="AK50" s="135"/>
    </row>
    <row r="51" spans="3:37" ht="163.5" customHeight="1">
      <c r="C51" s="170"/>
      <c r="D51" s="171"/>
      <c r="E51" s="169"/>
      <c r="F51" s="172"/>
      <c r="G51" s="173"/>
      <c r="H51" s="172"/>
      <c r="I51" s="11"/>
      <c r="J51" s="174"/>
      <c r="K51" s="174"/>
      <c r="L51" s="175"/>
      <c r="M51" s="176"/>
      <c r="N51" s="169"/>
      <c r="O51" s="169"/>
      <c r="P51" s="169"/>
      <c r="Q51" s="169"/>
      <c r="R51" s="169"/>
      <c r="S51" s="169"/>
      <c r="T51" s="169"/>
      <c r="U51" s="169"/>
      <c r="V51" s="169"/>
      <c r="W51" s="169"/>
      <c r="X51" s="169"/>
      <c r="Y51" s="169"/>
      <c r="Z51" s="168"/>
      <c r="AA51" s="168"/>
      <c r="AB51" s="175"/>
      <c r="AC51" s="169"/>
      <c r="AD51" s="177"/>
      <c r="AE51" s="177"/>
      <c r="AF51" s="178"/>
      <c r="AG51" s="178"/>
      <c r="AH51" s="177"/>
      <c r="AI51" s="179"/>
      <c r="AJ51" s="179"/>
      <c r="AK51" s="11"/>
    </row>
    <row r="54" spans="7:12" ht="15.75">
      <c r="G54" s="29"/>
      <c r="H54" s="30" t="s">
        <v>58</v>
      </c>
      <c r="I54" s="30"/>
      <c r="J54" s="30"/>
      <c r="K54" s="30"/>
      <c r="L54" s="30"/>
    </row>
    <row r="55" spans="7:14" ht="15.75">
      <c r="G55" s="32" t="s">
        <v>59</v>
      </c>
      <c r="H55" s="30" t="s">
        <v>62</v>
      </c>
      <c r="I55" s="30" t="s">
        <v>63</v>
      </c>
      <c r="J55" s="30" t="s">
        <v>64</v>
      </c>
      <c r="K55" s="30" t="s">
        <v>65</v>
      </c>
      <c r="L55" s="30" t="s">
        <v>66</v>
      </c>
      <c r="N55" s="33">
        <v>1</v>
      </c>
    </row>
    <row r="56" spans="7:14" ht="15.75">
      <c r="G56" s="32" t="s">
        <v>57</v>
      </c>
      <c r="H56" s="34" t="s">
        <v>67</v>
      </c>
      <c r="I56" s="34" t="s">
        <v>67</v>
      </c>
      <c r="J56" s="35" t="s">
        <v>68</v>
      </c>
      <c r="K56" s="36" t="s">
        <v>69</v>
      </c>
      <c r="L56" s="36" t="s">
        <v>69</v>
      </c>
      <c r="N56" s="33">
        <v>2</v>
      </c>
    </row>
    <row r="57" spans="7:14" ht="15.75">
      <c r="G57" s="32" t="s">
        <v>70</v>
      </c>
      <c r="H57" s="34" t="s">
        <v>67</v>
      </c>
      <c r="I57" s="34" t="s">
        <v>67</v>
      </c>
      <c r="J57" s="35" t="s">
        <v>68</v>
      </c>
      <c r="K57" s="36" t="s">
        <v>69</v>
      </c>
      <c r="L57" s="37" t="s">
        <v>71</v>
      </c>
      <c r="N57" s="33">
        <v>3</v>
      </c>
    </row>
    <row r="58" spans="7:14" ht="15.75">
      <c r="G58" s="32" t="s">
        <v>56</v>
      </c>
      <c r="H58" s="34" t="s">
        <v>67</v>
      </c>
      <c r="I58" s="35" t="s">
        <v>68</v>
      </c>
      <c r="J58" s="36" t="s">
        <v>69</v>
      </c>
      <c r="K58" s="37" t="s">
        <v>71</v>
      </c>
      <c r="L58" s="37" t="s">
        <v>71</v>
      </c>
      <c r="N58" s="33">
        <v>4</v>
      </c>
    </row>
    <row r="59" spans="7:14" ht="15.75">
      <c r="G59" s="32" t="s">
        <v>55</v>
      </c>
      <c r="H59" s="35" t="s">
        <v>68</v>
      </c>
      <c r="I59" s="36" t="s">
        <v>69</v>
      </c>
      <c r="J59" s="36" t="s">
        <v>69</v>
      </c>
      <c r="K59" s="37" t="s">
        <v>71</v>
      </c>
      <c r="L59" s="37" t="s">
        <v>71</v>
      </c>
      <c r="N59" s="33">
        <v>5</v>
      </c>
    </row>
    <row r="60" spans="7:12" ht="15.75">
      <c r="G60" s="32" t="s">
        <v>72</v>
      </c>
      <c r="H60" s="36" t="s">
        <v>69</v>
      </c>
      <c r="I60" s="36" t="s">
        <v>69</v>
      </c>
      <c r="J60" s="37" t="s">
        <v>71</v>
      </c>
      <c r="K60" s="37" t="s">
        <v>71</v>
      </c>
      <c r="L60" s="37" t="s">
        <v>71</v>
      </c>
    </row>
    <row r="61" spans="7:13" ht="15.75">
      <c r="G61" s="38"/>
      <c r="H61" s="38"/>
      <c r="I61" s="38"/>
      <c r="J61" s="38"/>
      <c r="K61" s="38"/>
      <c r="L61" s="38"/>
      <c r="M61" s="38"/>
    </row>
    <row r="62" spans="6:13" ht="15.75">
      <c r="F62" s="39" t="s">
        <v>40</v>
      </c>
      <c r="G62" s="305" t="s">
        <v>73</v>
      </c>
      <c r="H62" s="305"/>
      <c r="I62" s="305"/>
      <c r="J62" s="305"/>
      <c r="K62" s="40"/>
      <c r="L62" s="40"/>
      <c r="M62" s="40"/>
    </row>
    <row r="63" spans="6:13" ht="15.75">
      <c r="F63" s="41" t="s">
        <v>41</v>
      </c>
      <c r="G63" s="305" t="s">
        <v>74</v>
      </c>
      <c r="H63" s="305"/>
      <c r="I63" s="305"/>
      <c r="J63" s="305"/>
      <c r="K63" s="40"/>
      <c r="L63" s="40"/>
      <c r="M63" s="40"/>
    </row>
    <row r="64" spans="6:13" ht="15.75">
      <c r="F64" s="42" t="s">
        <v>42</v>
      </c>
      <c r="G64" s="305" t="s">
        <v>75</v>
      </c>
      <c r="H64" s="305"/>
      <c r="I64" s="305"/>
      <c r="J64" s="305"/>
      <c r="K64" s="40"/>
      <c r="L64" s="40"/>
      <c r="M64" s="40"/>
    </row>
    <row r="65" spans="6:13" ht="15.75">
      <c r="F65" s="43" t="s">
        <v>43</v>
      </c>
      <c r="G65" s="305" t="s">
        <v>76</v>
      </c>
      <c r="H65" s="305"/>
      <c r="I65" s="305"/>
      <c r="J65" s="305"/>
      <c r="K65" s="40"/>
      <c r="L65" s="40"/>
      <c r="M65" s="40"/>
    </row>
    <row r="67" spans="6:12" ht="15.75">
      <c r="F67" s="29" t="s">
        <v>77</v>
      </c>
      <c r="L67" s="29" t="s">
        <v>28</v>
      </c>
    </row>
    <row r="68" spans="6:17" ht="49.5" customHeight="1">
      <c r="F68" s="44" t="s">
        <v>0</v>
      </c>
      <c r="G68" s="308" t="s">
        <v>27</v>
      </c>
      <c r="H68" s="308"/>
      <c r="I68" s="308"/>
      <c r="J68" s="308"/>
      <c r="L68" s="45" t="s">
        <v>29</v>
      </c>
      <c r="M68" s="45" t="s">
        <v>27</v>
      </c>
      <c r="N68" s="308" t="s">
        <v>30</v>
      </c>
      <c r="O68" s="308"/>
      <c r="P68" s="303" t="s">
        <v>9</v>
      </c>
      <c r="Q68" s="304"/>
    </row>
    <row r="69" spans="6:17" ht="65.25" customHeight="1">
      <c r="F69" s="46" t="s">
        <v>78</v>
      </c>
      <c r="G69" s="306" t="s">
        <v>79</v>
      </c>
      <c r="H69" s="306"/>
      <c r="I69" s="306"/>
      <c r="J69" s="306"/>
      <c r="L69" s="47">
        <v>5</v>
      </c>
      <c r="M69" s="47" t="s">
        <v>31</v>
      </c>
      <c r="N69" s="307" t="s">
        <v>80</v>
      </c>
      <c r="O69" s="307"/>
      <c r="P69" s="313" t="s">
        <v>81</v>
      </c>
      <c r="Q69" s="314"/>
    </row>
    <row r="70" spans="6:17" ht="33.75" customHeight="1">
      <c r="F70" s="46" t="s">
        <v>82</v>
      </c>
      <c r="G70" s="306" t="s">
        <v>83</v>
      </c>
      <c r="H70" s="306"/>
      <c r="I70" s="306"/>
      <c r="J70" s="306"/>
      <c r="L70" s="47">
        <v>4</v>
      </c>
      <c r="M70" s="47" t="s">
        <v>32</v>
      </c>
      <c r="N70" s="307" t="s">
        <v>84</v>
      </c>
      <c r="O70" s="307"/>
      <c r="P70" s="313" t="s">
        <v>85</v>
      </c>
      <c r="Q70" s="314"/>
    </row>
    <row r="71" spans="6:17" ht="63.75" customHeight="1">
      <c r="F71" s="46" t="s">
        <v>86</v>
      </c>
      <c r="G71" s="306" t="s">
        <v>87</v>
      </c>
      <c r="H71" s="306"/>
      <c r="I71" s="306"/>
      <c r="J71" s="306"/>
      <c r="L71" s="47">
        <v>3</v>
      </c>
      <c r="M71" s="47" t="s">
        <v>33</v>
      </c>
      <c r="N71" s="307" t="s">
        <v>88</v>
      </c>
      <c r="O71" s="307"/>
      <c r="P71" s="313" t="s">
        <v>89</v>
      </c>
      <c r="Q71" s="314"/>
    </row>
    <row r="72" spans="6:17" ht="48.75" customHeight="1">
      <c r="F72" s="46" t="s">
        <v>90</v>
      </c>
      <c r="G72" s="306" t="s">
        <v>91</v>
      </c>
      <c r="H72" s="306"/>
      <c r="I72" s="306"/>
      <c r="J72" s="306"/>
      <c r="L72" s="47">
        <v>2</v>
      </c>
      <c r="M72" s="47" t="s">
        <v>34</v>
      </c>
      <c r="N72" s="307" t="s">
        <v>92</v>
      </c>
      <c r="O72" s="307"/>
      <c r="P72" s="313" t="s">
        <v>93</v>
      </c>
      <c r="Q72" s="314"/>
    </row>
    <row r="73" spans="6:17" ht="33.75" customHeight="1">
      <c r="F73" s="46" t="s">
        <v>94</v>
      </c>
      <c r="G73" s="306" t="s">
        <v>95</v>
      </c>
      <c r="H73" s="306"/>
      <c r="I73" s="306"/>
      <c r="J73" s="306"/>
      <c r="L73" s="47">
        <v>1</v>
      </c>
      <c r="M73" s="47" t="s">
        <v>35</v>
      </c>
      <c r="N73" s="307" t="s">
        <v>96</v>
      </c>
      <c r="O73" s="307"/>
      <c r="P73" s="313" t="s">
        <v>97</v>
      </c>
      <c r="Q73" s="314"/>
    </row>
    <row r="74" spans="6:14" ht="48" customHeight="1">
      <c r="F74" s="46" t="s">
        <v>98</v>
      </c>
      <c r="G74" s="306" t="s">
        <v>99</v>
      </c>
      <c r="H74" s="306"/>
      <c r="I74" s="306"/>
      <c r="J74" s="306"/>
      <c r="M74" s="48"/>
      <c r="N74" s="49"/>
    </row>
    <row r="75" spans="12:17" ht="15.75">
      <c r="L75" s="11"/>
      <c r="M75" s="50"/>
      <c r="N75" s="51"/>
      <c r="O75" s="13"/>
      <c r="P75" s="13"/>
      <c r="Q75" s="13"/>
    </row>
    <row r="76" spans="12:17" ht="15.75">
      <c r="L76" s="52"/>
      <c r="M76" s="11"/>
      <c r="N76" s="13"/>
      <c r="O76" s="13"/>
      <c r="P76" s="13"/>
      <c r="Q76" s="13"/>
    </row>
    <row r="77" spans="12:17" ht="15.75">
      <c r="L77" s="53"/>
      <c r="M77" s="53"/>
      <c r="N77" s="310"/>
      <c r="O77" s="310"/>
      <c r="P77" s="310"/>
      <c r="Q77" s="310"/>
    </row>
    <row r="78" spans="1:29" ht="15.75">
      <c r="A78" s="54"/>
      <c r="B78" s="54"/>
      <c r="C78" s="55"/>
      <c r="D78" s="54"/>
      <c r="E78" s="56"/>
      <c r="F78" s="54"/>
      <c r="G78" s="54"/>
      <c r="H78" s="54"/>
      <c r="I78" s="54"/>
      <c r="J78" s="54"/>
      <c r="K78" s="54"/>
      <c r="L78" s="13"/>
      <c r="M78" s="13"/>
      <c r="N78" s="309"/>
      <c r="O78" s="309"/>
      <c r="P78" s="309"/>
      <c r="Q78" s="309"/>
      <c r="R78" s="55"/>
      <c r="S78" s="55"/>
      <c r="T78" s="55"/>
      <c r="U78" s="55"/>
      <c r="V78" s="55"/>
      <c r="W78" s="55"/>
      <c r="X78" s="55"/>
      <c r="Y78" s="55"/>
      <c r="Z78" s="54"/>
      <c r="AA78" s="54"/>
      <c r="AB78" s="54"/>
      <c r="AC78" s="54"/>
    </row>
    <row r="79" spans="1:29" ht="32.25" customHeight="1">
      <c r="A79" s="54"/>
      <c r="B79" s="54"/>
      <c r="C79" s="55"/>
      <c r="D79" s="54"/>
      <c r="E79" s="56"/>
      <c r="F79" s="54"/>
      <c r="G79" s="54"/>
      <c r="H79" s="54"/>
      <c r="I79" s="54"/>
      <c r="J79" s="54"/>
      <c r="K79" s="54"/>
      <c r="L79" s="13"/>
      <c r="M79" s="13"/>
      <c r="N79" s="309"/>
      <c r="O79" s="309"/>
      <c r="P79" s="309"/>
      <c r="Q79" s="309"/>
      <c r="R79" s="55"/>
      <c r="S79" s="55"/>
      <c r="T79" s="55"/>
      <c r="U79" s="55"/>
      <c r="V79" s="55"/>
      <c r="W79" s="55"/>
      <c r="X79" s="55"/>
      <c r="Y79" s="55"/>
      <c r="Z79" s="54"/>
      <c r="AA79" s="54"/>
      <c r="AB79" s="54"/>
      <c r="AC79" s="54"/>
    </row>
    <row r="80" spans="1:29" ht="32.25" customHeight="1">
      <c r="A80" s="54"/>
      <c r="B80" s="54"/>
      <c r="C80" s="55"/>
      <c r="D80" s="54"/>
      <c r="E80" s="56"/>
      <c r="F80" s="54"/>
      <c r="G80" s="54"/>
      <c r="H80" s="54"/>
      <c r="I80" s="54"/>
      <c r="J80" s="54"/>
      <c r="K80" s="54"/>
      <c r="L80" s="13"/>
      <c r="M80" s="13"/>
      <c r="N80" s="309"/>
      <c r="O80" s="309"/>
      <c r="P80" s="309"/>
      <c r="Q80" s="309"/>
      <c r="R80" s="55"/>
      <c r="S80" s="55"/>
      <c r="T80" s="55"/>
      <c r="U80" s="55"/>
      <c r="V80" s="55"/>
      <c r="W80" s="55"/>
      <c r="X80" s="55"/>
      <c r="Y80" s="55"/>
      <c r="Z80" s="54"/>
      <c r="AA80" s="54"/>
      <c r="AB80" s="54"/>
      <c r="AC80" s="54"/>
    </row>
    <row r="81" spans="1:29" ht="32.25" customHeight="1">
      <c r="A81" s="57"/>
      <c r="B81" s="57"/>
      <c r="C81" s="58"/>
      <c r="D81" s="57"/>
      <c r="E81" s="59"/>
      <c r="F81" s="57"/>
      <c r="G81" s="54"/>
      <c r="H81" s="54"/>
      <c r="I81" s="54"/>
      <c r="J81" s="54"/>
      <c r="K81" s="54"/>
      <c r="L81" s="13"/>
      <c r="M81" s="13"/>
      <c r="N81" s="309"/>
      <c r="O81" s="309"/>
      <c r="P81" s="309"/>
      <c r="Q81" s="309"/>
      <c r="R81" s="55"/>
      <c r="S81" s="55"/>
      <c r="T81" s="55"/>
      <c r="U81" s="55"/>
      <c r="V81" s="55"/>
      <c r="W81" s="55"/>
      <c r="X81" s="55"/>
      <c r="Y81" s="55"/>
      <c r="Z81" s="54"/>
      <c r="AA81" s="54"/>
      <c r="AB81" s="54"/>
      <c r="AC81" s="54"/>
    </row>
    <row r="82" spans="1:29" ht="15.75">
      <c r="A82" s="57">
        <v>1</v>
      </c>
      <c r="B82" s="57"/>
      <c r="C82" s="58"/>
      <c r="D82" s="57"/>
      <c r="E82" s="60">
        <v>11</v>
      </c>
      <c r="F82" s="60" t="s">
        <v>40</v>
      </c>
      <c r="G82" s="54"/>
      <c r="H82" s="54"/>
      <c r="I82" s="54"/>
      <c r="J82" s="54"/>
      <c r="K82" s="54"/>
      <c r="L82" s="13"/>
      <c r="M82" s="13"/>
      <c r="N82" s="309"/>
      <c r="O82" s="309"/>
      <c r="P82" s="309"/>
      <c r="Q82" s="309"/>
      <c r="R82" s="55"/>
      <c r="S82" s="55"/>
      <c r="T82" s="55"/>
      <c r="U82" s="55"/>
      <c r="V82" s="55"/>
      <c r="W82" s="55"/>
      <c r="X82" s="55"/>
      <c r="Y82" s="55"/>
      <c r="Z82" s="54"/>
      <c r="AA82" s="54"/>
      <c r="AB82" s="54"/>
      <c r="AC82" s="54"/>
    </row>
    <row r="83" spans="1:29" ht="15.75">
      <c r="A83" s="57">
        <v>2</v>
      </c>
      <c r="B83" s="57"/>
      <c r="C83" s="58"/>
      <c r="D83" s="57"/>
      <c r="E83" s="60">
        <v>12</v>
      </c>
      <c r="F83" s="60" t="s">
        <v>40</v>
      </c>
      <c r="G83" s="54"/>
      <c r="H83" s="54"/>
      <c r="I83" s="54"/>
      <c r="J83" s="54"/>
      <c r="K83" s="54"/>
      <c r="L83" s="61"/>
      <c r="M83" s="61"/>
      <c r="N83" s="62"/>
      <c r="O83" s="62"/>
      <c r="P83" s="62"/>
      <c r="Q83" s="62"/>
      <c r="R83" s="55"/>
      <c r="S83" s="55"/>
      <c r="T83" s="55"/>
      <c r="U83" s="55"/>
      <c r="V83" s="55"/>
      <c r="W83" s="55"/>
      <c r="X83" s="55"/>
      <c r="Y83" s="55"/>
      <c r="Z83" s="54"/>
      <c r="AA83" s="54"/>
      <c r="AB83" s="54"/>
      <c r="AC83" s="54"/>
    </row>
    <row r="84" spans="1:29" ht="15.75">
      <c r="A84" s="57">
        <v>3</v>
      </c>
      <c r="B84" s="57"/>
      <c r="C84" s="58"/>
      <c r="D84" s="57"/>
      <c r="E84" s="60">
        <v>13</v>
      </c>
      <c r="F84" s="60" t="s">
        <v>41</v>
      </c>
      <c r="G84" s="54"/>
      <c r="H84" s="54"/>
      <c r="I84" s="54"/>
      <c r="J84" s="54"/>
      <c r="K84" s="54"/>
      <c r="L84" s="54"/>
      <c r="M84" s="54"/>
      <c r="N84" s="55"/>
      <c r="O84" s="55"/>
      <c r="P84" s="55"/>
      <c r="Q84" s="55"/>
      <c r="R84" s="55"/>
      <c r="S84" s="55"/>
      <c r="T84" s="55"/>
      <c r="U84" s="55"/>
      <c r="V84" s="55"/>
      <c r="W84" s="55"/>
      <c r="X84" s="55"/>
      <c r="Y84" s="55"/>
      <c r="Z84" s="54"/>
      <c r="AA84" s="54"/>
      <c r="AB84" s="54"/>
      <c r="AC84" s="54"/>
    </row>
    <row r="85" spans="1:29" ht="15.75">
      <c r="A85" s="57">
        <v>4</v>
      </c>
      <c r="B85" s="57"/>
      <c r="C85" s="58"/>
      <c r="D85" s="57"/>
      <c r="E85" s="60">
        <v>14</v>
      </c>
      <c r="F85" s="60" t="s">
        <v>42</v>
      </c>
      <c r="G85" s="56"/>
      <c r="H85" s="54"/>
      <c r="I85" s="54"/>
      <c r="J85" s="54"/>
      <c r="K85" s="54"/>
      <c r="L85" s="54"/>
      <c r="M85" s="54"/>
      <c r="N85" s="55"/>
      <c r="O85" s="55"/>
      <c r="P85" s="55"/>
      <c r="Q85" s="55"/>
      <c r="R85" s="55"/>
      <c r="S85" s="55"/>
      <c r="T85" s="55"/>
      <c r="U85" s="55"/>
      <c r="V85" s="55"/>
      <c r="W85" s="55"/>
      <c r="X85" s="55"/>
      <c r="Y85" s="55"/>
      <c r="Z85" s="54"/>
      <c r="AA85" s="54"/>
      <c r="AB85" s="54"/>
      <c r="AC85" s="54"/>
    </row>
    <row r="86" spans="1:29" ht="15.75">
      <c r="A86" s="57">
        <v>5</v>
      </c>
      <c r="B86" s="57"/>
      <c r="C86" s="58"/>
      <c r="D86" s="57"/>
      <c r="E86" s="60">
        <v>15</v>
      </c>
      <c r="F86" s="60" t="s">
        <v>42</v>
      </c>
      <c r="G86" s="54"/>
      <c r="H86" s="54"/>
      <c r="I86" s="54"/>
      <c r="J86" s="54"/>
      <c r="K86" s="54"/>
      <c r="L86" s="54"/>
      <c r="M86" s="54"/>
      <c r="N86" s="55"/>
      <c r="O86" s="55"/>
      <c r="P86" s="55"/>
      <c r="Q86" s="55"/>
      <c r="R86" s="55"/>
      <c r="S86" s="55"/>
      <c r="T86" s="55"/>
      <c r="U86" s="55"/>
      <c r="V86" s="55"/>
      <c r="W86" s="55"/>
      <c r="X86" s="55"/>
      <c r="Y86" s="55"/>
      <c r="Z86" s="54"/>
      <c r="AA86" s="54"/>
      <c r="AB86" s="54"/>
      <c r="AC86" s="54"/>
    </row>
    <row r="87" spans="1:29" ht="15.75">
      <c r="A87" s="57"/>
      <c r="B87" s="57"/>
      <c r="C87" s="58"/>
      <c r="D87" s="57"/>
      <c r="E87" s="60">
        <v>21</v>
      </c>
      <c r="F87" s="60" t="s">
        <v>40</v>
      </c>
      <c r="G87" s="54"/>
      <c r="H87" s="54"/>
      <c r="I87" s="54"/>
      <c r="J87" s="54"/>
      <c r="K87" s="54"/>
      <c r="L87" s="54"/>
      <c r="M87" s="54"/>
      <c r="N87" s="55"/>
      <c r="O87" s="55"/>
      <c r="P87" s="55"/>
      <c r="Q87" s="55"/>
      <c r="R87" s="55"/>
      <c r="S87" s="55"/>
      <c r="T87" s="55"/>
      <c r="U87" s="55"/>
      <c r="V87" s="55"/>
      <c r="W87" s="55"/>
      <c r="X87" s="55"/>
      <c r="Y87" s="55"/>
      <c r="Z87" s="54"/>
      <c r="AA87" s="54"/>
      <c r="AB87" s="54"/>
      <c r="AC87" s="54"/>
    </row>
    <row r="88" spans="1:29" ht="15.75">
      <c r="A88" s="57"/>
      <c r="B88" s="57"/>
      <c r="C88" s="58"/>
      <c r="D88" s="57"/>
      <c r="E88" s="60">
        <v>22</v>
      </c>
      <c r="F88" s="60" t="s">
        <v>40</v>
      </c>
      <c r="G88" s="54"/>
      <c r="H88" s="54"/>
      <c r="I88" s="54"/>
      <c r="J88" s="54"/>
      <c r="K88" s="54"/>
      <c r="L88" s="54"/>
      <c r="M88" s="54"/>
      <c r="N88" s="55"/>
      <c r="O88" s="55"/>
      <c r="P88" s="55"/>
      <c r="Q88" s="55"/>
      <c r="R88" s="55"/>
      <c r="S88" s="55"/>
      <c r="T88" s="55"/>
      <c r="U88" s="55"/>
      <c r="V88" s="55"/>
      <c r="W88" s="55"/>
      <c r="X88" s="55"/>
      <c r="Y88" s="55"/>
      <c r="Z88" s="54"/>
      <c r="AA88" s="54"/>
      <c r="AB88" s="54"/>
      <c r="AC88" s="54"/>
    </row>
    <row r="89" spans="1:29" ht="15.75">
      <c r="A89" s="57"/>
      <c r="B89" s="57"/>
      <c r="C89" s="58"/>
      <c r="D89" s="57"/>
      <c r="E89" s="60">
        <v>23</v>
      </c>
      <c r="F89" s="60" t="s">
        <v>41</v>
      </c>
      <c r="G89" s="54"/>
      <c r="H89" s="54"/>
      <c r="I89" s="54"/>
      <c r="J89" s="54"/>
      <c r="K89" s="54"/>
      <c r="L89" s="54"/>
      <c r="M89" s="54"/>
      <c r="N89" s="55"/>
      <c r="O89" s="55"/>
      <c r="P89" s="55"/>
      <c r="Q89" s="55"/>
      <c r="R89" s="55"/>
      <c r="S89" s="55"/>
      <c r="T89" s="55"/>
      <c r="U89" s="55"/>
      <c r="V89" s="55"/>
      <c r="W89" s="55"/>
      <c r="X89" s="55"/>
      <c r="Y89" s="55"/>
      <c r="Z89" s="54"/>
      <c r="AA89" s="54"/>
      <c r="AB89" s="54"/>
      <c r="AC89" s="54"/>
    </row>
    <row r="90" spans="1:29" ht="15.75">
      <c r="A90" s="57"/>
      <c r="B90" s="57"/>
      <c r="C90" s="58"/>
      <c r="D90" s="57"/>
      <c r="E90" s="60">
        <v>24</v>
      </c>
      <c r="F90" s="60" t="s">
        <v>42</v>
      </c>
      <c r="G90" s="54"/>
      <c r="H90" s="54"/>
      <c r="I90" s="54"/>
      <c r="J90" s="54"/>
      <c r="K90" s="54"/>
      <c r="L90" s="54"/>
      <c r="M90" s="54"/>
      <c r="N90" s="55"/>
      <c r="O90" s="55"/>
      <c r="P90" s="55"/>
      <c r="Q90" s="55"/>
      <c r="R90" s="55"/>
      <c r="S90" s="55"/>
      <c r="T90" s="55"/>
      <c r="U90" s="55"/>
      <c r="V90" s="55"/>
      <c r="W90" s="55"/>
      <c r="X90" s="55"/>
      <c r="Y90" s="55"/>
      <c r="Z90" s="54"/>
      <c r="AA90" s="54"/>
      <c r="AB90" s="54"/>
      <c r="AC90" s="54"/>
    </row>
    <row r="91" spans="1:29" ht="15.75">
      <c r="A91" s="57"/>
      <c r="B91" s="57"/>
      <c r="C91" s="58"/>
      <c r="D91" s="57"/>
      <c r="E91" s="60">
        <v>25</v>
      </c>
      <c r="F91" s="60" t="s">
        <v>43</v>
      </c>
      <c r="G91" s="54"/>
      <c r="H91" s="54"/>
      <c r="I91" s="54"/>
      <c r="J91" s="54"/>
      <c r="K91" s="54"/>
      <c r="L91" s="54"/>
      <c r="M91" s="54"/>
      <c r="N91" s="55"/>
      <c r="O91" s="55"/>
      <c r="P91" s="55"/>
      <c r="Q91" s="55"/>
      <c r="R91" s="55"/>
      <c r="S91" s="55"/>
      <c r="T91" s="55"/>
      <c r="U91" s="55"/>
      <c r="V91" s="55"/>
      <c r="W91" s="55"/>
      <c r="X91" s="55"/>
      <c r="Y91" s="55"/>
      <c r="Z91" s="54"/>
      <c r="AA91" s="54"/>
      <c r="AB91" s="54"/>
      <c r="AC91" s="54"/>
    </row>
    <row r="92" spans="1:29" ht="15.75">
      <c r="A92" s="57"/>
      <c r="B92" s="57"/>
      <c r="C92" s="58"/>
      <c r="D92" s="57"/>
      <c r="E92" s="60">
        <v>31</v>
      </c>
      <c r="F92" s="60" t="s">
        <v>40</v>
      </c>
      <c r="G92" s="54"/>
      <c r="H92" s="54"/>
      <c r="I92" s="54"/>
      <c r="J92" s="54"/>
      <c r="K92" s="54"/>
      <c r="L92" s="54"/>
      <c r="M92" s="54"/>
      <c r="N92" s="55"/>
      <c r="O92" s="55"/>
      <c r="P92" s="55"/>
      <c r="Q92" s="55"/>
      <c r="R92" s="55"/>
      <c r="S92" s="55"/>
      <c r="T92" s="55"/>
      <c r="U92" s="55"/>
      <c r="V92" s="55"/>
      <c r="W92" s="55"/>
      <c r="X92" s="55"/>
      <c r="Y92" s="55"/>
      <c r="Z92" s="54"/>
      <c r="AA92" s="54"/>
      <c r="AB92" s="54"/>
      <c r="AC92" s="54"/>
    </row>
    <row r="93" spans="1:29" ht="15.75">
      <c r="A93" s="57"/>
      <c r="B93" s="57"/>
      <c r="C93" s="58"/>
      <c r="D93" s="57"/>
      <c r="E93" s="60">
        <v>32</v>
      </c>
      <c r="F93" s="60" t="s">
        <v>41</v>
      </c>
      <c r="G93" s="54"/>
      <c r="H93" s="54"/>
      <c r="I93" s="54"/>
      <c r="J93" s="54"/>
      <c r="K93" s="54"/>
      <c r="L93" s="54"/>
      <c r="M93" s="54"/>
      <c r="N93" s="55"/>
      <c r="O93" s="55"/>
      <c r="P93" s="55"/>
      <c r="Q93" s="55"/>
      <c r="R93" s="55"/>
      <c r="S93" s="55"/>
      <c r="T93" s="55"/>
      <c r="U93" s="55"/>
      <c r="V93" s="55"/>
      <c r="W93" s="55"/>
      <c r="X93" s="55"/>
      <c r="Y93" s="55"/>
      <c r="Z93" s="54"/>
      <c r="AA93" s="54"/>
      <c r="AB93" s="54"/>
      <c r="AC93" s="54"/>
    </row>
    <row r="94" spans="1:29" ht="15.75">
      <c r="A94" s="57"/>
      <c r="B94" s="57"/>
      <c r="C94" s="58"/>
      <c r="D94" s="57"/>
      <c r="E94" s="60">
        <v>33</v>
      </c>
      <c r="F94" s="60" t="s">
        <v>42</v>
      </c>
      <c r="G94" s="54"/>
      <c r="H94" s="54"/>
      <c r="I94" s="54"/>
      <c r="J94" s="54"/>
      <c r="K94" s="54"/>
      <c r="L94" s="54"/>
      <c r="M94" s="54"/>
      <c r="N94" s="55"/>
      <c r="O94" s="55"/>
      <c r="P94" s="55"/>
      <c r="Q94" s="55"/>
      <c r="R94" s="55"/>
      <c r="S94" s="55"/>
      <c r="T94" s="55"/>
      <c r="U94" s="55"/>
      <c r="V94" s="55"/>
      <c r="W94" s="55"/>
      <c r="X94" s="55"/>
      <c r="Y94" s="55"/>
      <c r="Z94" s="54"/>
      <c r="AA94" s="54"/>
      <c r="AB94" s="54"/>
      <c r="AC94" s="54"/>
    </row>
    <row r="95" spans="1:29" ht="15.75">
      <c r="A95" s="57"/>
      <c r="B95" s="57"/>
      <c r="C95" s="58"/>
      <c r="D95" s="57"/>
      <c r="E95" s="60">
        <v>34</v>
      </c>
      <c r="F95" s="60" t="s">
        <v>43</v>
      </c>
      <c r="G95" s="54"/>
      <c r="H95" s="54"/>
      <c r="I95" s="54"/>
      <c r="J95" s="54"/>
      <c r="K95" s="54"/>
      <c r="L95" s="54"/>
      <c r="M95" s="54"/>
      <c r="N95" s="55"/>
      <c r="O95" s="55"/>
      <c r="P95" s="55"/>
      <c r="Q95" s="55"/>
      <c r="R95" s="55"/>
      <c r="S95" s="55"/>
      <c r="T95" s="55"/>
      <c r="U95" s="55"/>
      <c r="V95" s="55"/>
      <c r="W95" s="55"/>
      <c r="X95" s="55"/>
      <c r="Y95" s="55"/>
      <c r="Z95" s="54"/>
      <c r="AA95" s="54"/>
      <c r="AB95" s="54"/>
      <c r="AC95" s="54"/>
    </row>
    <row r="96" spans="1:29" ht="15.75">
      <c r="A96" s="57"/>
      <c r="B96" s="57"/>
      <c r="C96" s="58"/>
      <c r="D96" s="57"/>
      <c r="E96" s="60">
        <v>35</v>
      </c>
      <c r="F96" s="60" t="s">
        <v>43</v>
      </c>
      <c r="G96" s="54"/>
      <c r="H96" s="54"/>
      <c r="I96" s="54"/>
      <c r="J96" s="54"/>
      <c r="K96" s="54"/>
      <c r="L96" s="54"/>
      <c r="M96" s="54"/>
      <c r="N96" s="55"/>
      <c r="O96" s="55"/>
      <c r="P96" s="55"/>
      <c r="Q96" s="55"/>
      <c r="R96" s="55"/>
      <c r="S96" s="55"/>
      <c r="T96" s="55"/>
      <c r="U96" s="55"/>
      <c r="V96" s="55"/>
      <c r="W96" s="55"/>
      <c r="X96" s="55"/>
      <c r="Y96" s="55"/>
      <c r="Z96" s="54"/>
      <c r="AA96" s="54"/>
      <c r="AB96" s="54"/>
      <c r="AC96" s="54"/>
    </row>
    <row r="97" spans="1:29" ht="15.75">
      <c r="A97" s="57"/>
      <c r="B97" s="57"/>
      <c r="C97" s="58"/>
      <c r="D97" s="57"/>
      <c r="E97" s="60">
        <v>41</v>
      </c>
      <c r="F97" s="60" t="s">
        <v>41</v>
      </c>
      <c r="G97" s="54"/>
      <c r="H97" s="54"/>
      <c r="I97" s="54"/>
      <c r="J97" s="54"/>
      <c r="K97" s="54"/>
      <c r="L97" s="54"/>
      <c r="M97" s="54"/>
      <c r="N97" s="55"/>
      <c r="O97" s="55"/>
      <c r="P97" s="55"/>
      <c r="Q97" s="55"/>
      <c r="R97" s="55"/>
      <c r="S97" s="55"/>
      <c r="T97" s="55"/>
      <c r="U97" s="55"/>
      <c r="V97" s="55"/>
      <c r="W97" s="55"/>
      <c r="X97" s="55"/>
      <c r="Y97" s="55"/>
      <c r="Z97" s="54"/>
      <c r="AA97" s="54"/>
      <c r="AB97" s="54"/>
      <c r="AC97" s="54"/>
    </row>
    <row r="98" spans="1:29" ht="15.75">
      <c r="A98" s="57"/>
      <c r="B98" s="57"/>
      <c r="C98" s="58"/>
      <c r="D98" s="57"/>
      <c r="E98" s="60">
        <v>42</v>
      </c>
      <c r="F98" s="60" t="s">
        <v>42</v>
      </c>
      <c r="G98" s="54"/>
      <c r="H98" s="54"/>
      <c r="I98" s="54"/>
      <c r="J98" s="54"/>
      <c r="K98" s="54"/>
      <c r="L98" s="54"/>
      <c r="M98" s="54"/>
      <c r="N98" s="55"/>
      <c r="O98" s="55"/>
      <c r="P98" s="55"/>
      <c r="Q98" s="55"/>
      <c r="R98" s="55"/>
      <c r="S98" s="55"/>
      <c r="T98" s="55"/>
      <c r="U98" s="55"/>
      <c r="V98" s="55"/>
      <c r="W98" s="55"/>
      <c r="X98" s="55"/>
      <c r="Y98" s="55"/>
      <c r="Z98" s="54"/>
      <c r="AA98" s="54"/>
      <c r="AB98" s="54"/>
      <c r="AC98" s="54"/>
    </row>
    <row r="99" spans="1:29" ht="15.75">
      <c r="A99" s="57"/>
      <c r="B99" s="57"/>
      <c r="C99" s="58"/>
      <c r="D99" s="57"/>
      <c r="E99" s="60">
        <v>43</v>
      </c>
      <c r="F99" s="60" t="s">
        <v>42</v>
      </c>
      <c r="G99" s="54"/>
      <c r="H99" s="54"/>
      <c r="I99" s="54"/>
      <c r="J99" s="54"/>
      <c r="K99" s="54"/>
      <c r="L99" s="54"/>
      <c r="M99" s="54"/>
      <c r="N99" s="55"/>
      <c r="O99" s="55"/>
      <c r="P99" s="55"/>
      <c r="Q99" s="55"/>
      <c r="R99" s="55"/>
      <c r="S99" s="55"/>
      <c r="T99" s="55"/>
      <c r="U99" s="55"/>
      <c r="V99" s="55"/>
      <c r="W99" s="55"/>
      <c r="X99" s="55"/>
      <c r="Y99" s="55"/>
      <c r="Z99" s="54"/>
      <c r="AA99" s="54"/>
      <c r="AB99" s="54"/>
      <c r="AC99" s="54"/>
    </row>
    <row r="100" spans="1:29" ht="15.75">
      <c r="A100" s="57"/>
      <c r="B100" s="57"/>
      <c r="C100" s="58"/>
      <c r="D100" s="57"/>
      <c r="E100" s="60">
        <v>44</v>
      </c>
      <c r="F100" s="60" t="s">
        <v>43</v>
      </c>
      <c r="G100" s="54"/>
      <c r="H100" s="54"/>
      <c r="I100" s="54"/>
      <c r="J100" s="54"/>
      <c r="K100" s="54"/>
      <c r="L100" s="54"/>
      <c r="M100" s="54"/>
      <c r="N100" s="55"/>
      <c r="O100" s="55"/>
      <c r="P100" s="55"/>
      <c r="Q100" s="55"/>
      <c r="R100" s="55"/>
      <c r="S100" s="55"/>
      <c r="T100" s="55"/>
      <c r="U100" s="55"/>
      <c r="V100" s="55"/>
      <c r="W100" s="55"/>
      <c r="X100" s="55"/>
      <c r="Y100" s="55"/>
      <c r="Z100" s="54"/>
      <c r="AA100" s="54"/>
      <c r="AB100" s="54"/>
      <c r="AC100" s="54"/>
    </row>
    <row r="101" spans="1:29" ht="15.75">
      <c r="A101" s="57"/>
      <c r="B101" s="57"/>
      <c r="C101" s="58"/>
      <c r="D101" s="57"/>
      <c r="E101" s="60">
        <v>45</v>
      </c>
      <c r="F101" s="60" t="s">
        <v>43</v>
      </c>
      <c r="G101" s="54"/>
      <c r="H101" s="54"/>
      <c r="I101" s="54"/>
      <c r="J101" s="54"/>
      <c r="K101" s="54"/>
      <c r="L101" s="54"/>
      <c r="M101" s="54"/>
      <c r="N101" s="55"/>
      <c r="O101" s="55"/>
      <c r="P101" s="55"/>
      <c r="Q101" s="55"/>
      <c r="R101" s="55"/>
      <c r="S101" s="55"/>
      <c r="T101" s="55"/>
      <c r="U101" s="55"/>
      <c r="V101" s="55"/>
      <c r="W101" s="55"/>
      <c r="X101" s="55"/>
      <c r="Y101" s="55"/>
      <c r="Z101" s="54"/>
      <c r="AA101" s="54"/>
      <c r="AB101" s="54"/>
      <c r="AC101" s="54"/>
    </row>
    <row r="102" spans="1:29" ht="15.75">
      <c r="A102" s="57"/>
      <c r="B102" s="57"/>
      <c r="C102" s="58"/>
      <c r="D102" s="57"/>
      <c r="E102" s="60">
        <v>51</v>
      </c>
      <c r="F102" s="60" t="s">
        <v>42</v>
      </c>
      <c r="G102" s="54"/>
      <c r="H102" s="54"/>
      <c r="I102" s="54"/>
      <c r="J102" s="54"/>
      <c r="K102" s="54"/>
      <c r="L102" s="54"/>
      <c r="M102" s="54"/>
      <c r="N102" s="55"/>
      <c r="O102" s="55"/>
      <c r="P102" s="55"/>
      <c r="Q102" s="55"/>
      <c r="R102" s="55"/>
      <c r="S102" s="55"/>
      <c r="T102" s="55"/>
      <c r="U102" s="55"/>
      <c r="V102" s="55"/>
      <c r="W102" s="55"/>
      <c r="X102" s="55"/>
      <c r="Y102" s="55"/>
      <c r="Z102" s="54"/>
      <c r="AA102" s="54"/>
      <c r="AB102" s="54"/>
      <c r="AC102" s="54"/>
    </row>
    <row r="103" spans="1:29" ht="15.75">
      <c r="A103" s="57"/>
      <c r="B103" s="57"/>
      <c r="C103" s="58"/>
      <c r="D103" s="57"/>
      <c r="E103" s="60">
        <v>52</v>
      </c>
      <c r="F103" s="60" t="s">
        <v>42</v>
      </c>
      <c r="G103" s="54"/>
      <c r="H103" s="54"/>
      <c r="I103" s="54"/>
      <c r="J103" s="54"/>
      <c r="K103" s="54"/>
      <c r="L103" s="54"/>
      <c r="M103" s="54"/>
      <c r="N103" s="55"/>
      <c r="O103" s="55"/>
      <c r="P103" s="55"/>
      <c r="Q103" s="55"/>
      <c r="R103" s="55"/>
      <c r="S103" s="55"/>
      <c r="T103" s="55"/>
      <c r="U103" s="55"/>
      <c r="V103" s="55"/>
      <c r="W103" s="55"/>
      <c r="X103" s="55"/>
      <c r="Y103" s="55"/>
      <c r="Z103" s="54"/>
      <c r="AA103" s="54"/>
      <c r="AB103" s="54"/>
      <c r="AC103" s="54"/>
    </row>
    <row r="104" spans="1:29" ht="15.75">
      <c r="A104" s="57"/>
      <c r="B104" s="57"/>
      <c r="C104" s="58"/>
      <c r="D104" s="57"/>
      <c r="E104" s="60">
        <v>53</v>
      </c>
      <c r="F104" s="60" t="s">
        <v>43</v>
      </c>
      <c r="G104" s="54"/>
      <c r="H104" s="54"/>
      <c r="I104" s="54"/>
      <c r="J104" s="54"/>
      <c r="K104" s="54"/>
      <c r="L104" s="54"/>
      <c r="M104" s="54"/>
      <c r="N104" s="55"/>
      <c r="O104" s="55"/>
      <c r="P104" s="55"/>
      <c r="Q104" s="55"/>
      <c r="R104" s="55"/>
      <c r="S104" s="55"/>
      <c r="T104" s="55"/>
      <c r="U104" s="55"/>
      <c r="V104" s="55"/>
      <c r="W104" s="55"/>
      <c r="X104" s="55"/>
      <c r="Y104" s="55"/>
      <c r="Z104" s="54"/>
      <c r="AA104" s="54"/>
      <c r="AB104" s="54"/>
      <c r="AC104" s="54"/>
    </row>
    <row r="105" spans="1:29" ht="15.75">
      <c r="A105" s="57"/>
      <c r="B105" s="57"/>
      <c r="C105" s="58"/>
      <c r="D105" s="57"/>
      <c r="E105" s="60">
        <v>54</v>
      </c>
      <c r="F105" s="60" t="s">
        <v>43</v>
      </c>
      <c r="G105" s="54"/>
      <c r="H105" s="54"/>
      <c r="I105" s="54"/>
      <c r="J105" s="54"/>
      <c r="K105" s="54"/>
      <c r="L105" s="54"/>
      <c r="M105" s="54"/>
      <c r="N105" s="55"/>
      <c r="O105" s="55"/>
      <c r="P105" s="55"/>
      <c r="Q105" s="55"/>
      <c r="R105" s="55"/>
      <c r="S105" s="55"/>
      <c r="T105" s="55"/>
      <c r="U105" s="55"/>
      <c r="V105" s="55"/>
      <c r="W105" s="55"/>
      <c r="X105" s="55"/>
      <c r="Y105" s="55"/>
      <c r="Z105" s="54"/>
      <c r="AA105" s="54"/>
      <c r="AB105" s="54"/>
      <c r="AC105" s="54"/>
    </row>
    <row r="106" spans="1:29" ht="15.75">
      <c r="A106" s="57"/>
      <c r="B106" s="57"/>
      <c r="C106" s="58"/>
      <c r="D106" s="57"/>
      <c r="E106" s="60">
        <v>55</v>
      </c>
      <c r="F106" s="60" t="s">
        <v>43</v>
      </c>
      <c r="G106" s="54"/>
      <c r="H106" s="54"/>
      <c r="I106" s="54"/>
      <c r="J106" s="54"/>
      <c r="K106" s="54"/>
      <c r="L106" s="54"/>
      <c r="M106" s="54"/>
      <c r="N106" s="55"/>
      <c r="O106" s="55"/>
      <c r="P106" s="55"/>
      <c r="Q106" s="55"/>
      <c r="R106" s="55"/>
      <c r="S106" s="55"/>
      <c r="T106" s="55"/>
      <c r="U106" s="55"/>
      <c r="V106" s="55"/>
      <c r="W106" s="55"/>
      <c r="X106" s="55"/>
      <c r="Y106" s="55"/>
      <c r="Z106" s="54"/>
      <c r="AA106" s="54"/>
      <c r="AB106" s="54"/>
      <c r="AC106" s="54"/>
    </row>
    <row r="107" spans="1:29" ht="15.75">
      <c r="A107" s="57"/>
      <c r="B107" s="57"/>
      <c r="C107" s="58"/>
      <c r="D107" s="57"/>
      <c r="E107" s="57"/>
      <c r="F107" s="57"/>
      <c r="G107" s="54"/>
      <c r="H107" s="54"/>
      <c r="I107" s="54"/>
      <c r="J107" s="54"/>
      <c r="K107" s="54"/>
      <c r="L107" s="54"/>
      <c r="M107" s="54"/>
      <c r="N107" s="55"/>
      <c r="O107" s="55"/>
      <c r="P107" s="55"/>
      <c r="Q107" s="55"/>
      <c r="R107" s="55"/>
      <c r="S107" s="55"/>
      <c r="T107" s="55"/>
      <c r="U107" s="55"/>
      <c r="V107" s="55"/>
      <c r="W107" s="55"/>
      <c r="X107" s="55"/>
      <c r="Y107" s="55"/>
      <c r="Z107" s="54"/>
      <c r="AA107" s="54"/>
      <c r="AB107" s="54"/>
      <c r="AC107" s="54"/>
    </row>
    <row r="108" spans="1:29" ht="15.75">
      <c r="A108" s="57"/>
      <c r="B108" s="57"/>
      <c r="C108" s="58"/>
      <c r="D108" s="57"/>
      <c r="E108" s="57"/>
      <c r="F108" s="57"/>
      <c r="G108" s="54"/>
      <c r="H108" s="54"/>
      <c r="I108" s="54"/>
      <c r="J108" s="54"/>
      <c r="K108" s="54"/>
      <c r="L108" s="54"/>
      <c r="M108" s="54"/>
      <c r="N108" s="55"/>
      <c r="O108" s="55"/>
      <c r="P108" s="55"/>
      <c r="Q108" s="55"/>
      <c r="R108" s="55"/>
      <c r="S108" s="55"/>
      <c r="T108" s="55"/>
      <c r="U108" s="55"/>
      <c r="V108" s="55"/>
      <c r="W108" s="55"/>
      <c r="X108" s="55"/>
      <c r="Y108" s="55"/>
      <c r="Z108" s="54"/>
      <c r="AA108" s="54"/>
      <c r="AB108" s="54"/>
      <c r="AC108" s="54"/>
    </row>
    <row r="109" spans="1:29" ht="15.75">
      <c r="A109" s="57"/>
      <c r="B109" s="57"/>
      <c r="C109" s="58"/>
      <c r="D109" s="57"/>
      <c r="E109" s="57"/>
      <c r="F109" s="57"/>
      <c r="G109" s="54"/>
      <c r="H109" s="54"/>
      <c r="I109" s="54"/>
      <c r="J109" s="54"/>
      <c r="K109" s="54"/>
      <c r="L109" s="54"/>
      <c r="M109" s="54"/>
      <c r="N109" s="55"/>
      <c r="O109" s="55"/>
      <c r="P109" s="55"/>
      <c r="Q109" s="55"/>
      <c r="R109" s="55"/>
      <c r="S109" s="55"/>
      <c r="T109" s="55"/>
      <c r="U109" s="55"/>
      <c r="V109" s="55"/>
      <c r="W109" s="55"/>
      <c r="X109" s="55"/>
      <c r="Y109" s="55"/>
      <c r="Z109" s="54"/>
      <c r="AA109" s="54"/>
      <c r="AB109" s="54"/>
      <c r="AC109" s="54"/>
    </row>
    <row r="110" spans="1:29" ht="15.75">
      <c r="A110" s="57"/>
      <c r="B110" s="57"/>
      <c r="C110" s="58"/>
      <c r="D110" s="57"/>
      <c r="E110" s="57">
        <v>15</v>
      </c>
      <c r="F110" s="57"/>
      <c r="G110" s="54"/>
      <c r="H110" s="54"/>
      <c r="I110" s="54"/>
      <c r="J110" s="54"/>
      <c r="K110" s="54"/>
      <c r="L110" s="54"/>
      <c r="M110" s="54"/>
      <c r="N110" s="55"/>
      <c r="O110" s="55"/>
      <c r="P110" s="55"/>
      <c r="Q110" s="55"/>
      <c r="R110" s="55"/>
      <c r="S110" s="55"/>
      <c r="T110" s="55"/>
      <c r="U110" s="55"/>
      <c r="V110" s="55"/>
      <c r="W110" s="55"/>
      <c r="X110" s="55"/>
      <c r="Y110" s="55"/>
      <c r="Z110" s="54"/>
      <c r="AA110" s="54"/>
      <c r="AB110" s="54"/>
      <c r="AC110" s="54"/>
    </row>
    <row r="111" spans="1:29" ht="15.75">
      <c r="A111" s="57"/>
      <c r="B111" s="57"/>
      <c r="C111" s="58"/>
      <c r="D111" s="57"/>
      <c r="E111" s="57">
        <v>0</v>
      </c>
      <c r="F111" s="57"/>
      <c r="G111" s="54"/>
      <c r="H111" s="54"/>
      <c r="I111" s="54"/>
      <c r="J111" s="54"/>
      <c r="K111" s="54"/>
      <c r="L111" s="54"/>
      <c r="M111" s="54"/>
      <c r="N111" s="55"/>
      <c r="O111" s="55"/>
      <c r="P111" s="55"/>
      <c r="Q111" s="55"/>
      <c r="R111" s="55"/>
      <c r="S111" s="55"/>
      <c r="T111" s="55"/>
      <c r="U111" s="55"/>
      <c r="V111" s="55"/>
      <c r="W111" s="55"/>
      <c r="X111" s="55"/>
      <c r="Y111" s="55"/>
      <c r="Z111" s="54"/>
      <c r="AA111" s="54"/>
      <c r="AB111" s="54"/>
      <c r="AC111" s="54"/>
    </row>
    <row r="112" spans="1:29" ht="15.75">
      <c r="A112" s="57"/>
      <c r="B112" s="57"/>
      <c r="C112" s="58"/>
      <c r="D112" s="57"/>
      <c r="E112" s="57"/>
      <c r="F112" s="57"/>
      <c r="G112" s="54"/>
      <c r="H112" s="54"/>
      <c r="I112" s="54"/>
      <c r="J112" s="54"/>
      <c r="K112" s="54"/>
      <c r="L112" s="54"/>
      <c r="M112" s="54"/>
      <c r="N112" s="55"/>
      <c r="O112" s="55"/>
      <c r="P112" s="55"/>
      <c r="Q112" s="55"/>
      <c r="R112" s="55"/>
      <c r="S112" s="55"/>
      <c r="T112" s="55"/>
      <c r="U112" s="55"/>
      <c r="V112" s="55"/>
      <c r="W112" s="55"/>
      <c r="X112" s="55"/>
      <c r="Y112" s="55"/>
      <c r="Z112" s="54"/>
      <c r="AA112" s="54"/>
      <c r="AB112" s="54"/>
      <c r="AC112" s="54"/>
    </row>
    <row r="113" spans="1:29" ht="15.75">
      <c r="A113" s="57"/>
      <c r="B113" s="57"/>
      <c r="C113" s="58"/>
      <c r="D113" s="57"/>
      <c r="E113" s="57">
        <v>5</v>
      </c>
      <c r="F113" s="57"/>
      <c r="G113" s="54"/>
      <c r="H113" s="54"/>
      <c r="I113" s="54"/>
      <c r="J113" s="54"/>
      <c r="K113" s="54"/>
      <c r="L113" s="54"/>
      <c r="M113" s="54"/>
      <c r="N113" s="55"/>
      <c r="O113" s="55"/>
      <c r="P113" s="55"/>
      <c r="Q113" s="55"/>
      <c r="R113" s="55"/>
      <c r="S113" s="55"/>
      <c r="T113" s="55"/>
      <c r="U113" s="55"/>
      <c r="V113" s="55"/>
      <c r="W113" s="55"/>
      <c r="X113" s="55"/>
      <c r="Y113" s="55"/>
      <c r="Z113" s="54"/>
      <c r="AA113" s="54"/>
      <c r="AB113" s="54"/>
      <c r="AC113" s="54"/>
    </row>
    <row r="114" spans="1:29" ht="15.75">
      <c r="A114" s="57"/>
      <c r="B114" s="57"/>
      <c r="C114" s="58"/>
      <c r="D114" s="57"/>
      <c r="E114" s="57">
        <v>0</v>
      </c>
      <c r="F114" s="57"/>
      <c r="G114" s="54"/>
      <c r="H114" s="54"/>
      <c r="I114" s="54"/>
      <c r="J114" s="54"/>
      <c r="K114" s="54"/>
      <c r="L114" s="54"/>
      <c r="M114" s="54"/>
      <c r="N114" s="55"/>
      <c r="O114" s="55"/>
      <c r="P114" s="55"/>
      <c r="Q114" s="55"/>
      <c r="R114" s="55"/>
      <c r="S114" s="55"/>
      <c r="T114" s="55"/>
      <c r="U114" s="55"/>
      <c r="V114" s="55"/>
      <c r="W114" s="55"/>
      <c r="X114" s="55"/>
      <c r="Y114" s="55"/>
      <c r="Z114" s="54"/>
      <c r="AA114" s="54"/>
      <c r="AB114" s="54"/>
      <c r="AC114" s="54"/>
    </row>
    <row r="115" spans="1:29" ht="15.75">
      <c r="A115" s="57"/>
      <c r="B115" s="57"/>
      <c r="C115" s="58"/>
      <c r="D115" s="57"/>
      <c r="E115" s="57"/>
      <c r="F115" s="57"/>
      <c r="G115" s="54"/>
      <c r="H115" s="54"/>
      <c r="I115" s="54"/>
      <c r="J115" s="54"/>
      <c r="K115" s="54"/>
      <c r="L115" s="54"/>
      <c r="M115" s="54"/>
      <c r="N115" s="55"/>
      <c r="O115" s="55"/>
      <c r="P115" s="55"/>
      <c r="Q115" s="55"/>
      <c r="R115" s="55"/>
      <c r="S115" s="55"/>
      <c r="T115" s="55"/>
      <c r="U115" s="55"/>
      <c r="V115" s="55"/>
      <c r="W115" s="55"/>
      <c r="X115" s="55"/>
      <c r="Y115" s="55"/>
      <c r="Z115" s="54"/>
      <c r="AA115" s="54"/>
      <c r="AB115" s="54"/>
      <c r="AC115" s="54"/>
    </row>
    <row r="116" spans="1:29" ht="15.75">
      <c r="A116" s="57"/>
      <c r="B116" s="57"/>
      <c r="C116" s="58"/>
      <c r="D116" s="57"/>
      <c r="E116" s="57">
        <v>10</v>
      </c>
      <c r="F116" s="57"/>
      <c r="G116" s="54"/>
      <c r="H116" s="54"/>
      <c r="I116" s="54"/>
      <c r="J116" s="54"/>
      <c r="K116" s="54"/>
      <c r="L116" s="54"/>
      <c r="M116" s="54"/>
      <c r="N116" s="55"/>
      <c r="O116" s="55"/>
      <c r="P116" s="55"/>
      <c r="Q116" s="55"/>
      <c r="R116" s="55"/>
      <c r="S116" s="55"/>
      <c r="T116" s="55"/>
      <c r="U116" s="55"/>
      <c r="V116" s="55"/>
      <c r="W116" s="55"/>
      <c r="X116" s="55"/>
      <c r="Y116" s="55"/>
      <c r="Z116" s="54"/>
      <c r="AA116" s="54"/>
      <c r="AB116" s="54"/>
      <c r="AC116" s="54"/>
    </row>
    <row r="117" spans="1:29" ht="15.75">
      <c r="A117" s="57"/>
      <c r="B117" s="57"/>
      <c r="C117" s="58"/>
      <c r="D117" s="57"/>
      <c r="E117" s="57">
        <v>0</v>
      </c>
      <c r="F117" s="57"/>
      <c r="G117" s="54"/>
      <c r="H117" s="54"/>
      <c r="I117" s="54"/>
      <c r="J117" s="54"/>
      <c r="K117" s="54"/>
      <c r="L117" s="54"/>
      <c r="M117" s="54"/>
      <c r="N117" s="55"/>
      <c r="O117" s="55"/>
      <c r="P117" s="55"/>
      <c r="Q117" s="55"/>
      <c r="R117" s="55"/>
      <c r="S117" s="55"/>
      <c r="T117" s="55"/>
      <c r="U117" s="55"/>
      <c r="V117" s="55"/>
      <c r="W117" s="55"/>
      <c r="X117" s="55"/>
      <c r="Y117" s="55"/>
      <c r="Z117" s="54"/>
      <c r="AA117" s="54"/>
      <c r="AB117" s="54"/>
      <c r="AC117" s="54"/>
    </row>
    <row r="118" spans="1:29" ht="15.75">
      <c r="A118" s="57"/>
      <c r="B118" s="57"/>
      <c r="C118" s="58"/>
      <c r="D118" s="57"/>
      <c r="E118" s="57"/>
      <c r="F118" s="57"/>
      <c r="G118" s="54"/>
      <c r="H118" s="54"/>
      <c r="I118" s="54"/>
      <c r="J118" s="54"/>
      <c r="K118" s="54"/>
      <c r="L118" s="54"/>
      <c r="M118" s="54"/>
      <c r="N118" s="55"/>
      <c r="O118" s="55"/>
      <c r="P118" s="55"/>
      <c r="Q118" s="55"/>
      <c r="R118" s="55"/>
      <c r="S118" s="55"/>
      <c r="T118" s="55"/>
      <c r="U118" s="55"/>
      <c r="V118" s="55"/>
      <c r="W118" s="55"/>
      <c r="X118" s="55"/>
      <c r="Y118" s="55"/>
      <c r="Z118" s="54"/>
      <c r="AA118" s="54"/>
      <c r="AB118" s="54"/>
      <c r="AC118" s="54"/>
    </row>
    <row r="119" spans="1:29" ht="15.75">
      <c r="A119" s="57"/>
      <c r="B119" s="57"/>
      <c r="C119" s="58"/>
      <c r="D119" s="57"/>
      <c r="E119" s="57">
        <v>30</v>
      </c>
      <c r="F119" s="57"/>
      <c r="G119" s="54"/>
      <c r="H119" s="54"/>
      <c r="I119" s="54"/>
      <c r="J119" s="54"/>
      <c r="K119" s="54"/>
      <c r="L119" s="54"/>
      <c r="M119" s="54"/>
      <c r="N119" s="55"/>
      <c r="O119" s="55"/>
      <c r="P119" s="55"/>
      <c r="Q119" s="55"/>
      <c r="R119" s="55"/>
      <c r="S119" s="55"/>
      <c r="T119" s="55"/>
      <c r="U119" s="55"/>
      <c r="V119" s="55"/>
      <c r="W119" s="55"/>
      <c r="X119" s="55"/>
      <c r="Y119" s="55"/>
      <c r="Z119" s="54"/>
      <c r="AA119" s="54"/>
      <c r="AB119" s="54"/>
      <c r="AC119" s="54"/>
    </row>
    <row r="120" spans="1:6" ht="15.75">
      <c r="A120" s="57"/>
      <c r="B120" s="57"/>
      <c r="C120" s="58"/>
      <c r="D120" s="57"/>
      <c r="E120" s="57">
        <v>0</v>
      </c>
      <c r="F120" s="57"/>
    </row>
    <row r="121" spans="1:6" ht="15.75">
      <c r="A121" s="57"/>
      <c r="B121" s="57"/>
      <c r="C121" s="58"/>
      <c r="D121" s="57"/>
      <c r="E121" s="57"/>
      <c r="F121" s="57"/>
    </row>
  </sheetData>
  <sheetProtection selectLockedCells="1" selectUnlockedCells="1"/>
  <mergeCells count="243">
    <mergeCell ref="F20:F24"/>
    <mergeCell ref="H20:H24"/>
    <mergeCell ref="J20:J24"/>
    <mergeCell ref="I20:I24"/>
    <mergeCell ref="D2:R2"/>
    <mergeCell ref="D3:R3"/>
    <mergeCell ref="AH15:AH16"/>
    <mergeCell ref="AI15:AI16"/>
    <mergeCell ref="AJ15:AJ16"/>
    <mergeCell ref="AK15:AK16"/>
    <mergeCell ref="M20:M24"/>
    <mergeCell ref="L20:L24"/>
    <mergeCell ref="AB15:AB17"/>
    <mergeCell ref="AC15:AC17"/>
    <mergeCell ref="AD15:AD16"/>
    <mergeCell ref="AE15:AE16"/>
    <mergeCell ref="AF15:AF16"/>
    <mergeCell ref="AG15:AG16"/>
    <mergeCell ref="G9:G11"/>
    <mergeCell ref="V15:V17"/>
    <mergeCell ref="W15:W17"/>
    <mergeCell ref="X15:X17"/>
    <mergeCell ref="Y15:Y17"/>
    <mergeCell ref="Z15:Z17"/>
    <mergeCell ref="P70:Q70"/>
    <mergeCell ref="P69:Q69"/>
    <mergeCell ref="G15:G17"/>
    <mergeCell ref="H15:H17"/>
    <mergeCell ref="I15:I17"/>
    <mergeCell ref="J15:J17"/>
    <mergeCell ref="P82:Q82"/>
    <mergeCell ref="P81:Q81"/>
    <mergeCell ref="P80:Q80"/>
    <mergeCell ref="P79:Q79"/>
    <mergeCell ref="P78:Q78"/>
    <mergeCell ref="N71:O71"/>
    <mergeCell ref="P77:Q77"/>
    <mergeCell ref="P73:Q73"/>
    <mergeCell ref="P72:Q72"/>
    <mergeCell ref="P71:Q71"/>
    <mergeCell ref="F43:F46"/>
    <mergeCell ref="I43:I46"/>
    <mergeCell ref="J43:J46"/>
    <mergeCell ref="K43:K46"/>
    <mergeCell ref="P15:P17"/>
    <mergeCell ref="Q15:Q17"/>
    <mergeCell ref="K15:K17"/>
    <mergeCell ref="L15:L17"/>
    <mergeCell ref="M15:M17"/>
    <mergeCell ref="F15:F17"/>
    <mergeCell ref="G71:J71"/>
    <mergeCell ref="N81:O81"/>
    <mergeCell ref="N82:O82"/>
    <mergeCell ref="N78:O78"/>
    <mergeCell ref="N79:O79"/>
    <mergeCell ref="H43:H46"/>
    <mergeCell ref="G43:G46"/>
    <mergeCell ref="N70:O70"/>
    <mergeCell ref="G68:J68"/>
    <mergeCell ref="N68:O68"/>
    <mergeCell ref="G62:J62"/>
    <mergeCell ref="N72:O72"/>
    <mergeCell ref="N80:O80"/>
    <mergeCell ref="G73:J73"/>
    <mergeCell ref="N73:O73"/>
    <mergeCell ref="G74:J74"/>
    <mergeCell ref="N77:O77"/>
    <mergeCell ref="G63:J63"/>
    <mergeCell ref="G64:J64"/>
    <mergeCell ref="G65:J65"/>
    <mergeCell ref="T15:T17"/>
    <mergeCell ref="U15:U17"/>
    <mergeCell ref="G72:J72"/>
    <mergeCell ref="G69:J69"/>
    <mergeCell ref="N69:O69"/>
    <mergeCell ref="G70:J70"/>
    <mergeCell ref="R15:R17"/>
    <mergeCell ref="P68:Q68"/>
    <mergeCell ref="AE7:AE8"/>
    <mergeCell ref="AF7:AF8"/>
    <mergeCell ref="Q7:Q8"/>
    <mergeCell ref="R7:R8"/>
    <mergeCell ref="S7:S8"/>
    <mergeCell ref="T7:T8"/>
    <mergeCell ref="U7:U8"/>
    <mergeCell ref="S15:S17"/>
    <mergeCell ref="AA15:AA17"/>
    <mergeCell ref="AG7:AG8"/>
    <mergeCell ref="AH7:AH8"/>
    <mergeCell ref="W7:W8"/>
    <mergeCell ref="X7:X8"/>
    <mergeCell ref="Y7:Y8"/>
    <mergeCell ref="Z7:AB7"/>
    <mergeCell ref="AC7:AC8"/>
    <mergeCell ref="AD7:AD8"/>
    <mergeCell ref="G7:G8"/>
    <mergeCell ref="H7:H8"/>
    <mergeCell ref="I7:I8"/>
    <mergeCell ref="J7:L7"/>
    <mergeCell ref="M7:M8"/>
    <mergeCell ref="N7:P7"/>
    <mergeCell ref="N15:N17"/>
    <mergeCell ref="O15:O17"/>
    <mergeCell ref="J9:J11"/>
    <mergeCell ref="H9:H11"/>
    <mergeCell ref="I9:I11"/>
    <mergeCell ref="V7:V8"/>
    <mergeCell ref="K9:K11"/>
    <mergeCell ref="L9:L11"/>
    <mergeCell ref="G20:G24"/>
    <mergeCell ref="L34:L35"/>
    <mergeCell ref="L43:L46"/>
    <mergeCell ref="L29:L31"/>
    <mergeCell ref="K29:K31"/>
    <mergeCell ref="J6:P6"/>
    <mergeCell ref="D6:I6"/>
    <mergeCell ref="E7:E8"/>
    <mergeCell ref="D7:D8"/>
    <mergeCell ref="F9:F11"/>
    <mergeCell ref="I36:I37"/>
    <mergeCell ref="M27:M28"/>
    <mergeCell ref="AC43:AC46"/>
    <mergeCell ref="H36:H37"/>
    <mergeCell ref="H34:H35"/>
    <mergeCell ref="K20:K24"/>
    <mergeCell ref="T20:T24"/>
    <mergeCell ref="U20:U24"/>
    <mergeCell ref="V20:V24"/>
    <mergeCell ref="W20:W24"/>
    <mergeCell ref="X20:X24"/>
    <mergeCell ref="F27:F28"/>
    <mergeCell ref="G27:G28"/>
    <mergeCell ref="I27:I28"/>
    <mergeCell ref="J27:J28"/>
    <mergeCell ref="K27:K28"/>
    <mergeCell ref="AA27:AA28"/>
    <mergeCell ref="Z29:Z31"/>
    <mergeCell ref="AA43:AA46"/>
    <mergeCell ref="AB43:AB46"/>
    <mergeCell ref="O20:O24"/>
    <mergeCell ref="N20:N24"/>
    <mergeCell ref="P20:P24"/>
    <mergeCell ref="Q20:Q24"/>
    <mergeCell ref="R20:R24"/>
    <mergeCell ref="S20:S24"/>
    <mergeCell ref="V43:V46"/>
    <mergeCell ref="W43:W46"/>
    <mergeCell ref="X43:X46"/>
    <mergeCell ref="Y43:Y46"/>
    <mergeCell ref="Z43:Z46"/>
    <mergeCell ref="Z27:Z28"/>
    <mergeCell ref="X36:X37"/>
    <mergeCell ref="W36:W37"/>
    <mergeCell ref="V36:V37"/>
    <mergeCell ref="U36:U37"/>
    <mergeCell ref="T36:T37"/>
    <mergeCell ref="Q43:Q46"/>
    <mergeCell ref="R43:R46"/>
    <mergeCell ref="S43:S46"/>
    <mergeCell ref="T43:T46"/>
    <mergeCell ref="U43:U46"/>
    <mergeCell ref="N36:N37"/>
    <mergeCell ref="S36:S37"/>
    <mergeCell ref="R36:R37"/>
    <mergeCell ref="Q36:Q37"/>
    <mergeCell ref="P36:P37"/>
    <mergeCell ref="O36:O37"/>
    <mergeCell ref="AC29:AC31"/>
    <mergeCell ref="Z20:Z24"/>
    <mergeCell ref="Y20:Y24"/>
    <mergeCell ref="AB34:AB35"/>
    <mergeCell ref="AC34:AC35"/>
    <mergeCell ref="Z36:Z37"/>
    <mergeCell ref="AA36:AA37"/>
    <mergeCell ref="AB36:AB37"/>
    <mergeCell ref="AC36:AC37"/>
    <mergeCell ref="Y36:Y37"/>
    <mergeCell ref="L27:L28"/>
    <mergeCell ref="Z34:Z35"/>
    <mergeCell ref="AA34:AA35"/>
    <mergeCell ref="AC20:AC24"/>
    <mergeCell ref="AB20:AB24"/>
    <mergeCell ref="AA20:AA24"/>
    <mergeCell ref="AB27:AB28"/>
    <mergeCell ref="AC27:AC28"/>
    <mergeCell ref="AA29:AA31"/>
    <mergeCell ref="AB29:AB31"/>
    <mergeCell ref="M29:M31"/>
    <mergeCell ref="I34:I35"/>
    <mergeCell ref="J34:J35"/>
    <mergeCell ref="K34:K35"/>
    <mergeCell ref="M36:M37"/>
    <mergeCell ref="J29:J31"/>
    <mergeCell ref="I29:I31"/>
    <mergeCell ref="L36:L37"/>
    <mergeCell ref="K36:K37"/>
    <mergeCell ref="J36:J37"/>
    <mergeCell ref="H29:H31"/>
    <mergeCell ref="F29:F31"/>
    <mergeCell ref="G34:G35"/>
    <mergeCell ref="G29:G31"/>
    <mergeCell ref="H27:H28"/>
    <mergeCell ref="G36:G37"/>
    <mergeCell ref="F34:F35"/>
    <mergeCell ref="C6:C8"/>
    <mergeCell ref="C9:C11"/>
    <mergeCell ref="F36:F37"/>
    <mergeCell ref="C15:C17"/>
    <mergeCell ref="E39:E40"/>
    <mergeCell ref="D39:D40"/>
    <mergeCell ref="C27:C28"/>
    <mergeCell ref="C36:C37"/>
    <mergeCell ref="F7:F8"/>
    <mergeCell ref="C20:C24"/>
    <mergeCell ref="E27:E32"/>
    <mergeCell ref="D27:D32"/>
    <mergeCell ref="E34:E38"/>
    <mergeCell ref="D34:D38"/>
    <mergeCell ref="C43:C46"/>
    <mergeCell ref="E41:E42"/>
    <mergeCell ref="D41:D42"/>
    <mergeCell ref="E43:E47"/>
    <mergeCell ref="D43:D47"/>
    <mergeCell ref="C29:C31"/>
    <mergeCell ref="C34:C35"/>
    <mergeCell ref="E9:E12"/>
    <mergeCell ref="D9:D12"/>
    <mergeCell ref="D13:D14"/>
    <mergeCell ref="E13:E14"/>
    <mergeCell ref="E15:E18"/>
    <mergeCell ref="D15:D18"/>
    <mergeCell ref="E20:E26"/>
    <mergeCell ref="D20:D26"/>
    <mergeCell ref="Z9:Z11"/>
    <mergeCell ref="AA9:AA11"/>
    <mergeCell ref="AB9:AB11"/>
    <mergeCell ref="AC9:AC11"/>
    <mergeCell ref="AI6:AK6"/>
    <mergeCell ref="AI7:AI8"/>
    <mergeCell ref="AJ7:AJ8"/>
    <mergeCell ref="AK7:AK8"/>
    <mergeCell ref="Q6:AB6"/>
    <mergeCell ref="AC6:AH6"/>
  </mergeCells>
  <conditionalFormatting sqref="L43 L15 L48 AB48 L51 AB51">
    <cfRule type="containsText" priority="321" dxfId="2" operator="containsText" stopIfTrue="1" text="EXTREMA">
      <formula>NOT(ISERROR(SEARCH("EXTREMA",L15)))</formula>
    </cfRule>
    <cfRule type="containsText" priority="322" dxfId="1" operator="containsText" stopIfTrue="1" text="ALTA">
      <formula>NOT(ISERROR(SEARCH("ALTA",L15)))</formula>
    </cfRule>
    <cfRule type="containsText" priority="323" dxfId="0" operator="containsText" stopIfTrue="1" text="MODERADA">
      <formula>NOT(ISERROR(SEARCH("MODERADA",L15)))</formula>
    </cfRule>
    <cfRule type="containsText" priority="324" dxfId="96" operator="containsText" stopIfTrue="1" text="BAJA">
      <formula>NOT(ISERROR(SEARCH("BAJA",L15)))</formula>
    </cfRule>
  </conditionalFormatting>
  <conditionalFormatting sqref="AB43 AB15">
    <cfRule type="containsText" priority="317" dxfId="2" operator="containsText" stopIfTrue="1" text="EXTREMA">
      <formula>NOT(ISERROR(SEARCH("EXTREMA",AB15)))</formula>
    </cfRule>
    <cfRule type="containsText" priority="318" dxfId="1" operator="containsText" stopIfTrue="1" text="ALTA">
      <formula>NOT(ISERROR(SEARCH("ALTA",AB15)))</formula>
    </cfRule>
    <cfRule type="containsText" priority="319" dxfId="0" operator="containsText" stopIfTrue="1" text="MODERADA">
      <formula>NOT(ISERROR(SEARCH("MODERADA",AB15)))</formula>
    </cfRule>
    <cfRule type="containsText" priority="320" dxfId="96" operator="containsText" stopIfTrue="1" text="BAJA">
      <formula>NOT(ISERROR(SEARCH("BAJA",AB15)))</formula>
    </cfRule>
  </conditionalFormatting>
  <conditionalFormatting sqref="AB9">
    <cfRule type="containsText" priority="305" dxfId="2" operator="containsText" stopIfTrue="1" text="EXTREMA">
      <formula>NOT(ISERROR(SEARCH("EXTREMA",AB9)))</formula>
    </cfRule>
    <cfRule type="containsText" priority="306" dxfId="1" operator="containsText" stopIfTrue="1" text="ALTA">
      <formula>NOT(ISERROR(SEARCH("ALTA",AB9)))</formula>
    </cfRule>
    <cfRule type="containsText" priority="307" dxfId="0" operator="containsText" stopIfTrue="1" text="MODERADA">
      <formula>NOT(ISERROR(SEARCH("MODERADA",AB9)))</formula>
    </cfRule>
    <cfRule type="containsText" priority="308" dxfId="96" operator="containsText" stopIfTrue="1" text="BAJA">
      <formula>NOT(ISERROR(SEARCH("BAJA",AB9)))</formula>
    </cfRule>
  </conditionalFormatting>
  <conditionalFormatting sqref="L9">
    <cfRule type="containsText" priority="309" dxfId="2" operator="containsText" stopIfTrue="1" text="EXTREMA">
      <formula>NOT(ISERROR(SEARCH("EXTREMA",L9)))</formula>
    </cfRule>
    <cfRule type="containsText" priority="310" dxfId="1" operator="containsText" stopIfTrue="1" text="ALTA">
      <formula>NOT(ISERROR(SEARCH("ALTA",L9)))</formula>
    </cfRule>
    <cfRule type="containsText" priority="311" dxfId="0" operator="containsText" stopIfTrue="1" text="MODERADA">
      <formula>NOT(ISERROR(SEARCH("MODERADA",L9)))</formula>
    </cfRule>
    <cfRule type="containsText" priority="312" dxfId="96" operator="containsText" stopIfTrue="1" text="BAJA">
      <formula>NOT(ISERROR(SEARCH("BAJA",L9)))</formula>
    </cfRule>
  </conditionalFormatting>
  <conditionalFormatting sqref="AB20">
    <cfRule type="containsText" priority="233" dxfId="2" operator="containsText" stopIfTrue="1" text="EXTREMA">
      <formula>NOT(ISERROR(SEARCH("EXTREMA",AB20)))</formula>
    </cfRule>
    <cfRule type="containsText" priority="234" dxfId="1" operator="containsText" stopIfTrue="1" text="ALTA">
      <formula>NOT(ISERROR(SEARCH("ALTA",AB20)))</formula>
    </cfRule>
    <cfRule type="containsText" priority="235" dxfId="0" operator="containsText" stopIfTrue="1" text="MODERADA">
      <formula>NOT(ISERROR(SEARCH("MODERADA",AB20)))</formula>
    </cfRule>
    <cfRule type="containsText" priority="236" dxfId="96" operator="containsText" stopIfTrue="1" text="BAJA">
      <formula>NOT(ISERROR(SEARCH("BAJA",AB20)))</formula>
    </cfRule>
  </conditionalFormatting>
  <conditionalFormatting sqref="AB27">
    <cfRule type="containsText" priority="217" dxfId="2" operator="containsText" stopIfTrue="1" text="EXTREMA">
      <formula>NOT(ISERROR(SEARCH("EXTREMA",AB27)))</formula>
    </cfRule>
    <cfRule type="containsText" priority="218" dxfId="1" operator="containsText" stopIfTrue="1" text="ALTA">
      <formula>NOT(ISERROR(SEARCH("ALTA",AB27)))</formula>
    </cfRule>
    <cfRule type="containsText" priority="219" dxfId="0" operator="containsText" stopIfTrue="1" text="MODERADA">
      <formula>NOT(ISERROR(SEARCH("MODERADA",AB27)))</formula>
    </cfRule>
    <cfRule type="containsText" priority="220" dxfId="96" operator="containsText" stopIfTrue="1" text="BAJA">
      <formula>NOT(ISERROR(SEARCH("BAJA",AB27)))</formula>
    </cfRule>
  </conditionalFormatting>
  <conditionalFormatting sqref="L27:L28">
    <cfRule type="containsText" priority="213" dxfId="2" operator="containsText" stopIfTrue="1" text="EXTREMA">
      <formula>NOT(ISERROR(SEARCH("EXTREMA",L27)))</formula>
    </cfRule>
    <cfRule type="containsText" priority="214" dxfId="1" operator="containsText" stopIfTrue="1" text="ALTA">
      <formula>NOT(ISERROR(SEARCH("ALTA",L27)))</formula>
    </cfRule>
    <cfRule type="containsText" priority="215" dxfId="0" operator="containsText" stopIfTrue="1" text="MODERADA">
      <formula>NOT(ISERROR(SEARCH("MODERADA",L27)))</formula>
    </cfRule>
    <cfRule type="containsText" priority="216" dxfId="96" operator="containsText" stopIfTrue="1" text="BAJA">
      <formula>NOT(ISERROR(SEARCH("BAJA",L27)))</formula>
    </cfRule>
  </conditionalFormatting>
  <conditionalFormatting sqref="L29">
    <cfRule type="containsText" priority="209" dxfId="2" operator="containsText" stopIfTrue="1" text="EXTREMA">
      <formula>NOT(ISERROR(SEARCH("EXTREMA",L29)))</formula>
    </cfRule>
    <cfRule type="containsText" priority="210" dxfId="1" operator="containsText" stopIfTrue="1" text="ALTA">
      <formula>NOT(ISERROR(SEARCH("ALTA",L29)))</formula>
    </cfRule>
    <cfRule type="containsText" priority="211" dxfId="0" operator="containsText" stopIfTrue="1" text="MODERADA">
      <formula>NOT(ISERROR(SEARCH("MODERADA",L29)))</formula>
    </cfRule>
    <cfRule type="containsText" priority="212" dxfId="96" operator="containsText" stopIfTrue="1" text="BAJA">
      <formula>NOT(ISERROR(SEARCH("BAJA",L29)))</formula>
    </cfRule>
  </conditionalFormatting>
  <conditionalFormatting sqref="AB29">
    <cfRule type="containsText" priority="205" dxfId="2" operator="containsText" stopIfTrue="1" text="EXTREMA">
      <formula>NOT(ISERROR(SEARCH("EXTREMA",AB29)))</formula>
    </cfRule>
    <cfRule type="containsText" priority="206" dxfId="1" operator="containsText" stopIfTrue="1" text="ALTA">
      <formula>NOT(ISERROR(SEARCH("ALTA",AB29)))</formula>
    </cfRule>
    <cfRule type="containsText" priority="207" dxfId="0" operator="containsText" stopIfTrue="1" text="MODERADA">
      <formula>NOT(ISERROR(SEARCH("MODERADA",AB29)))</formula>
    </cfRule>
    <cfRule type="containsText" priority="208" dxfId="96" operator="containsText" stopIfTrue="1" text="BAJA">
      <formula>NOT(ISERROR(SEARCH("BAJA",AB29)))</formula>
    </cfRule>
  </conditionalFormatting>
  <conditionalFormatting sqref="L34">
    <cfRule type="containsText" priority="189" dxfId="2" operator="containsText" stopIfTrue="1" text="EXTREMA">
      <formula>NOT(ISERROR(SEARCH("EXTREMA",L34)))</formula>
    </cfRule>
    <cfRule type="containsText" priority="190" dxfId="1" operator="containsText" stopIfTrue="1" text="ALTA">
      <formula>NOT(ISERROR(SEARCH("ALTA",L34)))</formula>
    </cfRule>
    <cfRule type="containsText" priority="191" dxfId="0" operator="containsText" stopIfTrue="1" text="MODERADA">
      <formula>NOT(ISERROR(SEARCH("MODERADA",L34)))</formula>
    </cfRule>
    <cfRule type="containsText" priority="192" dxfId="96" operator="containsText" stopIfTrue="1" text="BAJA">
      <formula>NOT(ISERROR(SEARCH("BAJA",L34)))</formula>
    </cfRule>
  </conditionalFormatting>
  <conditionalFormatting sqref="L36">
    <cfRule type="containsText" priority="185" dxfId="2" operator="containsText" stopIfTrue="1" text="EXTREMA">
      <formula>NOT(ISERROR(SEARCH("EXTREMA",L36)))</formula>
    </cfRule>
    <cfRule type="containsText" priority="186" dxfId="1" operator="containsText" stopIfTrue="1" text="ALTA">
      <formula>NOT(ISERROR(SEARCH("ALTA",L36)))</formula>
    </cfRule>
    <cfRule type="containsText" priority="187" dxfId="0" operator="containsText" stopIfTrue="1" text="MODERADA">
      <formula>NOT(ISERROR(SEARCH("MODERADA",L36)))</formula>
    </cfRule>
    <cfRule type="containsText" priority="188" dxfId="96" operator="containsText" stopIfTrue="1" text="BAJA">
      <formula>NOT(ISERROR(SEARCH("BAJA",L36)))</formula>
    </cfRule>
  </conditionalFormatting>
  <conditionalFormatting sqref="AB36">
    <cfRule type="containsText" priority="169" dxfId="2" operator="containsText" stopIfTrue="1" text="EXTREMA">
      <formula>NOT(ISERROR(SEARCH("EXTREMA",AB36)))</formula>
    </cfRule>
    <cfRule type="containsText" priority="170" dxfId="1" operator="containsText" stopIfTrue="1" text="ALTA">
      <formula>NOT(ISERROR(SEARCH("ALTA",AB36)))</formula>
    </cfRule>
    <cfRule type="containsText" priority="171" dxfId="0" operator="containsText" stopIfTrue="1" text="MODERADA">
      <formula>NOT(ISERROR(SEARCH("MODERADA",AB36)))</formula>
    </cfRule>
    <cfRule type="containsText" priority="172" dxfId="96" operator="containsText" stopIfTrue="1" text="BAJA">
      <formula>NOT(ISERROR(SEARCH("BAJA",AB36)))</formula>
    </cfRule>
  </conditionalFormatting>
  <conditionalFormatting sqref="AB34">
    <cfRule type="containsText" priority="145" dxfId="2" operator="containsText" stopIfTrue="1" text="EXTREMA">
      <formula>NOT(ISERROR(SEARCH("EXTREMA",AB34)))</formula>
    </cfRule>
    <cfRule type="containsText" priority="146" dxfId="1" operator="containsText" stopIfTrue="1" text="ALTA">
      <formula>NOT(ISERROR(SEARCH("ALTA",AB34)))</formula>
    </cfRule>
    <cfRule type="containsText" priority="147" dxfId="0" operator="containsText" stopIfTrue="1" text="MODERADA">
      <formula>NOT(ISERROR(SEARCH("MODERADA",AB34)))</formula>
    </cfRule>
    <cfRule type="containsText" priority="148" dxfId="96" operator="containsText" stopIfTrue="1" text="BAJA">
      <formula>NOT(ISERROR(SEARCH("BAJA",AB34)))</formula>
    </cfRule>
  </conditionalFormatting>
  <conditionalFormatting sqref="AB12">
    <cfRule type="containsText" priority="101" dxfId="2" operator="containsText" stopIfTrue="1" text="EXTREMA">
      <formula>NOT(ISERROR(SEARCH("EXTREMA",AB12)))</formula>
    </cfRule>
    <cfRule type="containsText" priority="102" dxfId="1" operator="containsText" stopIfTrue="1" text="ALTA">
      <formula>NOT(ISERROR(SEARCH("ALTA",AB12)))</formula>
    </cfRule>
    <cfRule type="containsText" priority="103" dxfId="0" operator="containsText" stopIfTrue="1" text="MODERADA">
      <formula>NOT(ISERROR(SEARCH("MODERADA",AB12)))</formula>
    </cfRule>
    <cfRule type="containsText" priority="104" dxfId="96" operator="containsText" stopIfTrue="1" text="BAJA">
      <formula>NOT(ISERROR(SEARCH("BAJA",AB12)))</formula>
    </cfRule>
  </conditionalFormatting>
  <conditionalFormatting sqref="L13">
    <cfRule type="containsText" priority="133" dxfId="2" operator="containsText" stopIfTrue="1" text="EXTREMA">
      <formula>NOT(ISERROR(SEARCH("EXTREMA",L13)))</formula>
    </cfRule>
    <cfRule type="containsText" priority="134" dxfId="1" operator="containsText" stopIfTrue="1" text="ALTA">
      <formula>NOT(ISERROR(SEARCH("ALTA",L13)))</formula>
    </cfRule>
    <cfRule type="containsText" priority="135" dxfId="0" operator="containsText" stopIfTrue="1" text="MODERADA">
      <formula>NOT(ISERROR(SEARCH("MODERADA",L13)))</formula>
    </cfRule>
    <cfRule type="containsText" priority="136" dxfId="96" operator="containsText" stopIfTrue="1" text="BAJA">
      <formula>NOT(ISERROR(SEARCH("BAJA",L13)))</formula>
    </cfRule>
  </conditionalFormatting>
  <conditionalFormatting sqref="AB14">
    <cfRule type="containsText" priority="93" dxfId="2" operator="containsText" stopIfTrue="1" text="EXTREMA">
      <formula>NOT(ISERROR(SEARCH("EXTREMA",AB14)))</formula>
    </cfRule>
    <cfRule type="containsText" priority="94" dxfId="1" operator="containsText" stopIfTrue="1" text="ALTA">
      <formula>NOT(ISERROR(SEARCH("ALTA",AB14)))</formula>
    </cfRule>
    <cfRule type="containsText" priority="95" dxfId="0" operator="containsText" stopIfTrue="1" text="MODERADA">
      <formula>NOT(ISERROR(SEARCH("MODERADA",AB14)))</formula>
    </cfRule>
    <cfRule type="containsText" priority="96" dxfId="96" operator="containsText" stopIfTrue="1" text="BAJA">
      <formula>NOT(ISERROR(SEARCH("BAJA",AB14)))</formula>
    </cfRule>
  </conditionalFormatting>
  <conditionalFormatting sqref="AB18">
    <cfRule type="containsText" priority="89" dxfId="2" operator="containsText" stopIfTrue="1" text="EXTREMA">
      <formula>NOT(ISERROR(SEARCH("EXTREMA",AB18)))</formula>
    </cfRule>
    <cfRule type="containsText" priority="90" dxfId="1" operator="containsText" stopIfTrue="1" text="ALTA">
      <formula>NOT(ISERROR(SEARCH("ALTA",AB18)))</formula>
    </cfRule>
    <cfRule type="containsText" priority="91" dxfId="0" operator="containsText" stopIfTrue="1" text="MODERADA">
      <formula>NOT(ISERROR(SEARCH("MODERADA",AB18)))</formula>
    </cfRule>
    <cfRule type="containsText" priority="92" dxfId="96" operator="containsText" stopIfTrue="1" text="BAJA">
      <formula>NOT(ISERROR(SEARCH("BAJA",AB18)))</formula>
    </cfRule>
  </conditionalFormatting>
  <conditionalFormatting sqref="L19">
    <cfRule type="containsText" priority="105" dxfId="2" operator="containsText" stopIfTrue="1" text="EXTREMA">
      <formula>NOT(ISERROR(SEARCH("EXTREMA",L19)))</formula>
    </cfRule>
    <cfRule type="containsText" priority="106" dxfId="1" operator="containsText" stopIfTrue="1" text="ALTA">
      <formula>NOT(ISERROR(SEARCH("ALTA",L19)))</formula>
    </cfRule>
    <cfRule type="containsText" priority="107" dxfId="0" operator="containsText" stopIfTrue="1" text="MODERADA">
      <formula>NOT(ISERROR(SEARCH("MODERADA",L19)))</formula>
    </cfRule>
    <cfRule type="containsText" priority="108" dxfId="96" operator="containsText" stopIfTrue="1" text="BAJA">
      <formula>NOT(ISERROR(SEARCH("BAJA",L19)))</formula>
    </cfRule>
  </conditionalFormatting>
  <conditionalFormatting sqref="AB19">
    <cfRule type="containsText" priority="85" dxfId="2" operator="containsText" stopIfTrue="1" text="EXTREMA">
      <formula>NOT(ISERROR(SEARCH("EXTREMA",AB19)))</formula>
    </cfRule>
    <cfRule type="containsText" priority="86" dxfId="1" operator="containsText" stopIfTrue="1" text="ALTA">
      <formula>NOT(ISERROR(SEARCH("ALTA",AB19)))</formula>
    </cfRule>
    <cfRule type="containsText" priority="87" dxfId="0" operator="containsText" stopIfTrue="1" text="MODERADA">
      <formula>NOT(ISERROR(SEARCH("MODERADA",AB19)))</formula>
    </cfRule>
    <cfRule type="containsText" priority="88" dxfId="96" operator="containsText" stopIfTrue="1" text="BAJA">
      <formula>NOT(ISERROR(SEARCH("BAJA",AB19)))</formula>
    </cfRule>
  </conditionalFormatting>
  <conditionalFormatting sqref="AB13">
    <cfRule type="containsText" priority="97" dxfId="2" operator="containsText" stopIfTrue="1" text="EXTREMA">
      <formula>NOT(ISERROR(SEARCH("EXTREMA",AB13)))</formula>
    </cfRule>
    <cfRule type="containsText" priority="98" dxfId="1" operator="containsText" stopIfTrue="1" text="ALTA">
      <formula>NOT(ISERROR(SEARCH("ALTA",AB13)))</formula>
    </cfRule>
    <cfRule type="containsText" priority="99" dxfId="0" operator="containsText" stopIfTrue="1" text="MODERADA">
      <formula>NOT(ISERROR(SEARCH("MODERADA",AB13)))</formula>
    </cfRule>
    <cfRule type="containsText" priority="100" dxfId="96" operator="containsText" stopIfTrue="1" text="BAJA">
      <formula>NOT(ISERROR(SEARCH("BAJA",AB13)))</formula>
    </cfRule>
  </conditionalFormatting>
  <conditionalFormatting sqref="K25:K26">
    <cfRule type="containsText" priority="81" dxfId="2" operator="containsText" stopIfTrue="1" text="EXTREMA">
      <formula>NOT(ISERROR(SEARCH("EXTREMA",K25)))</formula>
    </cfRule>
    <cfRule type="containsText" priority="82" dxfId="1" operator="containsText" stopIfTrue="1" text="ALTA">
      <formula>NOT(ISERROR(SEARCH("ALTA",K25)))</formula>
    </cfRule>
    <cfRule type="containsText" priority="83" dxfId="0" operator="containsText" stopIfTrue="1" text="MODERADA">
      <formula>NOT(ISERROR(SEARCH("MODERADA",K25)))</formula>
    </cfRule>
    <cfRule type="containsText" priority="84" dxfId="96" operator="containsText" stopIfTrue="1" text="BAJA">
      <formula>NOT(ISERROR(SEARCH("BAJA",K25)))</formula>
    </cfRule>
  </conditionalFormatting>
  <conditionalFormatting sqref="L32">
    <cfRule type="containsText" priority="73" dxfId="2" operator="containsText" stopIfTrue="1" text="EXTREMA">
      <formula>NOT(ISERROR(SEARCH("EXTREMA",L32)))</formula>
    </cfRule>
    <cfRule type="containsText" priority="74" dxfId="1" operator="containsText" stopIfTrue="1" text="ALTA">
      <formula>NOT(ISERROR(SEARCH("ALTA",L32)))</formula>
    </cfRule>
    <cfRule type="containsText" priority="75" dxfId="0" operator="containsText" stopIfTrue="1" text="MODERADA">
      <formula>NOT(ISERROR(SEARCH("MODERADA",L32)))</formula>
    </cfRule>
    <cfRule type="containsText" priority="76" dxfId="96" operator="containsText" stopIfTrue="1" text="BAJA">
      <formula>NOT(ISERROR(SEARCH("BAJA",L32)))</formula>
    </cfRule>
  </conditionalFormatting>
  <conditionalFormatting sqref="L40">
    <cfRule type="containsText" priority="45" dxfId="2" operator="containsText" stopIfTrue="1" text="EXTREMA">
      <formula>NOT(ISERROR(SEARCH("EXTREMA",L40)))</formula>
    </cfRule>
    <cfRule type="containsText" priority="46" dxfId="1" operator="containsText" stopIfTrue="1" text="ALTA">
      <formula>NOT(ISERROR(SEARCH("ALTA",L40)))</formula>
    </cfRule>
    <cfRule type="containsText" priority="47" dxfId="0" operator="containsText" stopIfTrue="1" text="MODERADA">
      <formula>NOT(ISERROR(SEARCH("MODERADA",L40)))</formula>
    </cfRule>
    <cfRule type="containsText" priority="48" dxfId="96" operator="containsText" stopIfTrue="1" text="BAJA">
      <formula>NOT(ISERROR(SEARCH("BAJA",L40)))</formula>
    </cfRule>
  </conditionalFormatting>
  <conditionalFormatting sqref="L33">
    <cfRule type="containsText" priority="61" dxfId="2" operator="containsText" stopIfTrue="1" text="EXTREMA">
      <formula>NOT(ISERROR(SEARCH("EXTREMA",L33)))</formula>
    </cfRule>
    <cfRule type="containsText" priority="62" dxfId="1" operator="containsText" stopIfTrue="1" text="ALTA">
      <formula>NOT(ISERROR(SEARCH("ALTA",L33)))</formula>
    </cfRule>
    <cfRule type="containsText" priority="63" dxfId="0" operator="containsText" stopIfTrue="1" text="MODERADA">
      <formula>NOT(ISERROR(SEARCH("MODERADA",L33)))</formula>
    </cfRule>
    <cfRule type="containsText" priority="64" dxfId="96" operator="containsText" stopIfTrue="1" text="BAJA">
      <formula>NOT(ISERROR(SEARCH("BAJA",L33)))</formula>
    </cfRule>
  </conditionalFormatting>
  <conditionalFormatting sqref="AB40">
    <cfRule type="containsText" priority="41" dxfId="2" operator="containsText" stopIfTrue="1" text="EXTREMA">
      <formula>NOT(ISERROR(SEARCH("EXTREMA",AB40)))</formula>
    </cfRule>
    <cfRule type="containsText" priority="42" dxfId="1" operator="containsText" stopIfTrue="1" text="ALTA">
      <formula>NOT(ISERROR(SEARCH("ALTA",AB40)))</formula>
    </cfRule>
    <cfRule type="containsText" priority="43" dxfId="0" operator="containsText" stopIfTrue="1" text="MODERADA">
      <formula>NOT(ISERROR(SEARCH("MODERADA",AB40)))</formula>
    </cfRule>
    <cfRule type="containsText" priority="44" dxfId="96" operator="containsText" stopIfTrue="1" text="BAJA">
      <formula>NOT(ISERROR(SEARCH("BAJA",AB40)))</formula>
    </cfRule>
  </conditionalFormatting>
  <conditionalFormatting sqref="L38">
    <cfRule type="containsText" priority="53" dxfId="2" operator="containsText" stopIfTrue="1" text="EXTREMA">
      <formula>NOT(ISERROR(SEARCH("EXTREMA",L38)))</formula>
    </cfRule>
    <cfRule type="containsText" priority="54" dxfId="1" operator="containsText" stopIfTrue="1" text="ALTA">
      <formula>NOT(ISERROR(SEARCH("ALTA",L38)))</formula>
    </cfRule>
    <cfRule type="containsText" priority="55" dxfId="0" operator="containsText" stopIfTrue="1" text="MODERADA">
      <formula>NOT(ISERROR(SEARCH("MODERADA",L38)))</formula>
    </cfRule>
    <cfRule type="containsText" priority="56" dxfId="96" operator="containsText" stopIfTrue="1" text="BAJA">
      <formula>NOT(ISERROR(SEARCH("BAJA",L38)))</formula>
    </cfRule>
  </conditionalFormatting>
  <conditionalFormatting sqref="AB42">
    <cfRule type="containsText" priority="25" dxfId="2" operator="containsText" stopIfTrue="1" text="EXTREMA">
      <formula>NOT(ISERROR(SEARCH("EXTREMA",AB42)))</formula>
    </cfRule>
    <cfRule type="containsText" priority="26" dxfId="1" operator="containsText" stopIfTrue="1" text="ALTA">
      <formula>NOT(ISERROR(SEARCH("ALTA",AB42)))</formula>
    </cfRule>
    <cfRule type="containsText" priority="27" dxfId="0" operator="containsText" stopIfTrue="1" text="MODERADA">
      <formula>NOT(ISERROR(SEARCH("MODERADA",AB42)))</formula>
    </cfRule>
    <cfRule type="containsText" priority="28" dxfId="96" operator="containsText" stopIfTrue="1" text="BAJA">
      <formula>NOT(ISERROR(SEARCH("BAJA",AB42)))</formula>
    </cfRule>
  </conditionalFormatting>
  <conditionalFormatting sqref="AB41">
    <cfRule type="containsText" priority="29" dxfId="2" operator="containsText" stopIfTrue="1" text="EXTREMA">
      <formula>NOT(ISERROR(SEARCH("EXTREMA",AB41)))</formula>
    </cfRule>
    <cfRule type="containsText" priority="30" dxfId="1" operator="containsText" stopIfTrue="1" text="ALTA">
      <formula>NOT(ISERROR(SEARCH("ALTA",AB41)))</formula>
    </cfRule>
    <cfRule type="containsText" priority="31" dxfId="0" operator="containsText" stopIfTrue="1" text="MODERADA">
      <formula>NOT(ISERROR(SEARCH("MODERADA",AB41)))</formula>
    </cfRule>
    <cfRule type="containsText" priority="32" dxfId="96" operator="containsText" stopIfTrue="1" text="BAJA">
      <formula>NOT(ISERROR(SEARCH("BAJA",AB41)))</formula>
    </cfRule>
  </conditionalFormatting>
  <conditionalFormatting sqref="L47">
    <cfRule type="containsText" priority="21" dxfId="2" operator="containsText" stopIfTrue="1" text="EXTREMA">
      <formula>NOT(ISERROR(SEARCH("EXTREMA",L47)))</formula>
    </cfRule>
    <cfRule type="containsText" priority="22" dxfId="1" operator="containsText" stopIfTrue="1" text="ALTA">
      <formula>NOT(ISERROR(SEARCH("ALTA",L47)))</formula>
    </cfRule>
    <cfRule type="containsText" priority="23" dxfId="0" operator="containsText" stopIfTrue="1" text="MODERADA">
      <formula>NOT(ISERROR(SEARCH("MODERADA",L47)))</formula>
    </cfRule>
    <cfRule type="containsText" priority="24" dxfId="96" operator="containsText" stopIfTrue="1" text="BAJA">
      <formula>NOT(ISERROR(SEARCH("BAJA",L47)))</formula>
    </cfRule>
  </conditionalFormatting>
  <conditionalFormatting sqref="L49">
    <cfRule type="containsText" priority="13" dxfId="2" operator="containsText" stopIfTrue="1" text="EXTREMA">
      <formula>NOT(ISERROR(SEARCH("EXTREMA",L49)))</formula>
    </cfRule>
    <cfRule type="containsText" priority="14" dxfId="1" operator="containsText" stopIfTrue="1" text="ALTA">
      <formula>NOT(ISERROR(SEARCH("ALTA",L49)))</formula>
    </cfRule>
    <cfRule type="containsText" priority="15" dxfId="0" operator="containsText" stopIfTrue="1" text="MODERADA">
      <formula>NOT(ISERROR(SEARCH("MODERADA",L49)))</formula>
    </cfRule>
    <cfRule type="containsText" priority="16" dxfId="96" operator="containsText" stopIfTrue="1" text="BAJA">
      <formula>NOT(ISERROR(SEARCH("BAJA",L49)))</formula>
    </cfRule>
  </conditionalFormatting>
  <conditionalFormatting sqref="AB50">
    <cfRule type="containsText" priority="1" dxfId="2" operator="containsText" stopIfTrue="1" text="EXTREMA">
      <formula>NOT(ISERROR(SEARCH("EXTREMA",AB50)))</formula>
    </cfRule>
    <cfRule type="containsText" priority="2" dxfId="1" operator="containsText" stopIfTrue="1" text="ALTA">
      <formula>NOT(ISERROR(SEARCH("ALTA",AB50)))</formula>
    </cfRule>
    <cfRule type="containsText" priority="3" dxfId="0" operator="containsText" stopIfTrue="1" text="MODERADA">
      <formula>NOT(ISERROR(SEARCH("MODERADA",AB50)))</formula>
    </cfRule>
    <cfRule type="containsText" priority="4" dxfId="96" operator="containsText" stopIfTrue="1" text="BAJA">
      <formula>NOT(ISERROR(SEARCH("BAJA",AB50)))</formula>
    </cfRule>
  </conditionalFormatting>
  <conditionalFormatting sqref="L50">
    <cfRule type="containsText" priority="5" dxfId="2" operator="containsText" stopIfTrue="1" text="EXTREMA">
      <formula>NOT(ISERROR(SEARCH("EXTREMA",L50)))</formula>
    </cfRule>
    <cfRule type="containsText" priority="6" dxfId="1" operator="containsText" stopIfTrue="1" text="ALTA">
      <formula>NOT(ISERROR(SEARCH("ALTA",L50)))</formula>
    </cfRule>
    <cfRule type="containsText" priority="7" dxfId="0" operator="containsText" stopIfTrue="1" text="MODERADA">
      <formula>NOT(ISERROR(SEARCH("MODERADA",L50)))</formula>
    </cfRule>
    <cfRule type="containsText" priority="8" dxfId="96" operator="containsText" stopIfTrue="1" text="BAJA">
      <formula>NOT(ISERROR(SEARCH("BAJA",L50)))</formula>
    </cfRule>
  </conditionalFormatting>
  <dataValidations count="63">
    <dataValidation type="list" allowBlank="1" showInputMessage="1" showErrorMessage="1" sqref="I9 I43">
      <formula1>$F$69:$F$74</formula1>
    </dataValidation>
    <dataValidation type="list" allowBlank="1" showInputMessage="1" showErrorMessage="1" sqref="Z43:AA43 Z9:AA9 Z15:AA15 J20 J15:K15 J9:K9 J43:K43 Z20:AA20">
      <formula1>$A$81:$A$86</formula1>
    </dataValidation>
    <dataValidation type="list" allowBlank="1" showInputMessage="1" showErrorMessage="1" sqref="W43:W46">
      <formula1>$C$135:$C$137</formula1>
    </dataValidation>
    <dataValidation type="list" allowBlank="1" showInputMessage="1" showErrorMessage="1" sqref="T43:T46 V43:V46">
      <formula1>$C$132:$C$134</formula1>
    </dataValidation>
    <dataValidation type="list" allowBlank="1" showInputMessage="1" showErrorMessage="1" sqref="R43:R46">
      <formula1>$C$129:$C$131</formula1>
    </dataValidation>
    <dataValidation type="list" allowBlank="1" showInputMessage="1" showErrorMessage="1" sqref="U43:U46 Q43 S43:S46">
      <formula1>$C$126:$C$128</formula1>
    </dataValidation>
    <dataValidation type="list" allowBlank="1" showInputMessage="1" showErrorMessage="1" sqref="W20 W34:W36 W27:W31 W9:W11">
      <formula1>$C$115:$C$117</formula1>
    </dataValidation>
    <dataValidation type="list" allowBlank="1" showInputMessage="1" showErrorMessage="1" sqref="V9:V11 V34:V36 V27:V31 T27:T31 T20 V20 T34:T36 T9:T11">
      <formula1>$C$112:$C$114</formula1>
    </dataValidation>
    <dataValidation type="list" allowBlank="1" showInputMessage="1" showErrorMessage="1" sqref="R20 R34:R36 R27:R31 R9:R11">
      <formula1>$C$109:$C$111</formula1>
    </dataValidation>
    <dataValidation type="list" allowBlank="1" showInputMessage="1" showErrorMessage="1" sqref="U9:U11 Q34:Q36 Q27:Q31 S27:S31 U27:U31 S9:S11 Q20 U20 S20 U34:U36 S34:S36 Q9:Q11">
      <formula1>$C$106:$C$108</formula1>
    </dataValidation>
    <dataValidation type="list" allowBlank="1" showInputMessage="1" showErrorMessage="1" sqref="Z27:AA27 Z29:AA29">
      <formula1>'Descripción riesgos'!#REF!</formula1>
    </dataValidation>
    <dataValidation type="list" allowBlank="1" showInputMessage="1" showErrorMessage="1" sqref="J12:J14 Z12:Z14">
      <formula1>$A$94:$A$99</formula1>
    </dataValidation>
    <dataValidation type="list" allowBlank="1" showInputMessage="1" showErrorMessage="1" sqref="K12">
      <formula1>$A$103:$A$106</formula1>
    </dataValidation>
    <dataValidation type="list" allowBlank="1" showInputMessage="1" showErrorMessage="1" sqref="K13:K14 AA12:AA14">
      <formula1>$A$101:$A$104</formula1>
    </dataValidation>
    <dataValidation type="list" allowBlank="1" showInputMessage="1" showErrorMessage="1" sqref="Q12 S12 U12 R18 V25:V26 T25:T26">
      <formula1>$B$114:$B$116</formula1>
    </dataValidation>
    <dataValidation type="list" allowBlank="1" showInputMessage="1" showErrorMessage="1" sqref="R12 V18 T18 W25:W26">
      <formula1>$B$117:$B$119</formula1>
    </dataValidation>
    <dataValidation type="list" allowBlank="1" showInputMessage="1" showErrorMessage="1" sqref="T12 V12 W18">
      <formula1>$B$120:$B$122</formula1>
    </dataValidation>
    <dataValidation type="list" allowBlank="1" showInputMessage="1" showErrorMessage="1" sqref="W12">
      <formula1>$B$123:$B$125</formula1>
    </dataValidation>
    <dataValidation type="list" allowBlank="1" showInputMessage="1" showErrorMessage="1" sqref="S13:S14 W39:W40 Q13:Q14 U13:U14 V33 T33">
      <formula1>$B$112:$B$114</formula1>
    </dataValidation>
    <dataValidation type="list" allowBlank="1" showInputMessage="1" showErrorMessage="1" sqref="R13:R14 W33">
      <formula1>$B$115:$B$117</formula1>
    </dataValidation>
    <dataValidation type="list" allowBlank="1" showInputMessage="1" showErrorMessage="1" sqref="V13:V14 T13:T14">
      <formula1>$B$118:$B$120</formula1>
    </dataValidation>
    <dataValidation type="list" allowBlank="1" showInputMessage="1" showErrorMessage="1" sqref="W13:W14">
      <formula1>$B$121:$B$123</formula1>
    </dataValidation>
    <dataValidation type="list" allowBlank="1" showInputMessage="1" showErrorMessage="1" sqref="K18 AA18">
      <formula1>$A$100:$A$103</formula1>
    </dataValidation>
    <dataValidation type="list" allowBlank="1" showInputMessage="1" showErrorMessage="1" sqref="J18 Z18">
      <formula1>$A$93:$A$98</formula1>
    </dataValidation>
    <dataValidation type="list" allowBlank="1" showInputMessage="1" showErrorMessage="1" sqref="U18 W38 Q18 S18 R25:R26">
      <formula1>$B$111:$B$113</formula1>
    </dataValidation>
    <dataValidation type="list" allowBlank="1" showInputMessage="1" showErrorMessage="1" sqref="K19 AA19">
      <formula1>$A$99:$A$102</formula1>
    </dataValidation>
    <dataValidation type="list" allowBlank="1" showInputMessage="1" showErrorMessage="1" sqref="J19 Z19">
      <formula1>$A$92:$A$97</formula1>
    </dataValidation>
    <dataValidation type="list" allowBlank="1" showInputMessage="1" showErrorMessage="1" sqref="S19 U19 Q19 R32">
      <formula1>$B$110:$B$112</formula1>
    </dataValidation>
    <dataValidation type="list" allowBlank="1" showInputMessage="1" showErrorMessage="1" sqref="R19 V32 T32">
      <formula1>$B$113:$B$115</formula1>
    </dataValidation>
    <dataValidation type="list" allowBlank="1" showInputMessage="1" showErrorMessage="1" sqref="V19 T19 W32">
      <formula1>$B$116:$B$118</formula1>
    </dataValidation>
    <dataValidation type="list" allowBlank="1" showInputMessage="1" showErrorMessage="1" sqref="W19">
      <formula1>$B$119:$B$121</formula1>
    </dataValidation>
    <dataValidation type="list" allowBlank="1" showInputMessage="1" showErrorMessage="1" sqref="AA25:AA26 K25:K26">
      <formula1>$A$97:$A$100</formula1>
    </dataValidation>
    <dataValidation type="list" allowBlank="1" showInputMessage="1" showErrorMessage="1" sqref="Z25:Z26 J25:J26">
      <formula1>$A$90:$A$95</formula1>
    </dataValidation>
    <dataValidation type="list" allowBlank="1" showInputMessage="1" showErrorMessage="1" sqref="S25:S26 T38 V38 Q25:Q26 U25:U26">
      <formula1>$B$108:$B$110</formula1>
    </dataValidation>
    <dataValidation type="list" allowBlank="1" showInputMessage="1" showErrorMessage="1" sqref="K32 AA32">
      <formula1>$A$96:$A$99</formula1>
    </dataValidation>
    <dataValidation type="list" allowBlank="1" showInputMessage="1" showErrorMessage="1" sqref="J32 Z32">
      <formula1>$A$89:$A$94</formula1>
    </dataValidation>
    <dataValidation type="list" allowBlank="1" showInputMessage="1" showErrorMessage="1" sqref="U32 W41:W42 Q32 S32">
      <formula1>$B$107:$B$109</formula1>
    </dataValidation>
    <dataValidation type="list" allowBlank="1" showInputMessage="1" showErrorMessage="1" sqref="K33 AA33">
      <formula1>$A$95:$A$98</formula1>
    </dataValidation>
    <dataValidation type="list" allowBlank="1" showInputMessage="1" showErrorMessage="1" sqref="J33 Z33">
      <formula1>$A$88:$A$93</formula1>
    </dataValidation>
    <dataValidation type="list" allowBlank="1" showInputMessage="1" showErrorMessage="1" sqref="S33 R39:R40 Q33 U33 W47 W50">
      <formula1>$B$106:$B$108</formula1>
    </dataValidation>
    <dataValidation type="list" allowBlank="1" showInputMessage="1" showErrorMessage="1" sqref="R33 V39:V40 T39:T40">
      <formula1>$B$109:$B$111</formula1>
    </dataValidation>
    <dataValidation type="list" allowBlank="1" showInputMessage="1" showErrorMessage="1" sqref="K38 AA38">
      <formula1>$A$94:$A$97</formula1>
    </dataValidation>
    <dataValidation type="list" allowBlank="1" showInputMessage="1" showErrorMessage="1" sqref="J38 Z38">
      <formula1>$A$87:$A$92</formula1>
    </dataValidation>
    <dataValidation type="list" allowBlank="1" showInputMessage="1" showErrorMessage="1" sqref="U38 S38 Q38">
      <formula1>$B$102:$B$104</formula1>
    </dataValidation>
    <dataValidation type="list" allowBlank="1" showInputMessage="1" showErrorMessage="1" sqref="R38">
      <formula1>$B$105:$B$107</formula1>
    </dataValidation>
    <dataValidation type="list" allowBlank="1" showInputMessage="1" showErrorMessage="1" sqref="AA39:AA40 K39:K40">
      <formula1>$A$92:$A$95</formula1>
    </dataValidation>
    <dataValidation type="list" allowBlank="1" showInputMessage="1" showErrorMessage="1" sqref="Z39:Z40 J39:J40">
      <formula1>$A$85:$A$90</formula1>
    </dataValidation>
    <dataValidation type="list" allowBlank="1" showInputMessage="1" showErrorMessage="1" sqref="Q39:Q40 S39:S40 U39:U40 T47 V47 W49 V50 T50">
      <formula1>$B$103:$B$105</formula1>
    </dataValidation>
    <dataValidation type="list" allowBlank="1" showInputMessage="1" showErrorMessage="1" sqref="S41:S42 Q41:Q42 U41:U42">
      <formula1>$B$98:$B$100</formula1>
    </dataValidation>
    <dataValidation type="list" allowBlank="1" showInputMessage="1" showErrorMessage="1" sqref="R41:R42">
      <formula1>$B$101:$B$103</formula1>
    </dataValidation>
    <dataValidation type="list" allowBlank="1" showInputMessage="1" showErrorMessage="1" sqref="T41:T42 V41:V42">
      <formula1>$B$104:$B$106</formula1>
    </dataValidation>
    <dataValidation type="list" allowBlank="1" showInputMessage="1" showErrorMessage="1" sqref="K41:K42 AA41:AA42">
      <formula1>$A$90:$A$93</formula1>
    </dataValidation>
    <dataValidation type="list" allowBlank="1" showInputMessage="1" showErrorMessage="1" sqref="J41:J42 Z41:Z42">
      <formula1>$A$83:$A$88</formula1>
    </dataValidation>
    <dataValidation type="list" allowBlank="1" showInputMessage="1" showErrorMessage="1" sqref="S47 U47 Q47 R49 S50 Q50 U50">
      <formula1>$B$97:$B$99</formula1>
    </dataValidation>
    <dataValidation type="list" allowBlank="1" showInputMessage="1" showErrorMessage="1" sqref="R47 T49 V49 R50">
      <formula1>$B$100:$B$102</formula1>
    </dataValidation>
    <dataValidation type="list" allowBlank="1" showInputMessage="1" showErrorMessage="1" sqref="K47 AA47">
      <formula1>$A$89:$A$92</formula1>
    </dataValidation>
    <dataValidation type="list" allowBlank="1" showInputMessage="1" showErrorMessage="1" sqref="J47 Z47">
      <formula1>$A$82:$A$87</formula1>
    </dataValidation>
    <dataValidation type="list" allowBlank="1" showInputMessage="1" showErrorMessage="1" sqref="J48:K48 J51:K51">
      <formula1>$L$43:$L$45</formula1>
    </dataValidation>
    <dataValidation type="list" allowBlank="1" showInputMessage="1" showErrorMessage="1" sqref="Z48 Z51">
      <formula1>$A$48:$A$48</formula1>
    </dataValidation>
    <dataValidation type="list" allowBlank="1" showInputMessage="1" showErrorMessage="1" sqref="I20 I15:I16">
      <formula1>$D$48:$D$58</formula1>
    </dataValidation>
    <dataValidation type="list" allowBlank="1" showInputMessage="1" showErrorMessage="1" sqref="K49:K50 AA49:AA50">
      <formula1>$A$86:$A$89</formula1>
    </dataValidation>
    <dataValidation type="list" allowBlank="1" showInputMessage="1" showErrorMessage="1" sqref="J49:J50 Z49:Z50">
      <formula1>$A$79:$A$84</formula1>
    </dataValidation>
    <dataValidation type="list" allowBlank="1" showInputMessage="1" showErrorMessage="1" sqref="S49 U49 Q49">
      <formula1>$B$94:$B$96</formula1>
    </dataValidation>
  </dataValidations>
  <printOptions verticalCentered="1"/>
  <pageMargins left="0.31496062992125984" right="0.31496062992125984" top="0.7480314960629921" bottom="0.7480314960629921" header="0.31496062992125984" footer="0.31496062992125984"/>
  <pageSetup horizontalDpi="300" verticalDpi="300" orientation="landscape" paperSize="5" scale="49" r:id="rId2"/>
  <headerFooter alignWithMargins="0">
    <oddFooter>&amp;L&amp;G&amp;C&amp;"Arial Narrow,Normal"&amp;8&amp;N</oddFooter>
  </headerFooter>
  <colBreaks count="1" manualBreakCount="1">
    <brk id="15" max="71" man="1"/>
  </colBreak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Luisa</cp:lastModifiedBy>
  <cp:lastPrinted>2017-01-20T17:20:31Z</cp:lastPrinted>
  <dcterms:created xsi:type="dcterms:W3CDTF">2016-07-29T13:56:26Z</dcterms:created>
  <dcterms:modified xsi:type="dcterms:W3CDTF">2017-11-26T10:27:12Z</dcterms:modified>
  <cp:category/>
  <cp:version/>
  <cp:contentType/>
  <cp:contentStatus/>
</cp:coreProperties>
</file>