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tabRatio="545" activeTab="0"/>
  </bookViews>
  <sheets>
    <sheet name="consolidacion zonas riesgo" sheetId="1" r:id="rId1"/>
    <sheet name="Descripción riesgos" sheetId="2" r:id="rId2"/>
  </sheets>
  <definedNames>
    <definedName name="_xlfn.IFS" hidden="1">#NAME?</definedName>
    <definedName name="_xlnm.Print_Area" localSheetId="1">'Descripción riesgos'!$A$1:$AH$118</definedName>
    <definedName name="Calificacion">'Descripción riesgos'!$C$35:$D$63</definedName>
  </definedNames>
  <calcPr fullCalcOnLoad="1" iterate="1" iterateCount="100" iterateDelta="0.001"/>
</workbook>
</file>

<file path=xl/sharedStrings.xml><?xml version="1.0" encoding="utf-8"?>
<sst xmlns="http://schemas.openxmlformats.org/spreadsheetml/2006/main" count="766" uniqueCount="420">
  <si>
    <t>Riesgo</t>
  </si>
  <si>
    <t xml:space="preserve">Causas </t>
  </si>
  <si>
    <t>Consecuencias</t>
  </si>
  <si>
    <t>Riesgo Inherente</t>
  </si>
  <si>
    <t>Controles</t>
  </si>
  <si>
    <t>Naturaleza del control</t>
  </si>
  <si>
    <t>Documentado</t>
  </si>
  <si>
    <t>Automático</t>
  </si>
  <si>
    <t>Manual</t>
  </si>
  <si>
    <t>Frecuencia</t>
  </si>
  <si>
    <t>Evidencia ejecución y seguimiento</t>
  </si>
  <si>
    <t>Efectivo</t>
  </si>
  <si>
    <t>Total</t>
  </si>
  <si>
    <t>Casillas a desplazar</t>
  </si>
  <si>
    <t>Riesgo residual</t>
  </si>
  <si>
    <t>Opciones del manejo</t>
  </si>
  <si>
    <t>Acciones</t>
  </si>
  <si>
    <t>Registros</t>
  </si>
  <si>
    <t>Fecha de inicio (dd/mm/aaaa)</t>
  </si>
  <si>
    <t>Fecha de finalización  (dd/mm/aaaa)</t>
  </si>
  <si>
    <t>Responsable (cargo)</t>
  </si>
  <si>
    <t>Probabilidad</t>
  </si>
  <si>
    <t>Impacto</t>
  </si>
  <si>
    <t>Nivel del Riesgo</t>
  </si>
  <si>
    <t>Preventivo</t>
  </si>
  <si>
    <t>Detectivo</t>
  </si>
  <si>
    <t>Correctivo</t>
  </si>
  <si>
    <t>Descriptor</t>
  </si>
  <si>
    <t>Tabla probabilidad</t>
  </si>
  <si>
    <t>Nivel</t>
  </si>
  <si>
    <t>Descripción</t>
  </si>
  <si>
    <t>Casi seguro</t>
  </si>
  <si>
    <t>Probable</t>
  </si>
  <si>
    <t>Posible</t>
  </si>
  <si>
    <t>Improbable</t>
  </si>
  <si>
    <t>Rara vez</t>
  </si>
  <si>
    <t>(II) IDENTIFICACIÓN DEL RIESGO</t>
  </si>
  <si>
    <t>(III) ANÁLISIS, CALIFICACIÓN Y EVALUACIÓN</t>
  </si>
  <si>
    <t>(IV) ANÁLISIS Y EVALUACIÓN DEL CONTROL</t>
  </si>
  <si>
    <t>(V) TRATAMIENTO Y OPCIONES DE MANEJO DEL RIESGO</t>
  </si>
  <si>
    <t>BAJA</t>
  </si>
  <si>
    <t>MODERADA</t>
  </si>
  <si>
    <t>ALTA</t>
  </si>
  <si>
    <t>EXTREMA</t>
  </si>
  <si>
    <t>Proceso</t>
  </si>
  <si>
    <t>Objetivo</t>
  </si>
  <si>
    <t>Unidad Administrativa Especial de Servicios Públicos</t>
  </si>
  <si>
    <t>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t>
  </si>
  <si>
    <t>Direccionamiento Estratégico</t>
  </si>
  <si>
    <t>Definir los lineamientos estratégicos y el modelo de operación a corto, mediano y largo plazo acorde a las necesidades y expectativas de los grupos de interés</t>
  </si>
  <si>
    <t>x</t>
  </si>
  <si>
    <t>Aprovechamiento</t>
  </si>
  <si>
    <t>Gestión Financiera</t>
  </si>
  <si>
    <t>Proporcionar asesoría y servicios en materia de Tecnológica de la Información y Comunicaciones - TICs, necesarios para el cumplimiento de los objetivos institucionales de la Entidad.</t>
  </si>
  <si>
    <t>Gestión Documental</t>
  </si>
  <si>
    <t>Probable (4)</t>
  </si>
  <si>
    <t>Posible (3)</t>
  </si>
  <si>
    <t>Rara vez (1)</t>
  </si>
  <si>
    <t>IMPACTO</t>
  </si>
  <si>
    <t>PROBABILIDAD</t>
  </si>
  <si>
    <t>Tipo de riesgo</t>
  </si>
  <si>
    <t>Responsable seguimiento y ejecución</t>
  </si>
  <si>
    <t>Insignificante (1)</t>
  </si>
  <si>
    <t>Menor (2)</t>
  </si>
  <si>
    <t>Moderado (3)</t>
  </si>
  <si>
    <t>Mayor (4)</t>
  </si>
  <si>
    <t>Catastrófico (5)</t>
  </si>
  <si>
    <t>B</t>
  </si>
  <si>
    <t>M</t>
  </si>
  <si>
    <t>A</t>
  </si>
  <si>
    <t>Imposible (2)</t>
  </si>
  <si>
    <t>E</t>
  </si>
  <si>
    <t>Casi Seguro (5)</t>
  </si>
  <si>
    <t>B: Zona de riesgo Baja: Asumir el riesgo</t>
  </si>
  <si>
    <t>M: Zona de riesgo Moderada: Asumir el riesgo, Reducir el riesgo</t>
  </si>
  <si>
    <t>A: Zona de riesgo Alta: Reducir el riesgo, Evitar, Compartir o Transferir</t>
  </si>
  <si>
    <t>E: Zona de riesgo Extrema: Reducir el riesgo, Evitar, Compartir o Transferir</t>
  </si>
  <si>
    <t>Tipo de riesgos</t>
  </si>
  <si>
    <t>Estratégico</t>
  </si>
  <si>
    <t>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</si>
  <si>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Se espera que el evento ocurra en la mayoría de las circunstancias</t>
  </si>
  <si>
    <t>Más de 1 vez en el año</t>
  </si>
  <si>
    <t>Imagen</t>
  </si>
  <si>
    <t xml:space="preserve">Están relacionados con la percepción y la confianza por parte de la ciudadanía hacia la institución.
</t>
  </si>
  <si>
    <t>Es viable que el evento ocurra en la mayoría de las circunstancias</t>
  </si>
  <si>
    <t>Al menos 1 vez en el último año</t>
  </si>
  <si>
    <t>Operativo</t>
  </si>
  <si>
    <t xml:space="preserve">Comprenden riesgos provenientes del funcionamiento y operatividad de los sistemas de información institucional, de la definición de los procesos, de la estructura de la entidad, de la articulación entre dependencias.
</t>
  </si>
  <si>
    <t>El evento podrá ocurrir en algún momento</t>
  </si>
  <si>
    <t>Al menos 1 vez en los últimos 2 años</t>
  </si>
  <si>
    <t>Financiero</t>
  </si>
  <si>
    <t>Se relacionan con el manejo de los recursos de la entidad que incluyen la ejecución presupuestal, la elaboración de los estados financieros, los pagos, manejos de excedentes de tesorería y el manejo sobre los bienes.</t>
  </si>
  <si>
    <t>El evento puede ocurrir en algún momento</t>
  </si>
  <si>
    <t>Al menos 1 vez en los últimos 5 años</t>
  </si>
  <si>
    <t>Cumplimiento</t>
  </si>
  <si>
    <t>Se asocian con la capacidad de la entidad para cumplir con los requisitos legales, contractuales, de ética pública y en general con su compromiso ante la comunidad.</t>
  </si>
  <si>
    <t>El evento podrá ocurrir solo en circunstancias excepcionales (poco comunes o anormales)</t>
  </si>
  <si>
    <t>No se ha presentado en los últimos 5 años</t>
  </si>
  <si>
    <t>Tecnología</t>
  </si>
  <si>
    <t xml:space="preserve">Están relacionados con la capacidad tecnológica de la Entidad para satisfacer sus necesidades actuales y futuras y el cumplimiento de la misión.
</t>
  </si>
  <si>
    <t>Gestión de Tecnologías de la Información</t>
  </si>
  <si>
    <t>Falencias en la seguridad de la información y los sistemas de información</t>
  </si>
  <si>
    <t>Acceso indebido a fuentes de información de personal interno y externo a la unidad y falta de controles de acceso para consulta, modificación y administración de información y perfilación de usuarios
Posibilidad de  infecciones por programas espías, troyanos u otro software que alteren o dañen información de la unidad.
Mal funcionamiento de los sistemas de información que administran la información.</t>
  </si>
  <si>
    <t>Perdida de información.
Perdida de imagen corporativa.
Manipulación de información.
Perdida de la capacidad operativa de la Entidad.</t>
  </si>
  <si>
    <t>Control de accesos por usuarios registrados en LDAP y perfilación de los mismos.</t>
  </si>
  <si>
    <t>Reducir el riesgo, Evitar, Compartir o Transferir</t>
  </si>
  <si>
    <t>Verificar que la perfilación y permisos de usuarios dentro de los servicios de la unidad esten acordes a las políticas de acceso a información restringida y a las obligaciones establecidas por la Unidad.</t>
  </si>
  <si>
    <t>creacion de perfil de usuario y LDAP</t>
  </si>
  <si>
    <t>PROFESIONAL  ENCARGADO DE LDAP - TRABAJO COLABRATIVO</t>
  </si>
  <si>
    <t>Backups diarios, semanales, mensuales y anuales de las bases de datos y de equipos con información crítica</t>
  </si>
  <si>
    <t>X</t>
  </si>
  <si>
    <t>Asumir el riesgo, Reducir el riesgo</t>
  </si>
  <si>
    <t>Verificar la consistencia de los Backups para servidores y para computadores personales.</t>
  </si>
  <si>
    <t>Backups resguardados</t>
  </si>
  <si>
    <t>PROFESIONAL  ENCARGADO DEL PROCESO DE BACKUP</t>
  </si>
  <si>
    <t>Protección de equipos por medio de software antivirus, firewall y PC SECURE.</t>
  </si>
  <si>
    <t>Verificar los archivos de log con el fin de tomar acciones frente a posibles intrusiones, virus o perdida de información.</t>
  </si>
  <si>
    <t>Logs de aplicaciones</t>
  </si>
  <si>
    <t>TECNICO OPERATIVO</t>
  </si>
  <si>
    <t>Soporte y mantenimiento de los sistemas de información de la Unidad</t>
  </si>
  <si>
    <t>Adelantar los soportes y mantenimientos dentro de los tiempos requeridos.
Realizar los procesos de contratación necesarios para el mantenimiento y soporte de los sistemas de información de la unidad.</t>
  </si>
  <si>
    <t>Supervisiones de los contratos y mesa de ayuda</t>
  </si>
  <si>
    <t>JEFE TIC y TECNICO OPERATIVO/PROFESIONAL UNIVERSITARIO</t>
  </si>
  <si>
    <t>Falencias en la operatividad de la infraestructura tecnológica de la unidad y las comunicaciones.</t>
  </si>
  <si>
    <t>Falta de operatividad de la infraestructura (Servidores, pc, aires acondicionados, UPS) por problemas de obsolescencia tecnológica, software desactualizado o con fallas o terminación de vida util de componentes.
Problemas con el fluido eléctrico en términos de falta del mismo, sobrecargas y problemas de red eléctrica.
Falta de conectividad de red o problemas con infraestructura de red.</t>
  </si>
  <si>
    <t xml:space="preserve">Disminución de la capacidad operativa.
Perdida de imagen corporativa.
Sanciones.
</t>
  </si>
  <si>
    <t xml:space="preserve">Mantenimiento periódico de la infraestructura tecnológica.
</t>
  </si>
  <si>
    <t>Plan de contingencia.</t>
  </si>
  <si>
    <t>Renovación permanente de la plataforma e infraestructura tecnológica</t>
  </si>
  <si>
    <t>Seguimiento a la actualización de las hojas de vida de la infraestructura.</t>
  </si>
  <si>
    <t>Cumplimiento de la norma técnica para Data Center - Norma TIA-942, en términos de fluido eléctrico, aires acondicionados y sistemas de seguridad.</t>
  </si>
  <si>
    <t>Adelantar los soportes y mantenimientos dentro de los tiempos requeridos.
Definir contratos para compra de PCs, infraestructura de red y de servicios para sustituir los dispositivos obsoletos o en mal funcionamiento.</t>
  </si>
  <si>
    <t>Actualizar el plan de contigencia de la entidad</t>
  </si>
  <si>
    <t>Asumir el riesgo</t>
  </si>
  <si>
    <t>Realizar un reporte de obsolescencia tecnológica en la unidad.</t>
  </si>
  <si>
    <t xml:space="preserve">Llevar Hojas de vida de la infraestructura de computo sobre OCS. </t>
  </si>
  <si>
    <t xml:space="preserve">Adecuar el data center para cumplir con la norma técnica de Data Centers Norma TIA-942. </t>
  </si>
  <si>
    <t>Contratos y sus seguimientos y mesa de ayuda</t>
  </si>
  <si>
    <t>JEFE OFICINA TIC Y TECNICO OPERATIVO</t>
  </si>
  <si>
    <t>Plan de contingencia</t>
  </si>
  <si>
    <t>JEFE TIC</t>
  </si>
  <si>
    <t>Reporte de obsolescencia tecnológica o de equipos para dar de baja.</t>
  </si>
  <si>
    <t>Software de hojas de vida actualizado</t>
  </si>
  <si>
    <t>TECNICO OPERATIVO - CONTRATISTA</t>
  </si>
  <si>
    <t>Certificaciones de los sistemas instalados en los data center.</t>
  </si>
  <si>
    <t>Falencias en el aseguramiento de la información propia de la UAESP</t>
  </si>
  <si>
    <t>Contratistas que no entregan toda la información que hace parte del contrato como producto final del mismo.
Definición de Interventorías, contrataciones, convenios u otro tipo de proceso sin la definición de políticas de administración de información, entrega de la misma y propiedad intelectual de los productos de software y hardware.
Software que las áreas adquieren sin la supervisión y anailsis de la oficina TIC</t>
  </si>
  <si>
    <t>Políticas de propiedad intelectual sobre productos aprobadas por la Dirección para la unidad.</t>
  </si>
  <si>
    <t>Expedición de Paz y Salvo a contratistas.</t>
  </si>
  <si>
    <t>Revision de las solicitudes de analisis de software para adquisición.</t>
  </si>
  <si>
    <t xml:space="preserve">Definir políticas para propiedad intelectual sobre productos puntuales de contratos, Interventorías, convenios y demás procesos que conlleven la generación de datos necesarios dentro de la misionalidad de la Unidad. </t>
  </si>
  <si>
    <t>Politica de propiedad intelectual aprobada.</t>
  </si>
  <si>
    <t>Adelantar la expedición de paz y salvos por medio de la herramienta tecnológica definida.</t>
  </si>
  <si>
    <t>Paz y salvos generados.</t>
  </si>
  <si>
    <t>PROFESIONAL UNIVERSITARIO</t>
  </si>
  <si>
    <t>Definir el procedimiento para realizar los analisis de los sistemas de información o software que las áreas requieren con el fin de poder avalarlos.</t>
  </si>
  <si>
    <t>Memorandos de solicitud de análisis de adquisiciones de software.</t>
  </si>
  <si>
    <t>JEFE OFICINA TIC.</t>
  </si>
  <si>
    <t>2. Presentar al Comité Directivo un informe consolidado de avance de cumplimiento del Plan de Acción, de las Metas Plan de Desarrollo y del Plan anual de adquisiciones de la Unidad.</t>
  </si>
  <si>
    <t>Jefe Oficina Asesora de Planeación</t>
  </si>
  <si>
    <t>Recolección, Barrido y Limpieza.</t>
  </si>
  <si>
    <t>Garantizar la prestación del servicio de aseo en el Distrito Capital.</t>
  </si>
  <si>
    <t>Incumplimiento de la normatividad vigente en el actual esquema de prestación del Servicio de Recolección, transporte, limpieza de vías y áreas públicas (Decreto 2981/ 2013)</t>
  </si>
  <si>
    <t xml:space="preserve">Transitoriedad en el esquema de prestación del servicio esta basado en normatividad derogada.
</t>
  </si>
  <si>
    <t xml:space="preserve">Investigaciones, sanciones disciplinarias, penales y fiscales. </t>
  </si>
  <si>
    <t>Interrupción en la  prestación del  servicio de aseo en la ciudad, por un tiempo  igual o superior a 24 horas</t>
  </si>
  <si>
    <t>Alteraciones de orden público, Paros laborales por parte de los operarios de los prestadores del servicio. 
De Tipo Ambiental: Desastres naturales que afecten la prestación del servicio de aseo (Inundaciones, incendios, terremotos).
Tipo Económico y financiero: quiebra de uno de los prestadores del servicio de aseo, incumplimiento del contrato. Incumplimiento de las obligaciones pactadas con el operador.</t>
  </si>
  <si>
    <t>Decreto 564 de 2012, mediante el cual se establece el esquema transitorio del servicio de aseo en Bogotá D.C.</t>
  </si>
  <si>
    <t>Continuar con el trámite ante  la Comisión de Regulación de Agua Potable y Saneamiento Básico - CRA  la exposición de motivos del nuevo modelo de prestación del servicio.</t>
  </si>
  <si>
    <t>Comunicaciones oficiales</t>
  </si>
  <si>
    <t xml:space="preserve">Subdirección de RBL </t>
  </si>
  <si>
    <t>Apertura del proceso licitatorio para la prestación del servicio de aseo de Bogotá.</t>
  </si>
  <si>
    <t>Actos administrativos</t>
  </si>
  <si>
    <t xml:space="preserve">Contrato
Reglamento técnico operativo
Supervisión y Control de la prestación del servicio.
</t>
  </si>
  <si>
    <t>Fortalecer la supervisión y control (Contratar la Interventoría para la prestación del servicio o adelantarla directamente).</t>
  </si>
  <si>
    <t>Contrato
Acto adminsitrativo</t>
  </si>
  <si>
    <t>Pólizas</t>
  </si>
  <si>
    <t>Contar con el plan de continuidad del servicio - plan de contingencia, para garantizar la prestación del servicio.</t>
  </si>
  <si>
    <t>Plan de continuidad del servicio</t>
  </si>
  <si>
    <t xml:space="preserve">Ejecución del plan de supervisión y control. 
</t>
  </si>
  <si>
    <t>Informe</t>
  </si>
  <si>
    <t>*Fallas en la planeación de los programas y actividades.
*Insuficientes recursos</t>
  </si>
  <si>
    <t>*Incumplimiento Plan de Desarrollo-PDD
Investigaciones, sanciones disciplinarias, penales y fiscales.</t>
  </si>
  <si>
    <t>Implementar  y Verificar acciones orientadas a aumentar el nivel de aprovechamiento de residuos sólidos en la Ciudad.</t>
  </si>
  <si>
    <t xml:space="preserve">Seguimiento y evaluación permanente del plan de acción al interior de la Subdirección.
</t>
  </si>
  <si>
    <t xml:space="preserve">Mesas de trabajo con la Oficina Asesora de Planeación, para revisar el plan de acción.
</t>
  </si>
  <si>
    <t xml:space="preserve">Establecer, dar cumplimiento y hacer seguimiento mensual al Plan de Acción 
</t>
  </si>
  <si>
    <t>Actas de Reunión de seguimiento al plan de acción</t>
  </si>
  <si>
    <t>Subdirector de Aprovechamiento</t>
  </si>
  <si>
    <t>Actualizar los procedimientos de la Subdirección de Aprovechamiento.</t>
  </si>
  <si>
    <t>Procedimientos actualizados</t>
  </si>
  <si>
    <t>Seguimiento al cumplimiento de metas y objetivos del equipo de trabajo a cargo del proceso.</t>
  </si>
  <si>
    <t>Actas de Autocontrol</t>
  </si>
  <si>
    <t>Gestión de Apoyo Logístico</t>
  </si>
  <si>
    <t xml:space="preserve"> Suministrar y controlar los recursos físicos y servicios de apoyo administrativo de la Uaesp</t>
  </si>
  <si>
    <t xml:space="preserve"> Inoportunidad en la atención de las  
necesidades de bienes y servicios para el adecuado funcionamiento de la Unidad</t>
  </si>
  <si>
    <t xml:space="preserve">
Falta de planeación en el estudio de necesidades y presupuesto requerido para atenderlas
No asignación de los recursos requeridos para atender las necesidades de la entidad.
Debilidad en el seguimiento a las fechas de vencimiento de los procesos contractuales previstos en el Plan Anual de Adquisiciones para  el adecuado funcionamiento de la entidad</t>
  </si>
  <si>
    <t>Investigaciones, sanciones disciplinarias, penales y fiscales.</t>
  </si>
  <si>
    <t>Desactualización de  inventarios.
Falta de reporte oportuno de traslados, ingresos, salidas, pérdidas, bajas de bienes y elementos.
Incumplimiento de protocolos de seguridad</t>
  </si>
  <si>
    <t xml:space="preserve">Plan de anual de Adquisiciones -  Funcionamiento
</t>
  </si>
  <si>
    <t xml:space="preserve">Presupuesto de gastos de funcionamiento
</t>
  </si>
  <si>
    <t xml:space="preserve">Reunión de seguimiento en Comité Directivo </t>
  </si>
  <si>
    <t xml:space="preserve">Registros y seguimiento a  Ingresos y Egresos de almacén, Administración y Manejo de Inventarios.
</t>
  </si>
  <si>
    <t xml:space="preserve">Cronograma de tomas de inventarios.
</t>
  </si>
  <si>
    <t>Paz y salvos de los bienes a cargo de los servidores públicos de la entidad</t>
  </si>
  <si>
    <t>Establecer, validar y consolidar con las dependencias las necesidades de bienes y servicios para el buen funcionamiento e inversión de los recursos a través del plan anual de adquisición</t>
  </si>
  <si>
    <t>Plan Anual de Adquisiciones</t>
  </si>
  <si>
    <t xml:space="preserve">Subdirectora Administrativa y Financiera </t>
  </si>
  <si>
    <t>Gestionar los recursos de manera oportuna para atender las necesidades en materia de funcionamiento e inversión.</t>
  </si>
  <si>
    <t>Instrumento de control</t>
  </si>
  <si>
    <t xml:space="preserve">Verificar el estado actual de los procesos contractuales y reportarlos a la Subdirección. </t>
  </si>
  <si>
    <t>Realizar y verificar el Plan de gestión de inventarios.</t>
  </si>
  <si>
    <t>Plan de gestión de inventarios</t>
  </si>
  <si>
    <t>Subdirectora Administrativa y Financiera - Grupo de recursos físicos.</t>
  </si>
  <si>
    <t>Controlar los inventarios físicos individuales por áreas.</t>
  </si>
  <si>
    <t>Establecer y socializar las medidas de seguridad que deben tenerse en cuenta frente al manejo de  los bienes de la entidad.</t>
  </si>
  <si>
    <t>Medios de comunicación (Correo y/o intranet y/o actas, entre otros)</t>
  </si>
  <si>
    <t>Verificar información de novedades de ingreso y retiro del personal de planta y contratistas, para actualización de inventarios.</t>
  </si>
  <si>
    <t>Correo electrónico.</t>
  </si>
  <si>
    <t>Subdirectora Administrativa y Financiera - Grupo de recursos físicos y grupo de Talento Humano.</t>
  </si>
  <si>
    <t>Administrar los recursos financieros asignados al presupuesto de la UAESP.</t>
  </si>
  <si>
    <t>Baja ejecución presupuestal.</t>
  </si>
  <si>
    <t>Cambios permanentes en las orientaciones del gasto por falta de alineación entre el  presupuesto y el  Plan de desarrollo distrital.
 Incumplimiento en la ejecución del plan de contratación y compras</t>
  </si>
  <si>
    <t>Observaciones de los entes de control..
Sanciones fiscales y disciplinarias.</t>
  </si>
  <si>
    <t>Falta de oportunidad en el registro de información financiera por fallas en el funcionamiento de los Sistemas de información que administra la Secretaría de Hacienda Distrital y demás entidades externas.</t>
  </si>
  <si>
    <t>Caída en los sistemas de información financiera. (PREDIS, OPGET,  PAC, SICAPITAL, HELISSA, ORFEO)</t>
  </si>
  <si>
    <t>Emitir estados financieros que no reflejen la realidad de la UAESP</t>
  </si>
  <si>
    <t>Entrega no oportuna de información  por parte de las áreas sujeta de registro contable. 
Error en el registro de los datos financieros</t>
  </si>
  <si>
    <t>Reunión de seguimiento en comité directivo.</t>
  </si>
  <si>
    <t xml:space="preserve"> Reuniones de seguimiento para la verificación de la ejecución. </t>
  </si>
  <si>
    <t>Actas</t>
  </si>
  <si>
    <t>Subdirectora Administrativa y Financiera - Presupuesto - Contablidad - Tesorería</t>
  </si>
  <si>
    <t xml:space="preserve">Reporte semanal de ejecución presupuestal. a los gerentes de proyectos de Inversión  y subdirectores y/o jefes de oficina de la Unidad. </t>
  </si>
  <si>
    <t xml:space="preserve">Reporte semanal de ejecución pptal a los gerentes de proyectos de Inversión  y subdirectores y/o jefes de oficina de la Unidad. </t>
  </si>
  <si>
    <t>Correo electrónico</t>
  </si>
  <si>
    <t>Subdirectora Administrativa y Financiera - Presupuesto</t>
  </si>
  <si>
    <t>Seguimiento a los indicadores Presupuestales</t>
  </si>
  <si>
    <t xml:space="preserve">Reporte mensual de los Indicadores Presupuestales </t>
  </si>
  <si>
    <t>Correo electrónico
Hojade vida del imdicador</t>
  </si>
  <si>
    <t>Seguimiento a la funcionalidad de los aplicativos</t>
  </si>
  <si>
    <t>Verificar los Backups de la información financiera y el mantenimiento de los mismos.</t>
  </si>
  <si>
    <t>Correo electrónico  o comunicación.</t>
  </si>
  <si>
    <t>Seguimiento a las dependencias de la Unidad en el reporte oportuno de la información sujeta de registro.</t>
  </si>
  <si>
    <t>Verificar la funcionalidad del sistema (SICAPITAL).</t>
  </si>
  <si>
    <t>Sistema SICAPITAL</t>
  </si>
  <si>
    <t>Reportes generados por los aplicativos  (PREDIS, OPGET, PAC, SICAPITAL, ORFEO)</t>
  </si>
  <si>
    <t>Informar a las dependencias de la Unidad las necesidades de reportar oportunamente la información sujeta de registro.</t>
  </si>
  <si>
    <t>Correo electrónico y/o Comunicación oficial.</t>
  </si>
  <si>
    <t>Subdirectora Administrativa y Financiera - Contabilidad - tesorería</t>
  </si>
  <si>
    <t>Aplicativo  Helisa</t>
  </si>
  <si>
    <t>Registrar y revisar los reportes emitidos por el aplicativo Helisa</t>
  </si>
  <si>
    <t>Reportes emitidos por el aplicativo Helisa</t>
  </si>
  <si>
    <t>Subdirectora Administrativa y Financiera - Contabilidad</t>
  </si>
  <si>
    <t xml:space="preserve">Conciliación y análisis de la información   </t>
  </si>
  <si>
    <t>Matriz establecida por la Contaduria General de la Nación. Validador de Bogota Consolida</t>
  </si>
  <si>
    <t>Organizar, controlar y custodiar la documentación de la Uaesp.</t>
  </si>
  <si>
    <t xml:space="preserve"> Pérdida de información.
</t>
  </si>
  <si>
    <t xml:space="preserve">Desconocimiento en la aplicación de los procedimientos de gestión documental.
Desconocimiento en la aplicación de las Tablas de Retención Documental
Desactualización del backup que respalde la información del  Sistema de Gestión Documental - Orfeo de la Unidad 
</t>
  </si>
  <si>
    <t>Investigaciones, sanciones disciplinarias y fiscales. Posibles hechos de corrupción</t>
  </si>
  <si>
    <t>Procedimientos de  Gestión documental</t>
  </si>
  <si>
    <t>Revisar y actualizar los procedimientos de gestión documental.</t>
  </si>
  <si>
    <t>Procedimiento</t>
  </si>
  <si>
    <t>Subdirectora Administrativa y Financiera - Gestión Documental</t>
  </si>
  <si>
    <t>Instrumentos archivisticos</t>
  </si>
  <si>
    <t>Sensibilizar a los funcionarios de la UAESP en el adecuado manejo de la gestión documental (instrumentos archivísticos)</t>
  </si>
  <si>
    <t>Respaldo de la información del Sistema de Gestión Documental Orfeo en el backup de la Unidad</t>
  </si>
  <si>
    <t>Validar con la Oficina de Tics la actualización permanente del backup de la información del  Sistema de Gestión Documental Orfeo</t>
  </si>
  <si>
    <t xml:space="preserve">Instrumento de validación </t>
  </si>
  <si>
    <t>Deterioro de los documentos de la entidad</t>
  </si>
  <si>
    <t xml:space="preserve">Condiciones físicas  inadecuadas para  la custodia de la documentación de la Unidad.
Manipulación inadecuada de documentos. </t>
  </si>
  <si>
    <t>Planillas de envíos de comunicaciones</t>
  </si>
  <si>
    <t>Verificar el cumplimiento de los protocolos de limpieza en las áreas donde se encuentre la documentación.</t>
  </si>
  <si>
    <t>Instrumentos de control sobre el cumplimiento de limpieza.</t>
  </si>
  <si>
    <t>Recepción de pruebas de entrega de las comunicaciones</t>
  </si>
  <si>
    <t>Planillas de control de préstamos en el aplicativo ORFEO</t>
  </si>
  <si>
    <t>Validar las condiciones físicas de la documentación de la Unidad. (Documentos con deterioro físico y biológico).</t>
  </si>
  <si>
    <t>Instrumento de verificación de las condiciones físicas de la documentación.</t>
  </si>
  <si>
    <t>Verificar el estado actual de las condiciones de la infraestructura de los espacios destinados para los archivos.</t>
  </si>
  <si>
    <t>Instrumento de verificación de las condiciones de infraestructura</t>
  </si>
  <si>
    <t xml:space="preserve">Entrega inadecuada de las comunicaciones oficiales </t>
  </si>
  <si>
    <t xml:space="preserve">Registros erróneos en la  información del destinatario de la documentación a enviar.
Error involuntario en la entrega de la comunicación.
No contar con el servicio de mensajería.
</t>
  </si>
  <si>
    <t>Planillas de envío de comunicaciones</t>
  </si>
  <si>
    <t>Verificar el cumplimiento a la entrega de la correspondencia enviada por parte de la empresa de mensajería.</t>
  </si>
  <si>
    <t>Verificar la información de las planillas de prueba de entrega de las comunicaciones enviadas por unidad.</t>
  </si>
  <si>
    <t>Planillas de recibido</t>
  </si>
  <si>
    <t>Actualización de datos del aplicativo Orfeo solicitados por los funcionarios frente a los registros erróneos</t>
  </si>
  <si>
    <t>Actualizar las direcciones en el aplicativo Orfeo, de acuerdo a la informacion suministrada por cada una de las Subdirecciones y/o jefaturas de la UAESP</t>
  </si>
  <si>
    <t>Aplicativo de gestión documental</t>
  </si>
  <si>
    <t xml:space="preserve">Evaluación, control y mejora </t>
  </si>
  <si>
    <t>Realizar evaluación y seguimiento para el mejoramiento  continuo de la gestión y el cumplimiento de los objetivos institucionales.</t>
  </si>
  <si>
    <t>Omitir aspectos fundamentales o estratégicos de la gestión institucional en las evaluaciones y seguimientos a cargo de la oficina de control interno</t>
  </si>
  <si>
    <t>Debilidades en la planeación de las auditorías.
Falta de cooperación por parte de los auditados antes, durante y después de las evaluaciones.
No se cuente con un equipo de trabajo suficiente y competente.</t>
  </si>
  <si>
    <t>No aportar al mejoramiento continuo de la gestión ni a los objetivos institucionales
Investigaciones, sanciones disciplinarias, penales y fiscales.
Mala imagen de los auditores</t>
  </si>
  <si>
    <t>Plan Anual de Acción y Programa Anual de Auditorías internas de la Oficina de Control Interno aprobados por parte del Comité Directivo de Gestión.</t>
  </si>
  <si>
    <t xml:space="preserve"> Definir el Plan de Acción y el Programa de Auditorías Internas, en reuniones con el equipo de trabajo de la OCI</t>
  </si>
  <si>
    <t xml:space="preserve">Plan anual de acción
Programa anual de auditoría
Acta de aprobación del comité directivo </t>
  </si>
  <si>
    <t>Jefe - Oficina de control interno</t>
  </si>
  <si>
    <t>Seguimiento periódico de la ejecución del plan de acción y del programa de auditorías internas de gestión en reuniones de autocontrol de la Oficina de Control Interno y en los Comités Directivos de Gestión.</t>
  </si>
  <si>
    <t>Fortalecer las competencias del equipo de trabajo de la Oficina mediante capacitaciones.</t>
  </si>
  <si>
    <t>Registro de asistencia</t>
  </si>
  <si>
    <t xml:space="preserve">
Informe semestral del seguimiento a la ejecución del programa de auditorías.</t>
  </si>
  <si>
    <t xml:space="preserve">
 Realizar seguimientos mensuales en el subcomité de autocontrol de la OCI a la ejecución del plan de acción y el programa de auditorías internas.
</t>
  </si>
  <si>
    <t>Acta de autocontrol</t>
  </si>
  <si>
    <t>Capacitación de personal de la Oficina de Control Interno.</t>
  </si>
  <si>
    <t>Disposición Final</t>
  </si>
  <si>
    <t>Dirigir y gestionar política, planes, programas y proyectos para garantizar la prestación del servicio de disposición final en el Distrito Capital</t>
  </si>
  <si>
    <t>Interrupción en la prestación del  servicio de disposición final después de 24 horas</t>
  </si>
  <si>
    <t>Saturación de la capacidad del Relleno Sanitario Doña Juana -RSDJ</t>
  </si>
  <si>
    <t>Limitación del uso del Relleno Sanitario Doña Juana - RSDJ</t>
  </si>
  <si>
    <t xml:space="preserve">Tipo Social y Laboral: (Conmoción interna) Alteraciones de orden público, Paros laborales por parte del concesionario.
Tipo Ambiental: Desastres naturales que afecten la infraestructura del relleno (Inundaciones, incendios, terremotos, descargas eléctricas).
Tipo Económico y financiero: quiebra del operador e incumplimiento del contrato.
Tipo Legal: Negación en la expedición de licencias o permisos por parte de autoridades ambientales, sanitarias u otras que tengan incidencia en el funcionamiento del relleno, o cambios en la normatividad ambiental que no permitan la disposición de residuos.
</t>
  </si>
  <si>
    <t>Ingreso excesivo de residuos hacia disposición final (RSDJ).
Falta de cultura ciudadana para separación de residuos en la fuente.
No se realizan los procesos de aprovechamiento necesarios para minimizar la cantidad de residuos que llegan al RSDJ.
La CAR como autoridad ambiental niega el licenciamiento de la capacidad técnica del RSDJ.
No se han hecho estudios sobre minería de relleno de RSU para optimizar su capacidad.</t>
  </si>
  <si>
    <t xml:space="preserve">Deslizamiento: movimiento de la masa de residuos sólidos por alteración de las condiciones de estabilidad,  por problemas de drenaje de gases y lixiviados en la masa de los residuos sólidos., entre otros
Problemas operacionales:  actividades inadecuadas de operación en la disposición de los residuos sólidos, que pueden afectar los aspectos sanitarios y ambientales.
Falta de controles adecuados de gases y medición de lixiviados en la zona de disposición del relleno.
</t>
  </si>
  <si>
    <t>Incumplimiento de las metas del proceso de aprovechamiento</t>
  </si>
  <si>
    <t>Plan Institucional de Respuesta a Emergencias - PIRE
Plan de Emergencias del operador del Relleno Sanitario Doña Juana - RSDJ.
Pólizas, informes de interventoría mensuales y semestrales, 
Informes de visitas profesionales de la Subdirección  de Disposición Final.
Comités técnicos operativos mensuales de los diferentes componentes (lixiviados, disposición, mantenimiento, adecuación, ambiental, social, siso, automatización e instrumentación, geotecnia y calidad).</t>
  </si>
  <si>
    <t>Implementación del Programa Basura Cero.
Aplicación de alternativas de aprovechamiento de RSU.
Diligenciar solicitudes a la CAR de licencias para disponer de la capacidad técnica del relleno.
Optimizar las áreas del relleno por diversas tecnologías.</t>
  </si>
  <si>
    <t xml:space="preserve">Plan Institucional de Respuesta a Emergencias - PIRE.
Plan de Emergencias del operador del Relleno Sanitario Doña Juana - RSDJ.
Plan de operación para futuras zonas de operación.
Habilitación Zona de contingencia del relleno.
Pliego de cargos al operador
</t>
  </si>
  <si>
    <t>1. Ejecutar programas de inversión social en barrios aledaños al RSDJ.</t>
  </si>
  <si>
    <t>Subdirector de Disposición final  y equipo de gestión social de la Subdirección.</t>
  </si>
  <si>
    <t xml:space="preserve">2. Activar  los respectivos planes de contingencia tanto de la  Unión Temporal Centro de Gerenciamiento de Residuos Doña Juana - CGR DJ como de Biogás DJ, los cuales están formulados de acuerdo con  la causa que origina el riesgo y se activan en el momento en que éste se haga evidente. </t>
  </si>
  <si>
    <t>CGRDJ o BIOGAS DJ (Operadores del Relleno sanitario Doña Juana), según sea el caso,  con el apoyo de la interventoría y la UAESP.</t>
  </si>
  <si>
    <t>3. Ejecutar permanente el Plan Operativo establecido por resolución UAESP 724 de 2010 que indica la manera adecuada del funcionamiento del RSDJ en sus componentes.</t>
  </si>
  <si>
    <t>CGRDJ o BIOGAS DJ (Operadores del Relleno sanitario Doña Juana), en conjunto con la interventoría y la Subdirección de Disposición final.</t>
  </si>
  <si>
    <t>4. Hacer efectivas las pólizas estipuladas el contrato C-344 de 2010, el cual tiene vigencia hasta el 2021, en caso de incumplimientos por parte del operador.</t>
  </si>
  <si>
    <t xml:space="preserve">Subdirector de Asuntos Legales y  Subdirección de Disposición Final </t>
  </si>
  <si>
    <t xml:space="preserve">5. Formular un modelo de contrato para ser usado en caso de ausencia del operador por declaración de caducidad del contrato 344 de 2010 por incumplimiento. Esta acción es necesaria debido a que en caso de que se haga efectivo el cobro de las pólizas la contratación de un nuevo operador debe ser instantánea.
</t>
  </si>
  <si>
    <t>Subdirector de Asuntos legales con el equipo técnico y jurídico del área</t>
  </si>
  <si>
    <t>1. Profundizar la implementación del Programa Bogotá Basura Cero y en general, implementar acciones encaminadas a generar la cultura de reciclar, reusar y reutilizar con miras a disminuir la cantidad de residuos a disponer en el RSDJ.</t>
  </si>
  <si>
    <t>Subdirección de Aprovechamiento con el acompañamiento de la Subdirección de RBL y la Subdirección de Disposición final.</t>
  </si>
  <si>
    <t xml:space="preserve">2. Continuar con los estudios sobre centros de aprovechamiento de RSU con disposición final. 
</t>
  </si>
  <si>
    <t>Subdirector de Disposición Final con el personal técnico del área.</t>
  </si>
  <si>
    <t xml:space="preserve">3. Reclamar a CAR el licenciamiento de la capacidad técnica del relleno. Plan Director. </t>
  </si>
  <si>
    <t xml:space="preserve">Subdirector de Disposición Final con el personal técnico y jurídico del área.
</t>
  </si>
  <si>
    <t xml:space="preserve">4. Iniciar estudios sobre minería urbana de RSU, minería de rellenos, tratamiento de residuos enterrados, entre otros.  </t>
  </si>
  <si>
    <t xml:space="preserve">1. Activar  los respectivos planes de contingencia, los cuales están formulados de acuerdo con  la causa que origina el riesgo y se activan en el momento en que éste se haga evidente. </t>
  </si>
  <si>
    <t>Subdirección de Disposición final con el acompañamiento de la Subdirección de RBL y /o  la Subdirección de aprovechamiento.  En coordinación con CGR e Interdj y los entres distritales y de control, según el caso.</t>
  </si>
  <si>
    <t xml:space="preserve">2. Supervisar de manera permanente el cumplimiento del Reglamento Técnico establecido mediante la  resolución UAESP 724 de 2010 que indica la manera adecuada del funcionamiento del RSDJ en sus componentes.
</t>
  </si>
  <si>
    <t>Operador del Relleno Sanitario -CGRDJ.</t>
  </si>
  <si>
    <t>3. Elaborar Plan de Operación para las futuras zonas de operación.</t>
  </si>
  <si>
    <t>4. Implementar adecuados sistemas de monitoreo con el objeto de advertir oportunamente amenazas en el funcionamiento del relleno.</t>
  </si>
  <si>
    <t xml:space="preserve">Operador del Relleno Sanitario -CGRDJ.
</t>
  </si>
  <si>
    <t>5. Realizar control de gases y medición de lixiviados de manera permanente.</t>
  </si>
  <si>
    <t>Alumbrado Público</t>
  </si>
  <si>
    <t>Dirigir y gestionar política, planes, programas y proyectos para garantizar la prestación del servicio de Alumbrado Público en el Distrito Capital</t>
  </si>
  <si>
    <t>Incumplimiento a los objetivos del plan anual de prestación del servicio de Alumbrado Público.</t>
  </si>
  <si>
    <t>No contar con la supervisión y control idóneo y oportuna para el Servicio de Alumbrado Público.</t>
  </si>
  <si>
    <t xml:space="preserve">Aprobación de los diseños fotométricos y/o en el recibo de infraestructura sin el cumplimiento de las Normas Técnicas. </t>
  </si>
  <si>
    <t>Inadecuada formulación de herramientas e instrumentos para la operatividad del plan anual de prestación del servicio.</t>
  </si>
  <si>
    <t>Deficiencias en el proceso precontractual.
Incumplimiento del Plan de Contratación.</t>
  </si>
  <si>
    <t>Concentración de revisión, validación y aprobación de diseños fotométricos y de proyectos de infraestructura en un solo responsable.
En el proceso de contratación no se certifique o se de constancia de la idoneidad del personal a contratar.</t>
  </si>
  <si>
    <t>De Cumplimiento</t>
  </si>
  <si>
    <t xml:space="preserve"> Estudios previos de la Interventoría a la prestación del servicio de Alumbrado Público. 
Planificación e inclusión de la interventoría a la prestación del servicio de Alumbrado Público en el Plan de Contratación Anual desde la vigencia anterior.</t>
  </si>
  <si>
    <t>Procedimiento revisión, verificación v aprobación de diseños Fotométricos
Recibo de obras conjuntamente entre la UAESP, Codensa e interventoría.</t>
  </si>
  <si>
    <t>Subdirección de Servicios Funerarios y Alumbrado Público</t>
  </si>
  <si>
    <t>1. Hacer seguimiento periódico a los temas tratados en los diferentes comités técnicos  para el cumplimiento de los objetivos del Plan Anual de prestación del servicio.</t>
  </si>
  <si>
    <t>1. Realizar oportunamente los estudios previos de la Interventoría a la Prestación del servicio de Alumbrado Público.</t>
  </si>
  <si>
    <t xml:space="preserve">2. Solicitar los recursos para amparar los gastos de la Interventoría a la Prestación del servicio de Alumbrado Público para que sean incluidos dentro del Plan de Contratación 2016. </t>
  </si>
  <si>
    <t>1. Actualizar   el Procedimiento de Revisión, Verificación y Aprobación de Diseños Fotométricos; incorporando las etapas de revisión y aprobación de los proyectos con sus respectivos responsables y formatos.</t>
  </si>
  <si>
    <t xml:space="preserve">2. Validar que el recibo de Infraestructura de Alumbrado Público se realice en conjunto entre  la UAESP, Codensa e interventoría.  
</t>
  </si>
  <si>
    <t>Servicios Funerarios</t>
  </si>
  <si>
    <t>Dirigir y gestionar política, planes, programas y proyectos para garantizar la prestación del servicio de funerario en los equipamentos del Distrito Capital</t>
  </si>
  <si>
    <t>Reconocimiento inadecuado de los subsidios a los servicios funerarios prestados en los cementerios de propiedad del Distrito Capital.</t>
  </si>
  <si>
    <t>Desactualización del procedimiento de subsidios funerarios.
Falta de controles en la gestión relacionada con el reconocimiento y otorgamiento de subsidios de los servicios funerarios prestados en los cementerios de propiedad del Distrito Capital, a la población en condición de vulnerabilidad.
Desactualización de la base de datos derivada de la implementación del procedimiento de subsidios funerarios.</t>
  </si>
  <si>
    <t>No cumplimiento de los parámetros admisibles en la normatividad ambiental referente a calidad del aire</t>
  </si>
  <si>
    <t>Deficiencias tecnico-opearivas  dirigidas al mantenimiento y operación de los hornos crematorios.</t>
  </si>
  <si>
    <t xml:space="preserve">1. Actualizar el procedimiento de subsidios funerarios. </t>
  </si>
  <si>
    <t xml:space="preserve">2. Actualizar de manera permanente la base de datos derivada de la implementación del procedimiento de subsidios funerarios. </t>
  </si>
  <si>
    <t>Informes de gestión presentados por parte de los contratistas relacionados con los subsidios funerarios.
Aplicación del Procedimiento de Subsidios Funerarios y seguimiento a los puntos de control allí establecidos.
Base de datos derivada del procedimiento de subsidios funerarios.</t>
  </si>
  <si>
    <t>Seguimiento y control del cumplimiento del  procedimiento de cremación aplicado a la operación de los hornos crematorios ubicados en los cementerios de propiedad del D.C.
Seguimiento y control frente a la cualificación del personal contratado por el operador, para la llevar a cabo la operación y el mantenimiento de los hornos crematorios.
Reconversión tecnológica de los hornos.</t>
  </si>
  <si>
    <t>Hacer supervisión permanente de seguimiento y control del cumplimiento del procedimiento de cremación y desarrollar periódicamente los estudios Isocineticos en cada uno de los hornos.</t>
  </si>
  <si>
    <t>Verificar y validar las hojas de vida del personal contratado por el operador de los cementerios de propiedad del Distrito Capital, con el objeto de realizar la operación y mantenimiento de los hornos crematorios.</t>
  </si>
  <si>
    <t>Adelantar la contratación para la adquisición e implementación de nuevas tecnologías (hornos crematorios).</t>
  </si>
  <si>
    <t>Gestión de Talento Humano</t>
  </si>
  <si>
    <t>Garantizar el recurso humano, su bienestar y fortalecimiento de competencias, promoción de la salud y seguridad en el trabajo, para el cumplimiento de los objetivos institucionales</t>
  </si>
  <si>
    <t>No existe el lugar adecuado para la custodia de las historias laborales.</t>
  </si>
  <si>
    <t>Falta de  seguridad en el sitio de custodia de las de las Historias laborales de los funcionarios activos y ex funcionarios.</t>
  </si>
  <si>
    <t>Condiciones físicas inadecuadas para garantizar la seguridad y salud en el trabajo.</t>
  </si>
  <si>
    <t>Falta  de la señalización
Incumplimiento en el cronograma de la entrega de elementos de protección personal a los funcionarios que los requieran de acuerdo desempeño laboral.
Retraso en el cronograma de  exámenes periódicos y jornadas de vacunación correspondientes.
Riesgo estructural en la Sede de la Av. Caracas No. 53 -80, donde están ubicados mas del 80%  de los funcionarios de la Unidad (Informe IDIGER y JARGU)</t>
  </si>
  <si>
    <t>Base de datos de los expedientes de los funcionarios activos y retirados.
Restricción del manejo y de la administración de las historias laborales.</t>
  </si>
  <si>
    <t>Cronograma de trabajo vigencia 2015 que contempla el cumplimiento a las  actividades del sistema de seguridad y salud en el trabajo
Trámite para gestionar el traslado de la Unidad a una nueva Sede Administrativa.</t>
  </si>
  <si>
    <t>Subdirectora Administrativa y Financiera - Área de Talento Humano</t>
  </si>
  <si>
    <t xml:space="preserve">1.  Disponer de un sitio adecuado para la custodia y administración de las hojas de vida de funcionarios activos y retirados. </t>
  </si>
  <si>
    <t xml:space="preserve">2. Capacitar al personal encargado del tema, en  la actualización en la normativa vigente sobre administración y manejo de historias laborales. 
</t>
  </si>
  <si>
    <t xml:space="preserve">3.  Disponer de la Base de datos actualizada de los expedientes de los funcionarios activos y retirados. </t>
  </si>
  <si>
    <t>1. Dar Cumplimiento al cronograma establecido.</t>
  </si>
  <si>
    <t>2. Capacitar a los funcionarios que requieran elementos de protección personal sobre el uso adecuado de estos.</t>
  </si>
  <si>
    <t xml:space="preserve">3. Realizar las correspondientes jornadas de vacunación  con sus esquemas completos.
 </t>
  </si>
  <si>
    <t>4. Realizar el traslado de los funcionarios a la nueva Sede Administrativa.</t>
  </si>
  <si>
    <t>N° Riesgo</t>
  </si>
  <si>
    <t>Bajo</t>
  </si>
  <si>
    <t>Moderado</t>
  </si>
  <si>
    <t>Alto</t>
  </si>
  <si>
    <t>Extremo</t>
  </si>
  <si>
    <t xml:space="preserve">Alto
</t>
  </si>
  <si>
    <t>Mapa de Riesgos Institucional de proceso 
Unidad Administrativa Especial de Servicios Públicos
Vigencia 2017</t>
  </si>
  <si>
    <t>Entidad</t>
  </si>
  <si>
    <t>Misión</t>
  </si>
  <si>
    <r>
      <t>Comités técnicos para el estudio y</t>
    </r>
    <r>
      <rPr>
        <sz val="12"/>
        <rFont val="Arial"/>
        <family val="2"/>
      </rPr>
      <t xml:space="preserve"> seguimiento</t>
    </r>
    <r>
      <rPr>
        <sz val="12"/>
        <color indexed="10"/>
        <rFont val="Arial"/>
        <family val="2"/>
      </rPr>
      <t xml:space="preserve"> </t>
    </r>
    <r>
      <rPr>
        <sz val="12"/>
        <color indexed="8"/>
        <rFont val="Arial"/>
        <family val="2"/>
      </rPr>
      <t xml:space="preserve">de los componentes del Plan Anual de prestación del servicio de Alumbrado Público (Comité de expansiones, Comité de Modernización, Subcomité de Autocontrol del Servicio de Alumbrado Público) </t>
    </r>
  </si>
  <si>
    <r>
      <t xml:space="preserve">
P</t>
    </r>
    <r>
      <rPr>
        <sz val="12"/>
        <rFont val="Arial"/>
        <family val="2"/>
      </rPr>
      <t>érdida de bienes</t>
    </r>
  </si>
  <si>
    <r>
      <t xml:space="preserve">Sensibilizar a los funcionarios sobre las </t>
    </r>
    <r>
      <rPr>
        <sz val="12"/>
        <rFont val="Arial"/>
        <family val="2"/>
      </rPr>
      <t>políticas y procedimientos  en la</t>
    </r>
    <r>
      <rPr>
        <sz val="12"/>
        <color indexed="10"/>
        <rFont val="Arial"/>
        <family val="2"/>
      </rPr>
      <t xml:space="preserve"> </t>
    </r>
    <r>
      <rPr>
        <sz val="12"/>
        <rFont val="Arial"/>
        <family val="2"/>
      </rPr>
      <t>adecuada</t>
    </r>
    <r>
      <rPr>
        <sz val="12"/>
        <color indexed="10"/>
        <rFont val="Arial"/>
        <family val="2"/>
      </rPr>
      <t xml:space="preserve"> </t>
    </r>
    <r>
      <rPr>
        <sz val="12"/>
        <color indexed="8"/>
        <rFont val="Arial"/>
        <family val="2"/>
      </rPr>
      <t>manipulación de los documentos.</t>
    </r>
  </si>
  <si>
    <t>Incumplimiento de metas, planes y programas</t>
  </si>
  <si>
    <t>Desconocimiento del plan estratégico de la entidad
Ineficiente aplicación de prácticas de la gerencia de proyectos.
Inadecuado uso de los informes de seguimiento para la toma de correctivos y mejora de los niveles de cumplimiento de las metas, planes y programas.
Debilidad en la formulación de los planes, programas, proyectos y las metas
Falta de gestión por parte de los responsables de las iniciativas y gerentes de los proyectos
Rotación del responsable del registro de los avances en los planes, programas y proyectos
Inconsistencia en los reportes de la información de seguimiento para las partes interesadas.</t>
  </si>
  <si>
    <t>Falta de información para la toma de decisiones
Afectación en la asignación de recursos de inversión
No se da cumplimiento a las metas de los proyectos o de los programas del PDD</t>
  </si>
  <si>
    <t xml:space="preserve">1. Elaborar informes trimestrales de seguimiento al Plan de Acción institucional e informes mensuales del avance a la ejecución de los proyectos de inversión.
</t>
  </si>
  <si>
    <t xml:space="preserve">3. Diseñar un mecanismo para formular, actualizar, modificar y  hacer seguimiento integral al  plan anual de adquisiciones y al Plan de contratación articulado al Plan Estratégico de la Unidad. </t>
  </si>
  <si>
    <t>1. Realizar reuniones de seguimiento periodico con los planificadores para verificar avances de metas, en contratación, y en el cumplimiento del plan de acción</t>
  </si>
  <si>
    <t>1. Listas de asistencia
2. Correos electrónicos</t>
  </si>
  <si>
    <t>1. Enviar alertas de los proyectos que se encuentren en riegos</t>
  </si>
  <si>
    <t>1. Control de las expediciones de viabilidad presupuestal basada en la programación presupuestal y contractual prevista en el cuadro de control interna de la OAP</t>
  </si>
  <si>
    <t>Herramienta interna cuadro de control</t>
  </si>
  <si>
    <t xml:space="preserve">Alto
Direccionamiento estratégico-R1
</t>
  </si>
  <si>
    <t>Alto
Disposición Final-R7
Gestión Financiera -R21</t>
  </si>
  <si>
    <t>Alto
Disposición Final -R5
Gestión Tecnológica y de la Información - R16
Gestión de Apoyo Logístico -R19
Gestión Documental  -R25</t>
  </si>
  <si>
    <t>Alto
Gestión Financiera - R20</t>
  </si>
  <si>
    <r>
      <rPr>
        <b/>
        <sz val="14"/>
        <color indexed="8"/>
        <rFont val="Arial Narrow"/>
        <family val="2"/>
      </rPr>
      <t>Alto</t>
    </r>
    <r>
      <rPr>
        <b/>
        <sz val="11"/>
        <color indexed="8"/>
        <rFont val="Arial Narrow"/>
        <family val="2"/>
      </rPr>
      <t xml:space="preserve">
Disposición Final - R6</t>
    </r>
  </si>
  <si>
    <r>
      <rPr>
        <b/>
        <sz val="14"/>
        <color indexed="8"/>
        <rFont val="Arial Narrow"/>
        <family val="2"/>
      </rPr>
      <t>Extremo</t>
    </r>
    <r>
      <rPr>
        <b/>
        <sz val="11"/>
        <color indexed="8"/>
        <rFont val="Arial Narrow"/>
        <family val="2"/>
      </rPr>
      <t xml:space="preserve">
Gestión Documental - R24</t>
    </r>
  </si>
  <si>
    <r>
      <rPr>
        <b/>
        <sz val="14"/>
        <color indexed="8"/>
        <rFont val="Arial Narrow"/>
        <family val="2"/>
      </rPr>
      <t>Extremo</t>
    </r>
    <r>
      <rPr>
        <b/>
        <sz val="11"/>
        <color indexed="8"/>
        <rFont val="Arial Narrow"/>
        <family val="2"/>
      </rPr>
      <t xml:space="preserve">
Alumbrado Público- R8, R9, R10
Gestión Tecnológica y de la Información - R15, R17</t>
    </r>
  </si>
  <si>
    <r>
      <rPr>
        <b/>
        <sz val="14"/>
        <color indexed="8"/>
        <rFont val="Arial Narrow"/>
        <family val="2"/>
      </rPr>
      <t>Extremo</t>
    </r>
    <r>
      <rPr>
        <b/>
        <sz val="11"/>
        <color indexed="8"/>
        <rFont val="Arial Narrow"/>
        <family val="2"/>
      </rPr>
      <t xml:space="preserve">
Gestión Financiera -R22</t>
    </r>
  </si>
  <si>
    <r>
      <rPr>
        <b/>
        <sz val="14"/>
        <color indexed="8"/>
        <rFont val="Arial Narrow"/>
        <family val="2"/>
      </rPr>
      <t>Extremo</t>
    </r>
    <r>
      <rPr>
        <b/>
        <sz val="11"/>
        <color indexed="8"/>
        <rFont val="Arial Narrow"/>
        <family val="2"/>
      </rPr>
      <t xml:space="preserve">
Aprovechamiento -R4
Servicios Funerarios - R11, R12
Gestión del Talento Humano - R13, R14
Evaluación, control y mejora - R26</t>
    </r>
  </si>
  <si>
    <r>
      <rPr>
        <b/>
        <sz val="14"/>
        <color indexed="8"/>
        <rFont val="Arial Narrow"/>
        <family val="2"/>
      </rPr>
      <t>Extremo</t>
    </r>
    <r>
      <rPr>
        <b/>
        <sz val="11"/>
        <color indexed="8"/>
        <rFont val="Arial Narrow"/>
        <family val="2"/>
      </rPr>
      <t xml:space="preserve">
Recolección, barrido y limpieza-R3
Gestión de Apoyo Logístico -R18</t>
    </r>
  </si>
  <si>
    <r>
      <rPr>
        <b/>
        <sz val="14"/>
        <color indexed="8"/>
        <rFont val="Arial Narrow"/>
        <family val="2"/>
      </rPr>
      <t>Extremo</t>
    </r>
    <r>
      <rPr>
        <b/>
        <sz val="11"/>
        <color indexed="8"/>
        <rFont val="Arial Narrow"/>
        <family val="2"/>
      </rPr>
      <t xml:space="preserve">
Recolección, barrido y limpieza-R2
Gestión Documental - R23</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</si>
</sst>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70">
    <font>
      <sz val="11"/>
      <color indexed="8"/>
      <name val="Calibri"/>
      <family val="2"/>
    </font>
    <font>
      <sz val="10"/>
      <name val="Arial"/>
      <family val="0"/>
    </font>
    <font>
      <b/>
      <sz val="11"/>
      <color indexed="8"/>
      <name val="Arial Narrow"/>
      <family val="2"/>
    </font>
    <font>
      <b/>
      <sz val="12"/>
      <color indexed="8"/>
      <name val="Arial Narrow"/>
      <family val="2"/>
    </font>
    <font>
      <sz val="14"/>
      <color indexed="8"/>
      <name val="Calibri"/>
      <family val="2"/>
    </font>
    <font>
      <b/>
      <sz val="14"/>
      <color indexed="8"/>
      <name val="Arial Narrow"/>
      <family val="2"/>
    </font>
    <font>
      <sz val="12"/>
      <color indexed="8"/>
      <name val="Arial Narrow"/>
      <family val="2"/>
    </font>
    <font>
      <b/>
      <sz val="26"/>
      <color indexed="8"/>
      <name val="Arial Narrow"/>
      <family val="2"/>
    </font>
    <font>
      <sz val="12"/>
      <name val="Arial"/>
      <family val="2"/>
    </font>
    <font>
      <sz val="12"/>
      <color indexed="10"/>
      <name val="Arial"/>
      <family val="2"/>
    </font>
    <font>
      <sz val="12"/>
      <color indexed="8"/>
      <name val="Arial"/>
      <family val="2"/>
    </font>
    <font>
      <sz val="12"/>
      <color indexed="8"/>
      <name val="Calibri"/>
      <family val="2"/>
    </font>
    <font>
      <sz val="12"/>
      <name val="Arial Narrow"/>
      <family val="2"/>
    </font>
    <font>
      <sz val="12"/>
      <name val="Calibri"/>
      <family val="2"/>
    </font>
    <font>
      <sz val="14"/>
      <color indexed="8"/>
      <name val="Arial Narrow"/>
      <family val="2"/>
    </font>
    <font>
      <b/>
      <sz val="2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9"/>
      <name val="Arial"/>
      <family val="2"/>
    </font>
    <font>
      <sz val="12"/>
      <color indexed="9"/>
      <name val="Arial Narrow"/>
      <family val="2"/>
    </font>
    <font>
      <sz val="12"/>
      <color indexed="9"/>
      <name val="Calibri"/>
      <family val="2"/>
    </font>
    <font>
      <b/>
      <sz val="18"/>
      <color indexed="30"/>
      <name val="Arial Narrow"/>
      <family val="2"/>
    </font>
    <font>
      <sz val="18"/>
      <color indexed="30"/>
      <name val="Arial Narrow"/>
      <family val="2"/>
    </font>
    <font>
      <b/>
      <sz val="18"/>
      <color indexed="62"/>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12"/>
      <color theme="1"/>
      <name val="Calibri"/>
      <family val="2"/>
    </font>
    <font>
      <sz val="12"/>
      <color theme="0"/>
      <name val="Arial"/>
      <family val="2"/>
    </font>
    <font>
      <sz val="12"/>
      <color theme="0"/>
      <name val="Arial Narrow"/>
      <family val="2"/>
    </font>
    <font>
      <sz val="12"/>
      <color theme="0"/>
      <name val="Calibri"/>
      <family val="2"/>
    </font>
    <font>
      <b/>
      <sz val="11"/>
      <color theme="1"/>
      <name val="Arial Narrow"/>
      <family val="2"/>
    </font>
    <font>
      <b/>
      <sz val="14"/>
      <color theme="1"/>
      <name val="Arial Narrow"/>
      <family val="2"/>
    </font>
    <font>
      <b/>
      <sz val="18"/>
      <color rgb="FF0070C0"/>
      <name val="Arial Narrow"/>
      <family val="2"/>
    </font>
    <font>
      <sz val="18"/>
      <color rgb="FF0070C0"/>
      <name val="Arial Narrow"/>
      <family val="2"/>
    </font>
    <font>
      <b/>
      <sz val="18"/>
      <color theme="8"/>
      <name val="Arial Narrow"/>
      <family val="2"/>
    </font>
    <font>
      <sz val="12"/>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theme="0"/>
        <bgColor indexed="64"/>
      </patternFill>
    </fill>
    <fill>
      <patternFill patternType="solid">
        <fgColor theme="2" tint="-0.09996999800205231"/>
        <bgColor indexed="64"/>
      </patternFill>
    </fill>
    <fill>
      <patternFill patternType="solid">
        <fgColor indexed="55"/>
        <bgColor indexed="64"/>
      </patternFill>
    </fill>
    <fill>
      <patternFill patternType="solid">
        <fgColor rgb="FFFF0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right style="thin">
        <color indexed="8"/>
      </right>
      <top/>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color indexed="8"/>
      </right>
      <top>
        <color indexed="63"/>
      </top>
      <bottom style="thin"/>
    </border>
    <border>
      <left style="thin"/>
      <right style="thin"/>
      <top style="thin">
        <color indexed="8"/>
      </top>
      <bottom/>
    </border>
    <border>
      <left style="thin">
        <color indexed="8"/>
      </left>
      <right style="thin"/>
      <top/>
      <bottom style="thin">
        <color indexed="8"/>
      </bottom>
    </border>
    <border>
      <left>
        <color indexed="63"/>
      </left>
      <right style="thin">
        <color indexed="8"/>
      </right>
      <top style="thin">
        <color indexed="8"/>
      </top>
      <bottom>
        <color indexed="63"/>
      </bottom>
    </border>
    <border>
      <left style="thin">
        <color indexed="8"/>
      </left>
      <right style="thin"/>
      <top style="thin">
        <color indexed="8"/>
      </top>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31" borderId="0" applyNumberFormat="0" applyBorder="0" applyAlignment="0" applyProtection="0"/>
    <xf numFmtId="0" fontId="40" fillId="0" borderId="0">
      <alignment/>
      <protection/>
    </xf>
    <xf numFmtId="0" fontId="40" fillId="0" borderId="0">
      <alignment/>
      <protection/>
    </xf>
    <xf numFmtId="0" fontId="0" fillId="32" borderId="5" applyNumberFormat="0" applyFont="0" applyAlignment="0" applyProtection="0"/>
    <xf numFmtId="9" fontId="1" fillId="0" borderId="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281">
    <xf numFmtId="0" fontId="0" fillId="0" borderId="0" xfId="0" applyAlignment="1">
      <alignment/>
    </xf>
    <xf numFmtId="0" fontId="4" fillId="0" borderId="0" xfId="0" applyFont="1" applyAlignment="1">
      <alignment/>
    </xf>
    <xf numFmtId="0" fontId="4" fillId="0" borderId="0" xfId="0" applyFont="1" applyAlignment="1">
      <alignment textRotation="90"/>
    </xf>
    <xf numFmtId="0" fontId="5" fillId="33" borderId="0" xfId="0" applyFont="1" applyFill="1" applyBorder="1" applyAlignment="1">
      <alignment vertical="center"/>
    </xf>
    <xf numFmtId="0" fontId="5" fillId="33" borderId="0" xfId="0" applyFont="1" applyFill="1" applyBorder="1" applyAlignment="1">
      <alignment horizontal="center"/>
    </xf>
    <xf numFmtId="0" fontId="2" fillId="34" borderId="10" xfId="0" applyFont="1" applyFill="1" applyBorder="1" applyAlignment="1">
      <alignment horizontal="left" vertical="top"/>
    </xf>
    <xf numFmtId="0" fontId="2" fillId="35" borderId="10" xfId="0" applyFont="1" applyFill="1" applyBorder="1" applyAlignment="1">
      <alignment horizontal="left" vertical="top"/>
    </xf>
    <xf numFmtId="0" fontId="2" fillId="36" borderId="10" xfId="0" applyFont="1" applyFill="1" applyBorder="1" applyAlignment="1">
      <alignment horizontal="left" vertical="top"/>
    </xf>
    <xf numFmtId="0" fontId="2" fillId="37" borderId="10" xfId="0" applyFont="1" applyFill="1" applyBorder="1" applyAlignment="1">
      <alignment horizontal="left" vertical="top"/>
    </xf>
    <xf numFmtId="0" fontId="2" fillId="36" borderId="10" xfId="0" applyFont="1" applyFill="1" applyBorder="1" applyAlignment="1">
      <alignment horizontal="left" vertical="top" wrapText="1"/>
    </xf>
    <xf numFmtId="0" fontId="3" fillId="38" borderId="1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0" fontId="6" fillId="0" borderId="0" xfId="0" applyFont="1" applyAlignment="1">
      <alignment/>
    </xf>
    <xf numFmtId="0" fontId="6" fillId="0" borderId="0" xfId="0" applyFont="1" applyBorder="1" applyAlignment="1">
      <alignment horizontal="center" vertical="center"/>
    </xf>
    <xf numFmtId="0" fontId="6" fillId="0" borderId="0" xfId="0" applyFont="1" applyBorder="1" applyAlignment="1">
      <alignment/>
    </xf>
    <xf numFmtId="0" fontId="6" fillId="0" borderId="0" xfId="0" applyFont="1" applyBorder="1" applyAlignment="1">
      <alignment horizontal="center"/>
    </xf>
    <xf numFmtId="0" fontId="6" fillId="0" borderId="0" xfId="0" applyFont="1" applyAlignment="1">
      <alignment horizontal="center" vertical="center"/>
    </xf>
    <xf numFmtId="0" fontId="3" fillId="39" borderId="0" xfId="0" applyFont="1" applyFill="1" applyBorder="1" applyAlignment="1">
      <alignment horizontal="center"/>
    </xf>
    <xf numFmtId="0" fontId="6" fillId="33" borderId="0" xfId="0" applyFont="1" applyFill="1" applyBorder="1" applyAlignment="1">
      <alignment/>
    </xf>
    <xf numFmtId="0" fontId="6" fillId="33" borderId="0" xfId="0" applyFont="1" applyFill="1" applyBorder="1" applyAlignment="1">
      <alignment horizontal="center"/>
    </xf>
    <xf numFmtId="0" fontId="6" fillId="33" borderId="0" xfId="0" applyFont="1" applyFill="1" applyBorder="1" applyAlignment="1">
      <alignment horizontal="center" vertical="center"/>
    </xf>
    <xf numFmtId="0" fontId="3" fillId="40" borderId="12" xfId="0" applyFont="1" applyFill="1" applyBorder="1" applyAlignment="1">
      <alignment horizontal="center" vertical="center"/>
    </xf>
    <xf numFmtId="0" fontId="3" fillId="40" borderId="12" xfId="0" applyFont="1" applyFill="1" applyBorder="1" applyAlignment="1">
      <alignment horizontal="center" vertical="center" wrapText="1"/>
    </xf>
    <xf numFmtId="0" fontId="3" fillId="40" borderId="11" xfId="0" applyFont="1" applyFill="1" applyBorder="1" applyAlignment="1">
      <alignment horizontal="center" vertical="center"/>
    </xf>
    <xf numFmtId="0" fontId="3" fillId="41" borderId="11" xfId="0" applyFont="1" applyFill="1" applyBorder="1" applyAlignment="1">
      <alignment vertical="center"/>
    </xf>
    <xf numFmtId="0" fontId="3" fillId="40" borderId="11" xfId="0" applyFont="1" applyFill="1" applyBorder="1" applyAlignment="1">
      <alignment horizontal="center" vertical="center" wrapText="1"/>
    </xf>
    <xf numFmtId="0" fontId="6" fillId="42" borderId="11" xfId="0" applyFont="1" applyFill="1" applyBorder="1" applyAlignment="1">
      <alignment horizontal="center" vertical="center"/>
    </xf>
    <xf numFmtId="0" fontId="59" fillId="0" borderId="11" xfId="0" applyFont="1" applyFill="1" applyBorder="1" applyAlignment="1">
      <alignment horizontal="justify" vertical="center" wrapText="1"/>
    </xf>
    <xf numFmtId="0" fontId="6" fillId="42" borderId="11" xfId="0" applyFont="1" applyFill="1" applyBorder="1" applyAlignment="1">
      <alignment horizontal="left" vertical="top" wrapText="1"/>
    </xf>
    <xf numFmtId="0" fontId="6" fillId="42" borderId="13" xfId="0" applyFont="1" applyFill="1" applyBorder="1" applyAlignment="1">
      <alignment horizontal="center" vertical="center" wrapText="1"/>
    </xf>
    <xf numFmtId="0" fontId="59" fillId="0" borderId="12" xfId="0" applyFont="1" applyFill="1" applyBorder="1" applyAlignment="1">
      <alignment horizontal="justify" vertical="center" wrapText="1"/>
    </xf>
    <xf numFmtId="0" fontId="8" fillId="43" borderId="11" xfId="0" applyFont="1" applyFill="1" applyBorder="1" applyAlignment="1">
      <alignment horizontal="center" vertical="center" wrapText="1"/>
    </xf>
    <xf numFmtId="14" fontId="6" fillId="42" borderId="11" xfId="0" applyNumberFormat="1" applyFont="1" applyFill="1" applyBorder="1" applyAlignment="1">
      <alignment horizontal="center" vertical="center"/>
    </xf>
    <xf numFmtId="0" fontId="6" fillId="42" borderId="0" xfId="0" applyFont="1" applyFill="1" applyAlignment="1">
      <alignment/>
    </xf>
    <xf numFmtId="0" fontId="59" fillId="0" borderId="11" xfId="0" applyFont="1" applyFill="1" applyBorder="1" applyAlignment="1">
      <alignment vertical="top" wrapText="1"/>
    </xf>
    <xf numFmtId="0" fontId="6" fillId="44" borderId="11" xfId="0" applyFont="1" applyFill="1" applyBorder="1" applyAlignment="1">
      <alignment horizontal="center" vertical="center" wrapText="1"/>
    </xf>
    <xf numFmtId="14" fontId="59"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 fillId="44" borderId="11" xfId="0" applyFont="1" applyFill="1" applyBorder="1" applyAlignment="1">
      <alignment horizontal="left" vertical="center" wrapText="1"/>
    </xf>
    <xf numFmtId="0" fontId="59" fillId="0" borderId="11" xfId="0" applyFont="1" applyBorder="1" applyAlignment="1">
      <alignment wrapText="1"/>
    </xf>
    <xf numFmtId="0" fontId="8" fillId="0" borderId="11" xfId="0" applyFont="1" applyFill="1" applyBorder="1" applyAlignment="1">
      <alignment vertical="top" wrapText="1"/>
    </xf>
    <xf numFmtId="0" fontId="8" fillId="0" borderId="11" xfId="0" applyFont="1" applyFill="1" applyBorder="1" applyAlignment="1">
      <alignment horizontal="left" vertical="top" wrapText="1"/>
    </xf>
    <xf numFmtId="0" fontId="6" fillId="42" borderId="14" xfId="0" applyFont="1" applyFill="1" applyBorder="1" applyAlignment="1">
      <alignment horizontal="center" vertical="center" wrapText="1"/>
    </xf>
    <xf numFmtId="0" fontId="59" fillId="0" borderId="11" xfId="0" applyFont="1" applyFill="1" applyBorder="1" applyAlignment="1">
      <alignment horizontal="justify" vertical="top" wrapText="1"/>
    </xf>
    <xf numFmtId="0" fontId="8" fillId="0" borderId="11" xfId="0" applyFont="1" applyFill="1" applyBorder="1" applyAlignment="1">
      <alignment horizontal="justify" vertical="center" wrapText="1"/>
    </xf>
    <xf numFmtId="0" fontId="59" fillId="33" borderId="11" xfId="0" applyFont="1" applyFill="1" applyBorder="1" applyAlignment="1">
      <alignment horizontal="justify" vertical="top" wrapText="1"/>
    </xf>
    <xf numFmtId="14" fontId="59" fillId="33" borderId="11" xfId="0" applyNumberFormat="1" applyFont="1" applyFill="1" applyBorder="1" applyAlignment="1">
      <alignment horizontal="center" vertical="center" wrapText="1"/>
    </xf>
    <xf numFmtId="0" fontId="59" fillId="33" borderId="11" xfId="0" applyFont="1" applyFill="1" applyBorder="1" applyAlignment="1">
      <alignment horizontal="justify" vertical="center" wrapText="1"/>
    </xf>
    <xf numFmtId="14" fontId="8" fillId="0" borderId="11" xfId="0" applyNumberFormat="1" applyFont="1" applyFill="1" applyBorder="1" applyAlignment="1">
      <alignment horizontal="center" vertical="center" wrapText="1"/>
    </xf>
    <xf numFmtId="0" fontId="60" fillId="0" borderId="11" xfId="0" applyFont="1" applyBorder="1" applyAlignment="1">
      <alignment horizontal="center" vertical="center"/>
    </xf>
    <xf numFmtId="0" fontId="6" fillId="42" borderId="11" xfId="0" applyFont="1" applyFill="1" applyBorder="1" applyAlignment="1">
      <alignment vertical="center" wrapText="1"/>
    </xf>
    <xf numFmtId="0" fontId="6" fillId="42" borderId="11" xfId="0" applyFont="1" applyFill="1" applyBorder="1" applyAlignment="1">
      <alignment horizontal="justify" vertical="center" wrapText="1"/>
    </xf>
    <xf numFmtId="0" fontId="6" fillId="42" borderId="11" xfId="0" applyFont="1" applyFill="1" applyBorder="1" applyAlignment="1">
      <alignment wrapText="1"/>
    </xf>
    <xf numFmtId="0" fontId="59" fillId="0" borderId="11" xfId="0" applyFont="1" applyFill="1" applyBorder="1" applyAlignment="1">
      <alignment vertical="center" wrapText="1"/>
    </xf>
    <xf numFmtId="0" fontId="59" fillId="0" borderId="11" xfId="0" applyFont="1" applyBorder="1" applyAlignment="1">
      <alignment horizontal="left" vertical="top" wrapText="1"/>
    </xf>
    <xf numFmtId="0" fontId="6" fillId="44" borderId="11" xfId="0" applyFont="1" applyFill="1" applyBorder="1" applyAlignment="1">
      <alignment horizontal="left" vertical="center" wrapText="1"/>
    </xf>
    <xf numFmtId="0" fontId="59" fillId="0" borderId="11" xfId="0" applyFont="1" applyFill="1" applyBorder="1" applyAlignment="1">
      <alignment horizontal="left" vertical="top" wrapText="1"/>
    </xf>
    <xf numFmtId="0" fontId="6" fillId="42" borderId="15" xfId="0" applyFont="1" applyFill="1" applyBorder="1" applyAlignment="1">
      <alignment horizontal="center" vertical="center"/>
    </xf>
    <xf numFmtId="0" fontId="6" fillId="44" borderId="10" xfId="0" applyFont="1" applyFill="1" applyBorder="1" applyAlignment="1">
      <alignment horizontal="left" vertical="top" wrapText="1"/>
    </xf>
    <xf numFmtId="14" fontId="6" fillId="42" borderId="15" xfId="0" applyNumberFormat="1" applyFont="1" applyFill="1" applyBorder="1" applyAlignment="1">
      <alignment horizontal="center" vertical="center"/>
    </xf>
    <xf numFmtId="0" fontId="6" fillId="42" borderId="10" xfId="0" applyFont="1" applyFill="1" applyBorder="1" applyAlignment="1">
      <alignment horizontal="center" vertical="center"/>
    </xf>
    <xf numFmtId="0" fontId="59" fillId="0" borderId="12" xfId="0" applyFont="1" applyFill="1" applyBorder="1" applyAlignment="1">
      <alignment vertical="top" wrapText="1"/>
    </xf>
    <xf numFmtId="0" fontId="6" fillId="42" borderId="15" xfId="0" applyFont="1" applyFill="1" applyBorder="1" applyAlignment="1">
      <alignment horizontal="center" vertical="center" wrapText="1"/>
    </xf>
    <xf numFmtId="0" fontId="59" fillId="0" borderId="12" xfId="0" applyFont="1" applyFill="1" applyBorder="1" applyAlignment="1" quotePrefix="1">
      <alignment vertical="top" wrapText="1"/>
    </xf>
    <xf numFmtId="0" fontId="6" fillId="42" borderId="16" xfId="0" applyFont="1" applyFill="1" applyBorder="1" applyAlignment="1">
      <alignment horizontal="center" vertical="center" wrapText="1"/>
    </xf>
    <xf numFmtId="0" fontId="6" fillId="42" borderId="17" xfId="0" applyFont="1" applyFill="1" applyBorder="1" applyAlignment="1">
      <alignment horizontal="center" vertical="center" wrapText="1"/>
    </xf>
    <xf numFmtId="0" fontId="6" fillId="42" borderId="18" xfId="0" applyFont="1" applyFill="1" applyBorder="1" applyAlignment="1">
      <alignment horizontal="left" vertical="top" wrapText="1"/>
    </xf>
    <xf numFmtId="0" fontId="59" fillId="0" borderId="12" xfId="0" applyFont="1" applyFill="1" applyBorder="1" applyAlignment="1">
      <alignment horizontal="left" vertical="top" wrapText="1"/>
    </xf>
    <xf numFmtId="0" fontId="6" fillId="42" borderId="19" xfId="0" applyFont="1" applyFill="1" applyBorder="1" applyAlignment="1">
      <alignment horizontal="center" vertical="center" wrapText="1"/>
    </xf>
    <xf numFmtId="0" fontId="6" fillId="42" borderId="20" xfId="0" applyFont="1" applyFill="1" applyBorder="1" applyAlignment="1">
      <alignment horizontal="center" vertical="center" wrapText="1"/>
    </xf>
    <xf numFmtId="0" fontId="6" fillId="42" borderId="15" xfId="0" applyFont="1" applyFill="1" applyBorder="1" applyAlignment="1">
      <alignment horizontal="left" vertical="top" wrapText="1"/>
    </xf>
    <xf numFmtId="0" fontId="8" fillId="0" borderId="12" xfId="0" applyFont="1" applyFill="1" applyBorder="1" applyAlignment="1">
      <alignment horizontal="left" vertical="top" wrapText="1"/>
    </xf>
    <xf numFmtId="0" fontId="6" fillId="42" borderId="21" xfId="0" applyFont="1" applyFill="1" applyBorder="1" applyAlignment="1">
      <alignment horizontal="left" vertical="top" wrapText="1"/>
    </xf>
    <xf numFmtId="0" fontId="6" fillId="42" borderId="22" xfId="0" applyFont="1" applyFill="1" applyBorder="1" applyAlignment="1">
      <alignment horizontal="center" vertical="center" wrapText="1"/>
    </xf>
    <xf numFmtId="0" fontId="6" fillId="42" borderId="10" xfId="0" applyFont="1" applyFill="1" applyBorder="1" applyAlignment="1">
      <alignment horizontal="center" vertical="center" wrapText="1"/>
    </xf>
    <xf numFmtId="0" fontId="6" fillId="42" borderId="22" xfId="0" applyFont="1" applyFill="1" applyBorder="1" applyAlignment="1">
      <alignment wrapText="1"/>
    </xf>
    <xf numFmtId="0" fontId="3" fillId="0" borderId="0" xfId="0" applyFont="1" applyAlignment="1">
      <alignment/>
    </xf>
    <xf numFmtId="0" fontId="3" fillId="0" borderId="10" xfId="0" applyFont="1" applyBorder="1" applyAlignment="1">
      <alignment horizontal="center"/>
    </xf>
    <xf numFmtId="0" fontId="6" fillId="0" borderId="0" xfId="0" applyFont="1" applyAlignment="1">
      <alignment horizontal="center"/>
    </xf>
    <xf numFmtId="0" fontId="3" fillId="0" borderId="10" xfId="0" applyFont="1" applyBorder="1" applyAlignment="1">
      <alignment/>
    </xf>
    <xf numFmtId="0" fontId="61" fillId="33" borderId="0" xfId="54" applyFont="1" applyFill="1" applyAlignment="1">
      <alignment horizontal="center" vertical="center"/>
      <protection/>
    </xf>
    <xf numFmtId="0" fontId="6" fillId="34" borderId="10" xfId="0" applyFont="1" applyFill="1" applyBorder="1" applyAlignment="1">
      <alignment horizontal="center"/>
    </xf>
    <xf numFmtId="0" fontId="6" fillId="35" borderId="10" xfId="0" applyFont="1" applyFill="1" applyBorder="1" applyAlignment="1">
      <alignment horizontal="center"/>
    </xf>
    <xf numFmtId="0" fontId="6" fillId="36" borderId="10" xfId="0" applyFont="1" applyFill="1" applyBorder="1" applyAlignment="1">
      <alignment horizontal="center"/>
    </xf>
    <xf numFmtId="0" fontId="6" fillId="37" borderId="10" xfId="0" applyFont="1" applyFill="1" applyBorder="1" applyAlignment="1">
      <alignment horizontal="center"/>
    </xf>
    <xf numFmtId="0" fontId="6" fillId="0" borderId="0" xfId="0" applyFont="1" applyBorder="1" applyAlignment="1">
      <alignment/>
    </xf>
    <xf numFmtId="0" fontId="3" fillId="34" borderId="21" xfId="0" applyFont="1" applyFill="1" applyBorder="1" applyAlignment="1">
      <alignment horizontal="center"/>
    </xf>
    <xf numFmtId="0" fontId="6" fillId="0" borderId="0" xfId="0" applyFont="1" applyBorder="1" applyAlignment="1">
      <alignment horizontal="left"/>
    </xf>
    <xf numFmtId="0" fontId="3" fillId="35" borderId="21" xfId="0" applyFont="1" applyFill="1" applyBorder="1" applyAlignment="1">
      <alignment horizontal="center"/>
    </xf>
    <xf numFmtId="0" fontId="3" fillId="36" borderId="21" xfId="0" applyFont="1" applyFill="1" applyBorder="1" applyAlignment="1">
      <alignment horizontal="center"/>
    </xf>
    <xf numFmtId="0" fontId="3" fillId="37" borderId="21" xfId="0" applyFont="1" applyFill="1" applyBorder="1" applyAlignment="1">
      <alignment horizontal="center"/>
    </xf>
    <xf numFmtId="0" fontId="3" fillId="45" borderId="11" xfId="0" applyFont="1" applyFill="1" applyBorder="1" applyAlignment="1">
      <alignment/>
    </xf>
    <xf numFmtId="0" fontId="3" fillId="45" borderId="11" xfId="0" applyFont="1" applyFill="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11" fillId="0" borderId="0" xfId="0" applyFont="1" applyAlignment="1">
      <alignment/>
    </xf>
    <xf numFmtId="0" fontId="11" fillId="0" borderId="0" xfId="0" applyFont="1" applyAlignment="1">
      <alignment horizontal="center" vertical="center"/>
    </xf>
    <xf numFmtId="0" fontId="11" fillId="33" borderId="0" xfId="0" applyFont="1" applyFill="1" applyBorder="1" applyAlignment="1">
      <alignment/>
    </xf>
    <xf numFmtId="0" fontId="11" fillId="33" borderId="0" xfId="0" applyFont="1" applyFill="1" applyBorder="1" applyAlignment="1">
      <alignment horizontal="center" vertical="center"/>
    </xf>
    <xf numFmtId="0" fontId="3" fillId="33" borderId="0" xfId="0" applyFont="1" applyFill="1" applyBorder="1" applyAlignment="1">
      <alignment/>
    </xf>
    <xf numFmtId="0" fontId="3" fillId="46" borderId="0" xfId="0" applyFont="1" applyFill="1" applyBorder="1" applyAlignment="1">
      <alignment horizontal="center" vertical="center"/>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xf>
    <xf numFmtId="0" fontId="62" fillId="0" borderId="0" xfId="0" applyFont="1" applyAlignment="1">
      <alignment/>
    </xf>
    <xf numFmtId="0" fontId="62" fillId="0" borderId="0" xfId="0" applyFont="1" applyAlignment="1">
      <alignment horizontal="center" vertical="center"/>
    </xf>
    <xf numFmtId="0" fontId="63" fillId="0" borderId="0" xfId="0" applyFont="1" applyAlignment="1">
      <alignment/>
    </xf>
    <xf numFmtId="0" fontId="61" fillId="33" borderId="0" xfId="0" applyFont="1" applyFill="1" applyAlignment="1">
      <alignment/>
    </xf>
    <xf numFmtId="0" fontId="12" fillId="33" borderId="0" xfId="0" applyFont="1" applyFill="1" applyBorder="1" applyAlignment="1">
      <alignment/>
    </xf>
    <xf numFmtId="0" fontId="12" fillId="33" borderId="0" xfId="0" applyFont="1" applyFill="1" applyBorder="1" applyAlignment="1">
      <alignment horizontal="center" vertical="center"/>
    </xf>
    <xf numFmtId="0" fontId="14" fillId="0" borderId="0" xfId="0" applyFont="1" applyBorder="1" applyAlignment="1">
      <alignment horizontal="center" vertical="center" textRotation="90"/>
    </xf>
    <xf numFmtId="0" fontId="14" fillId="0" borderId="0" xfId="0" applyFont="1" applyBorder="1" applyAlignment="1">
      <alignment horizontal="center"/>
    </xf>
    <xf numFmtId="0" fontId="64" fillId="36" borderId="10" xfId="0" applyFont="1" applyFill="1" applyBorder="1" applyAlignment="1">
      <alignment horizontal="left" vertical="top" wrapText="1"/>
    </xf>
    <xf numFmtId="0" fontId="65" fillId="37" borderId="10" xfId="0" applyFont="1" applyFill="1" applyBorder="1" applyAlignment="1">
      <alignment horizontal="left" vertical="top"/>
    </xf>
    <xf numFmtId="0" fontId="66" fillId="0" borderId="0" xfId="0" applyFont="1" applyAlignment="1">
      <alignment horizontal="center" vertical="center" textRotation="90" readingOrder="1"/>
    </xf>
    <xf numFmtId="0" fontId="67" fillId="0" borderId="0" xfId="0" applyFont="1" applyAlignment="1">
      <alignment horizontal="center" vertical="center" textRotation="90" readingOrder="1"/>
    </xf>
    <xf numFmtId="0" fontId="68"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15" fillId="42" borderId="12" xfId="0" applyFont="1" applyFill="1" applyBorder="1" applyAlignment="1">
      <alignment horizontal="center" vertical="center"/>
    </xf>
    <xf numFmtId="0" fontId="15" fillId="42" borderId="13" xfId="0" applyFont="1" applyFill="1" applyBorder="1" applyAlignment="1">
      <alignment horizontal="center" vertical="center"/>
    </xf>
    <xf numFmtId="0" fontId="15" fillId="42" borderId="11" xfId="0" applyFont="1" applyFill="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horizontal="center" vertical="center"/>
    </xf>
    <xf numFmtId="0" fontId="3" fillId="44"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15" fillId="47" borderId="11" xfId="0" applyFont="1" applyFill="1" applyBorder="1" applyAlignment="1">
      <alignment horizontal="center" vertical="center" wrapText="1"/>
    </xf>
    <xf numFmtId="1" fontId="15" fillId="42" borderId="11" xfId="0" applyNumberFormat="1" applyFont="1" applyFill="1" applyBorder="1" applyAlignment="1">
      <alignment horizontal="center" vertical="center"/>
    </xf>
    <xf numFmtId="0" fontId="15" fillId="0" borderId="12" xfId="0" applyFont="1" applyBorder="1" applyAlignment="1">
      <alignment horizontal="center" vertical="center"/>
    </xf>
    <xf numFmtId="0" fontId="3" fillId="42" borderId="12" xfId="0" applyFont="1" applyFill="1" applyBorder="1" applyAlignment="1">
      <alignment horizontal="center" vertical="center" wrapText="1"/>
    </xf>
    <xf numFmtId="0" fontId="3" fillId="42" borderId="13" xfId="0" applyFont="1" applyFill="1" applyBorder="1" applyAlignment="1">
      <alignment horizontal="center" vertical="center" wrapText="1"/>
    </xf>
    <xf numFmtId="0" fontId="3" fillId="42" borderId="23" xfId="0" applyFont="1" applyFill="1" applyBorder="1" applyAlignment="1">
      <alignment horizontal="center" vertical="center" wrapText="1"/>
    </xf>
    <xf numFmtId="0" fontId="6" fillId="42" borderId="12" xfId="0" applyFont="1" applyFill="1" applyBorder="1" applyAlignment="1">
      <alignment horizontal="center" vertical="center" wrapText="1"/>
    </xf>
    <xf numFmtId="0" fontId="6" fillId="42" borderId="13" xfId="0" applyFont="1" applyFill="1" applyBorder="1" applyAlignment="1">
      <alignment horizontal="center" vertical="center" wrapText="1"/>
    </xf>
    <xf numFmtId="0" fontId="6" fillId="42" borderId="2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59" fillId="0" borderId="12" xfId="0" applyFont="1" applyFill="1" applyBorder="1" applyAlignment="1">
      <alignment horizontal="justify" vertical="center" wrapText="1"/>
    </xf>
    <xf numFmtId="0" fontId="59" fillId="0" borderId="13" xfId="0" applyFont="1" applyFill="1" applyBorder="1" applyAlignment="1">
      <alignment horizontal="justify" vertical="center" wrapText="1"/>
    </xf>
    <xf numFmtId="0" fontId="8" fillId="43" borderId="11"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59" fillId="0" borderId="11" xfId="0" applyFont="1" applyFill="1" applyBorder="1" applyAlignment="1">
      <alignment horizontal="justify" vertical="center" wrapText="1"/>
    </xf>
    <xf numFmtId="0" fontId="6" fillId="42" borderId="24" xfId="0" applyFont="1" applyFill="1" applyBorder="1" applyAlignment="1">
      <alignment horizontal="center" vertical="center" wrapText="1"/>
    </xf>
    <xf numFmtId="0" fontId="6" fillId="42" borderId="25" xfId="0" applyFont="1" applyFill="1" applyBorder="1" applyAlignment="1">
      <alignment horizontal="center" vertical="center" wrapText="1"/>
    </xf>
    <xf numFmtId="0" fontId="6" fillId="42" borderId="2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6" fillId="42" borderId="12" xfId="0" applyFont="1" applyFill="1" applyBorder="1" applyAlignment="1">
      <alignment horizontal="center" vertical="center"/>
    </xf>
    <xf numFmtId="0" fontId="6" fillId="42" borderId="13" xfId="0" applyFont="1" applyFill="1" applyBorder="1" applyAlignment="1">
      <alignment horizontal="center" vertical="center"/>
    </xf>
    <xf numFmtId="0" fontId="6" fillId="42" borderId="23" xfId="0" applyFont="1" applyFill="1" applyBorder="1" applyAlignment="1">
      <alignment horizontal="center" vertical="center"/>
    </xf>
    <xf numFmtId="0" fontId="59" fillId="0" borderId="12" xfId="54" applyFont="1" applyFill="1" applyBorder="1" applyAlignment="1">
      <alignment horizontal="center" vertical="center"/>
      <protection/>
    </xf>
    <xf numFmtId="0" fontId="59" fillId="0" borderId="13" xfId="54" applyFont="1" applyFill="1" applyBorder="1" applyAlignment="1">
      <alignment horizontal="center" vertical="center"/>
      <protection/>
    </xf>
    <xf numFmtId="0" fontId="59" fillId="0" borderId="23" xfId="54" applyFont="1" applyFill="1" applyBorder="1" applyAlignment="1">
      <alignment horizontal="center" vertical="center"/>
      <protection/>
    </xf>
    <xf numFmtId="0" fontId="8" fillId="43" borderId="12" xfId="0" applyFont="1" applyFill="1" applyBorder="1" applyAlignment="1">
      <alignment horizontal="center" vertical="center" wrapText="1"/>
    </xf>
    <xf numFmtId="0" fontId="8" fillId="43" borderId="13" xfId="0" applyFont="1" applyFill="1" applyBorder="1" applyAlignment="1">
      <alignment horizontal="center" vertical="center" wrapText="1"/>
    </xf>
    <xf numFmtId="0" fontId="8" fillId="43" borderId="23" xfId="0" applyFont="1" applyFill="1" applyBorder="1" applyAlignment="1">
      <alignment horizontal="center" vertical="center" wrapText="1"/>
    </xf>
    <xf numFmtId="0" fontId="6" fillId="44" borderId="11" xfId="0" applyFont="1" applyFill="1" applyBorder="1" applyAlignment="1">
      <alignment horizontal="center" vertical="center" wrapText="1"/>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 fillId="0" borderId="12" xfId="0" applyFont="1" applyBorder="1" applyAlignment="1">
      <alignment horizontal="center" wrapText="1"/>
    </xf>
    <xf numFmtId="0" fontId="6" fillId="0" borderId="23" xfId="0" applyFont="1" applyBorder="1" applyAlignment="1">
      <alignment horizontal="center" wrapText="1"/>
    </xf>
    <xf numFmtId="0" fontId="59"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0" borderId="11" xfId="0" applyFont="1" applyBorder="1" applyAlignment="1">
      <alignment horizontal="justify" vertical="center" wrapText="1"/>
    </xf>
    <xf numFmtId="0" fontId="59" fillId="33" borderId="11" xfId="0" applyFont="1" applyFill="1" applyBorder="1" applyAlignment="1">
      <alignment horizontal="center" vertical="center" wrapText="1"/>
    </xf>
    <xf numFmtId="0" fontId="6" fillId="42" borderId="28" xfId="0" applyFont="1" applyFill="1" applyBorder="1" applyAlignment="1">
      <alignment horizontal="center" vertical="center" wrapText="1"/>
    </xf>
    <xf numFmtId="0" fontId="6" fillId="42" borderId="29" xfId="0" applyFont="1" applyFill="1" applyBorder="1" applyAlignment="1">
      <alignment horizontal="center" vertical="center" wrapText="1"/>
    </xf>
    <xf numFmtId="0" fontId="6" fillId="42" borderId="30" xfId="0" applyFont="1" applyFill="1" applyBorder="1" applyAlignment="1">
      <alignment horizontal="center" vertical="center" wrapText="1"/>
    </xf>
    <xf numFmtId="0" fontId="6" fillId="42" borderId="31" xfId="0" applyFont="1" applyFill="1" applyBorder="1" applyAlignment="1">
      <alignment horizontal="center" vertical="center" wrapText="1"/>
    </xf>
    <xf numFmtId="0" fontId="6" fillId="42" borderId="14" xfId="0" applyFont="1" applyFill="1" applyBorder="1" applyAlignment="1">
      <alignment horizontal="center" vertical="center" wrapText="1"/>
    </xf>
    <xf numFmtId="0" fontId="6" fillId="42" borderId="15" xfId="0" applyFont="1" applyFill="1" applyBorder="1" applyAlignment="1">
      <alignment horizontal="center" vertical="center" wrapText="1"/>
    </xf>
    <xf numFmtId="0" fontId="10" fillId="0" borderId="32"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13" xfId="0" applyFont="1" applyFill="1" applyBorder="1" applyAlignment="1">
      <alignment horizontal="center" vertical="top" wrapText="1"/>
    </xf>
    <xf numFmtId="0" fontId="6" fillId="42" borderId="11" xfId="0" applyFont="1" applyFill="1" applyBorder="1" applyAlignment="1">
      <alignment horizontal="center" vertical="top" wrapText="1"/>
    </xf>
    <xf numFmtId="0" fontId="6" fillId="42" borderId="18" xfId="0" applyFont="1" applyFill="1" applyBorder="1" applyAlignment="1">
      <alignment horizontal="center" wrapText="1"/>
    </xf>
    <xf numFmtId="0" fontId="6" fillId="42" borderId="14" xfId="0" applyFont="1" applyFill="1" applyBorder="1" applyAlignment="1">
      <alignment horizontal="center" wrapText="1"/>
    </xf>
    <xf numFmtId="0" fontId="6" fillId="42" borderId="15" xfId="0" applyFont="1" applyFill="1" applyBorder="1" applyAlignment="1">
      <alignment horizontal="center" wrapText="1"/>
    </xf>
    <xf numFmtId="0" fontId="59" fillId="0" borderId="11" xfId="54" applyFont="1" applyFill="1" applyBorder="1" applyAlignment="1">
      <alignment horizontal="center" vertical="center"/>
      <protection/>
    </xf>
    <xf numFmtId="0" fontId="3" fillId="48" borderId="11" xfId="0" applyFont="1" applyFill="1" applyBorder="1" applyAlignment="1">
      <alignment horizontal="center" vertical="center"/>
    </xf>
    <xf numFmtId="0" fontId="3" fillId="40" borderId="12" xfId="0" applyFont="1" applyFill="1" applyBorder="1" applyAlignment="1">
      <alignment horizontal="center" vertical="center"/>
    </xf>
    <xf numFmtId="0" fontId="3" fillId="40" borderId="23" xfId="0" applyFont="1" applyFill="1" applyBorder="1" applyAlignment="1">
      <alignment horizontal="center" vertical="center"/>
    </xf>
    <xf numFmtId="0" fontId="3" fillId="38" borderId="12" xfId="0" applyFont="1" applyFill="1" applyBorder="1" applyAlignment="1">
      <alignment horizontal="center" vertical="center" textRotation="90" wrapText="1"/>
    </xf>
    <xf numFmtId="0" fontId="3" fillId="38" borderId="23" xfId="0" applyFont="1" applyFill="1" applyBorder="1" applyAlignment="1">
      <alignment horizontal="center" vertical="center" textRotation="90" wrapText="1"/>
    </xf>
    <xf numFmtId="0" fontId="3" fillId="48" borderId="20" xfId="0" applyFont="1" applyFill="1" applyBorder="1" applyAlignment="1">
      <alignment horizontal="center" vertical="center"/>
    </xf>
    <xf numFmtId="0" fontId="3" fillId="48" borderId="33" xfId="0" applyFont="1" applyFill="1" applyBorder="1" applyAlignment="1">
      <alignment horizontal="center" vertical="center"/>
    </xf>
    <xf numFmtId="0" fontId="3" fillId="48" borderId="34" xfId="0" applyFont="1" applyFill="1" applyBorder="1" applyAlignment="1">
      <alignment horizontal="center" vertical="center"/>
    </xf>
    <xf numFmtId="0" fontId="3" fillId="40" borderId="11" xfId="0" applyFont="1" applyFill="1" applyBorder="1" applyAlignment="1">
      <alignment horizontal="center" vertical="center"/>
    </xf>
    <xf numFmtId="0" fontId="3" fillId="40" borderId="11"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23" xfId="0" applyFont="1" applyFill="1" applyBorder="1" applyAlignment="1">
      <alignment horizontal="center" vertical="center" wrapText="1"/>
    </xf>
    <xf numFmtId="0" fontId="3" fillId="38" borderId="20" xfId="0" applyFont="1" applyFill="1" applyBorder="1" applyAlignment="1">
      <alignment horizontal="center" vertical="center"/>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45" borderId="20" xfId="0" applyFont="1" applyFill="1" applyBorder="1" applyAlignment="1">
      <alignment horizontal="center" vertical="center"/>
    </xf>
    <xf numFmtId="0" fontId="3" fillId="45" borderId="34" xfId="0" applyFont="1" applyFill="1" applyBorder="1" applyAlignment="1">
      <alignment horizontal="center" vertical="center"/>
    </xf>
    <xf numFmtId="0" fontId="6" fillId="0" borderId="11" xfId="0" applyFont="1" applyBorder="1" applyAlignment="1">
      <alignment horizontal="left" vertical="center"/>
    </xf>
    <xf numFmtId="0" fontId="6" fillId="0" borderId="11" xfId="0" applyFont="1" applyBorder="1" applyAlignment="1">
      <alignment horizontal="left" vertical="top" wrapText="1"/>
    </xf>
    <xf numFmtId="0" fontId="6" fillId="0" borderId="11" xfId="0" applyFont="1" applyBorder="1" applyAlignment="1">
      <alignment horizontal="center" vertical="center" wrapText="1"/>
    </xf>
    <xf numFmtId="0" fontId="3" fillId="45" borderId="11" xfId="0" applyFont="1" applyFill="1" applyBorder="1" applyAlignment="1">
      <alignment horizontal="center" vertical="center"/>
    </xf>
    <xf numFmtId="0" fontId="6" fillId="33" borderId="0" xfId="0" applyFont="1" applyFill="1" applyBorder="1" applyAlignment="1">
      <alignment horizontal="center" vertical="center" wrapText="1"/>
    </xf>
    <xf numFmtId="0" fontId="3" fillId="46" borderId="0" xfId="0" applyFont="1" applyFill="1" applyBorder="1" applyAlignment="1">
      <alignment horizontal="center" vertical="center"/>
    </xf>
    <xf numFmtId="0" fontId="6" fillId="42" borderId="11" xfId="0" applyFont="1" applyFill="1" applyBorder="1" applyAlignment="1">
      <alignment horizontal="center" vertical="center"/>
    </xf>
    <xf numFmtId="0" fontId="6" fillId="42" borderId="11" xfId="0" applyFont="1" applyFill="1" applyBorder="1" applyAlignment="1">
      <alignment horizontal="justify" vertical="center" wrapText="1"/>
    </xf>
    <xf numFmtId="0" fontId="59" fillId="0" borderId="12"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34" xfId="0" applyFont="1" applyBorder="1" applyAlignment="1">
      <alignment horizontal="center" vertical="center" wrapText="1"/>
    </xf>
    <xf numFmtId="0" fontId="6" fillId="42" borderId="35" xfId="0" applyFont="1" applyFill="1" applyBorder="1" applyAlignment="1">
      <alignment horizontal="center" vertical="center" wrapText="1"/>
    </xf>
    <xf numFmtId="0" fontId="6" fillId="42" borderId="36" xfId="0" applyFont="1" applyFill="1" applyBorder="1" applyAlignment="1">
      <alignment horizontal="center" vertical="center" wrapText="1"/>
    </xf>
    <xf numFmtId="0" fontId="6" fillId="42" borderId="37" xfId="0" applyFont="1" applyFill="1" applyBorder="1" applyAlignment="1">
      <alignment horizontal="center" vertical="center" wrapText="1"/>
    </xf>
    <xf numFmtId="0" fontId="6" fillId="44" borderId="11" xfId="0" applyFont="1" applyFill="1" applyBorder="1" applyAlignment="1">
      <alignment horizontal="left" vertical="center" wrapText="1"/>
    </xf>
    <xf numFmtId="0" fontId="8" fillId="43" borderId="28" xfId="0" applyFont="1" applyFill="1" applyBorder="1" applyAlignment="1">
      <alignment horizontal="center" vertical="center" wrapText="1"/>
    </xf>
    <xf numFmtId="0" fontId="8" fillId="43" borderId="29" xfId="0" applyFont="1" applyFill="1" applyBorder="1" applyAlignment="1">
      <alignment horizontal="center" vertical="center" wrapText="1"/>
    </xf>
    <xf numFmtId="0" fontId="8" fillId="43" borderId="30" xfId="0" applyFont="1" applyFill="1" applyBorder="1" applyAlignment="1">
      <alignment horizontal="center" vertical="center" wrapText="1"/>
    </xf>
    <xf numFmtId="0" fontId="6" fillId="42" borderId="12" xfId="0" applyFont="1" applyFill="1" applyBorder="1" applyAlignment="1">
      <alignment horizontal="justify" vertical="center" wrapText="1"/>
    </xf>
    <xf numFmtId="0" fontId="6" fillId="42" borderId="13" xfId="0" applyFont="1" applyFill="1" applyBorder="1" applyAlignment="1">
      <alignment horizontal="justify" vertical="center" wrapText="1"/>
    </xf>
    <xf numFmtId="14" fontId="6" fillId="42" borderId="11" xfId="0" applyNumberFormat="1" applyFont="1" applyFill="1" applyBorder="1" applyAlignment="1">
      <alignment horizontal="center" vertical="center"/>
    </xf>
    <xf numFmtId="14" fontId="59" fillId="0" borderId="11" xfId="0" applyNumberFormat="1" applyFont="1" applyFill="1" applyBorder="1" applyAlignment="1">
      <alignment horizontal="center" vertical="center" wrapText="1"/>
    </xf>
    <xf numFmtId="0" fontId="6" fillId="42" borderId="12" xfId="0" applyFont="1" applyFill="1" applyBorder="1" applyAlignment="1">
      <alignment horizontal="center" vertical="top" wrapText="1"/>
    </xf>
    <xf numFmtId="0" fontId="6" fillId="42" borderId="38" xfId="0" applyFont="1" applyFill="1" applyBorder="1" applyAlignment="1">
      <alignment horizontal="center" vertical="center" wrapText="1"/>
    </xf>
    <xf numFmtId="0" fontId="6" fillId="42" borderId="11" xfId="0" applyFont="1" applyFill="1" applyBorder="1" applyAlignment="1">
      <alignment horizontal="left" vertical="top" wrapText="1"/>
    </xf>
    <xf numFmtId="0" fontId="6" fillId="42" borderId="39" xfId="0" applyFont="1" applyFill="1" applyBorder="1" applyAlignment="1">
      <alignment horizontal="center" vertical="center"/>
    </xf>
    <xf numFmtId="0" fontId="59" fillId="0" borderId="12" xfId="55" applyFont="1" applyFill="1" applyBorder="1" applyAlignment="1">
      <alignment horizontal="center" vertical="center"/>
      <protection/>
    </xf>
    <xf numFmtId="0" fontId="59" fillId="0" borderId="13" xfId="55" applyFont="1" applyFill="1" applyBorder="1" applyAlignment="1">
      <alignment horizontal="center" vertical="center"/>
      <protection/>
    </xf>
    <xf numFmtId="0" fontId="59" fillId="0" borderId="23" xfId="55" applyFont="1" applyFill="1" applyBorder="1" applyAlignment="1">
      <alignment horizontal="center" vertical="center"/>
      <protection/>
    </xf>
    <xf numFmtId="0" fontId="6" fillId="42" borderId="39" xfId="0" applyFont="1" applyFill="1" applyBorder="1" applyAlignment="1">
      <alignment horizontal="center" vertical="center" wrapText="1"/>
    </xf>
    <xf numFmtId="0" fontId="6" fillId="42" borderId="31" xfId="0" applyFont="1" applyFill="1" applyBorder="1" applyAlignment="1">
      <alignment horizontal="center" vertical="center"/>
    </xf>
    <xf numFmtId="0" fontId="6" fillId="42" borderId="14" xfId="0" applyFont="1" applyFill="1" applyBorder="1" applyAlignment="1">
      <alignment horizontal="center" vertical="center"/>
    </xf>
    <xf numFmtId="0" fontId="6" fillId="42" borderId="15" xfId="0" applyFont="1" applyFill="1" applyBorder="1" applyAlignment="1">
      <alignment horizontal="center" vertical="center"/>
    </xf>
    <xf numFmtId="0" fontId="6" fillId="42" borderId="35" xfId="0" applyFont="1" applyFill="1" applyBorder="1" applyAlignment="1">
      <alignment horizontal="center" vertical="center"/>
    </xf>
    <xf numFmtId="0" fontId="6" fillId="42" borderId="36" xfId="0" applyFont="1" applyFill="1" applyBorder="1" applyAlignment="1">
      <alignment horizontal="center" vertical="center"/>
    </xf>
    <xf numFmtId="0" fontId="6" fillId="42" borderId="40" xfId="0" applyFont="1" applyFill="1" applyBorder="1" applyAlignment="1">
      <alignment horizontal="center" vertical="center"/>
    </xf>
    <xf numFmtId="0" fontId="6" fillId="42" borderId="41" xfId="0" applyFont="1" applyFill="1" applyBorder="1" applyAlignment="1">
      <alignment horizontal="center" vertical="center" wrapText="1"/>
    </xf>
    <xf numFmtId="0" fontId="6" fillId="42" borderId="16" xfId="0" applyFont="1" applyFill="1" applyBorder="1" applyAlignment="1">
      <alignment horizontal="center" vertical="center" wrapText="1"/>
    </xf>
    <xf numFmtId="0" fontId="6" fillId="42" borderId="17" xfId="0" applyFont="1" applyFill="1" applyBorder="1" applyAlignment="1">
      <alignment horizontal="center" vertical="center" wrapText="1"/>
    </xf>
    <xf numFmtId="0" fontId="6" fillId="42" borderId="18" xfId="0" applyFont="1" applyFill="1" applyBorder="1" applyAlignment="1">
      <alignment horizontal="center" vertical="center"/>
    </xf>
    <xf numFmtId="0" fontId="6" fillId="42" borderId="42" xfId="0" applyFont="1" applyFill="1" applyBorder="1" applyAlignment="1">
      <alignment horizontal="center" vertical="center"/>
    </xf>
    <xf numFmtId="0" fontId="59" fillId="0" borderId="23" xfId="0" applyFont="1" applyFill="1" applyBorder="1" applyAlignment="1">
      <alignment horizontal="center" vertical="center" wrapText="1"/>
    </xf>
    <xf numFmtId="0" fontId="59" fillId="0" borderId="11" xfId="0" applyFont="1" applyFill="1" applyBorder="1" applyAlignment="1">
      <alignment horizontal="center" vertical="top" wrapText="1"/>
    </xf>
    <xf numFmtId="0" fontId="6" fillId="42" borderId="43" xfId="0" applyFont="1" applyFill="1" applyBorder="1" applyAlignment="1">
      <alignment horizontal="center" vertical="center" wrapText="1"/>
    </xf>
    <xf numFmtId="0" fontId="6" fillId="42" borderId="18" xfId="0" applyFont="1" applyFill="1" applyBorder="1" applyAlignment="1">
      <alignment horizontal="center" vertical="center" wrapText="1"/>
    </xf>
    <xf numFmtId="14" fontId="6" fillId="42" borderId="43" xfId="0" applyNumberFormat="1" applyFont="1" applyFill="1" applyBorder="1" applyAlignment="1">
      <alignment horizontal="center" vertical="center"/>
    </xf>
    <xf numFmtId="14" fontId="6" fillId="42" borderId="29" xfId="0" applyNumberFormat="1" applyFont="1" applyFill="1" applyBorder="1" applyAlignment="1">
      <alignment horizontal="center" vertical="center"/>
    </xf>
    <xf numFmtId="14" fontId="6" fillId="42" borderId="44" xfId="0" applyNumberFormat="1" applyFont="1" applyFill="1" applyBorder="1" applyAlignment="1">
      <alignment horizontal="center" vertical="center"/>
    </xf>
    <xf numFmtId="14" fontId="59" fillId="0" borderId="35" xfId="0" applyNumberFormat="1" applyFont="1" applyFill="1" applyBorder="1" applyAlignment="1">
      <alignment horizontal="center" vertical="center" wrapText="1"/>
    </xf>
    <xf numFmtId="14" fontId="59" fillId="0" borderId="36" xfId="0" applyNumberFormat="1" applyFont="1" applyFill="1" applyBorder="1" applyAlignment="1">
      <alignment horizontal="center" vertical="center" wrapText="1"/>
    </xf>
    <xf numFmtId="14" fontId="59" fillId="0" borderId="37" xfId="0" applyNumberFormat="1" applyFont="1" applyFill="1" applyBorder="1" applyAlignment="1">
      <alignment horizontal="center" vertical="center" wrapText="1"/>
    </xf>
    <xf numFmtId="0" fontId="59" fillId="0" borderId="11" xfId="0" applyFont="1" applyFill="1" applyBorder="1" applyAlignment="1">
      <alignment horizontal="left" vertical="center" wrapText="1"/>
    </xf>
    <xf numFmtId="0" fontId="6" fillId="42" borderId="12" xfId="0" applyFont="1" applyFill="1" applyBorder="1" applyAlignment="1">
      <alignment horizontal="left" vertical="top" wrapText="1"/>
    </xf>
    <xf numFmtId="0" fontId="6" fillId="42" borderId="23" xfId="0" applyFont="1" applyFill="1" applyBorder="1" applyAlignment="1">
      <alignment horizontal="left" vertical="top" wrapText="1"/>
    </xf>
    <xf numFmtId="0" fontId="6" fillId="42" borderId="45" xfId="0" applyFont="1" applyFill="1" applyBorder="1" applyAlignment="1">
      <alignment horizontal="center" vertical="center"/>
    </xf>
    <xf numFmtId="0" fontId="6" fillId="42" borderId="19" xfId="0" applyFont="1" applyFill="1" applyBorder="1" applyAlignment="1">
      <alignment horizontal="center" vertical="center"/>
    </xf>
    <xf numFmtId="0" fontId="6" fillId="42" borderId="46" xfId="0" applyFont="1" applyFill="1" applyBorder="1" applyAlignment="1">
      <alignment horizontal="center" vertical="center"/>
    </xf>
    <xf numFmtId="0" fontId="6" fillId="42" borderId="44" xfId="0" applyFont="1" applyFill="1" applyBorder="1" applyAlignment="1">
      <alignment horizontal="center" vertical="center" wrapText="1"/>
    </xf>
    <xf numFmtId="14" fontId="6" fillId="42" borderId="18" xfId="0" applyNumberFormat="1" applyFont="1" applyFill="1" applyBorder="1" applyAlignment="1">
      <alignment horizontal="center" vertical="center"/>
    </xf>
    <xf numFmtId="14" fontId="6" fillId="42" borderId="15" xfId="0" applyNumberFormat="1" applyFont="1" applyFill="1" applyBorder="1" applyAlignment="1">
      <alignment horizontal="center" vertical="center"/>
    </xf>
    <xf numFmtId="0" fontId="8" fillId="0" borderId="12" xfId="0" applyFont="1" applyBorder="1" applyAlignment="1">
      <alignment horizontal="center" vertical="center" wrapText="1"/>
    </xf>
    <xf numFmtId="0" fontId="8" fillId="49" borderId="11" xfId="0" applyFont="1" applyFill="1" applyBorder="1" applyAlignment="1">
      <alignment horizontal="center" vertical="center" wrapText="1"/>
    </xf>
    <xf numFmtId="0" fontId="8" fillId="49" borderId="12" xfId="0" applyFont="1" applyFill="1" applyBorder="1" applyAlignment="1">
      <alignment horizontal="center" vertical="center" wrapText="1"/>
    </xf>
    <xf numFmtId="0" fontId="8" fillId="49" borderId="13" xfId="0" applyFont="1" applyFill="1" applyBorder="1" applyAlignment="1">
      <alignment horizontal="center" vertical="center" wrapText="1"/>
    </xf>
    <xf numFmtId="0" fontId="8" fillId="49" borderId="23" xfId="0" applyFont="1" applyFill="1" applyBorder="1" applyAlignment="1">
      <alignment horizontal="center" vertical="center" wrapText="1"/>
    </xf>
    <xf numFmtId="0" fontId="6" fillId="0" borderId="11" xfId="0" applyFont="1" applyBorder="1" applyAlignment="1">
      <alignment horizontal="left" vertical="center" wrapText="1"/>
    </xf>
    <xf numFmtId="0" fontId="15" fillId="42" borderId="23" xfId="0" applyFont="1" applyFill="1" applyBorder="1" applyAlignment="1">
      <alignment horizontal="center" vertical="center"/>
    </xf>
    <xf numFmtId="0" fontId="6" fillId="42" borderId="11" xfId="0" applyFont="1" applyFill="1" applyBorder="1" applyAlignment="1">
      <alignment vertical="top" wrapText="1"/>
    </xf>
    <xf numFmtId="0" fontId="6" fillId="42" borderId="11" xfId="0" applyFont="1" applyFill="1" applyBorder="1" applyAlignment="1">
      <alignment horizontal="center" vertical="center" wrapText="1"/>
    </xf>
    <xf numFmtId="0" fontId="6" fillId="42" borderId="11" xfId="0" applyFont="1" applyFill="1" applyBorder="1" applyAlignment="1">
      <alignment vertical="center"/>
    </xf>
    <xf numFmtId="0" fontId="6" fillId="42" borderId="45" xfId="0" applyFont="1" applyFill="1" applyBorder="1" applyAlignment="1">
      <alignment horizontal="center" vertical="center" wrapText="1"/>
    </xf>
    <xf numFmtId="0" fontId="69" fillId="0" borderId="11" xfId="0" applyFont="1" applyFill="1" applyBorder="1" applyAlignment="1">
      <alignment horizontal="justify" vertical="center" wrapText="1"/>
    </xf>
    <xf numFmtId="0" fontId="6" fillId="42" borderId="11" xfId="0" applyFont="1" applyFill="1" applyBorder="1" applyAlignment="1">
      <alignment horizontal="left" vertical="center" wrapText="1"/>
    </xf>
    <xf numFmtId="14" fontId="69" fillId="0" borderId="11" xfId="0" applyNumberFormat="1" applyFont="1" applyFill="1" applyBorder="1" applyAlignment="1">
      <alignment horizontal="center" vertical="center" wrapText="1"/>
    </xf>
    <xf numFmtId="0" fontId="69" fillId="0" borderId="23" xfId="0" applyFont="1" applyFill="1" applyBorder="1" applyAlignment="1">
      <alignment horizontal="justify" vertical="center" wrapText="1"/>
    </xf>
    <xf numFmtId="0" fontId="2" fillId="37" borderId="10" xfId="0" applyFont="1"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68">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14</xdr:row>
      <xdr:rowOff>85725</xdr:rowOff>
    </xdr:from>
    <xdr:to>
      <xdr:col>9</xdr:col>
      <xdr:colOff>104775</xdr:colOff>
      <xdr:row>15</xdr:row>
      <xdr:rowOff>85725</xdr:rowOff>
    </xdr:to>
    <xdr:sp>
      <xdr:nvSpPr>
        <xdr:cNvPr id="1" name="Flecha: a la derecha 1"/>
        <xdr:cNvSpPr>
          <a:spLocks/>
        </xdr:cNvSpPr>
      </xdr:nvSpPr>
      <xdr:spPr>
        <a:xfrm flipV="1">
          <a:off x="1876425" y="9363075"/>
          <a:ext cx="13144500" cy="219075"/>
        </a:xfrm>
        <a:prstGeom prst="rightArrow">
          <a:avLst>
            <a:gd name="adj" fmla="val 49134"/>
          </a:avLst>
        </a:prstGeom>
        <a:gradFill rotWithShape="1">
          <a:gsLst>
            <a:gs pos="0">
              <a:srgbClr val="92D050"/>
            </a:gs>
            <a:gs pos="23000">
              <a:srgbClr val="92D050"/>
            </a:gs>
            <a:gs pos="50000">
              <a:srgbClr val="FFC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8</xdr:row>
      <xdr:rowOff>19050</xdr:rowOff>
    </xdr:from>
    <xdr:to>
      <xdr:col>2</xdr:col>
      <xdr:colOff>257175</xdr:colOff>
      <xdr:row>13</xdr:row>
      <xdr:rowOff>0</xdr:rowOff>
    </xdr:to>
    <xdr:sp>
      <xdr:nvSpPr>
        <xdr:cNvPr id="2" name="Flecha: a la derecha 2"/>
        <xdr:cNvSpPr>
          <a:spLocks/>
        </xdr:cNvSpPr>
      </xdr:nvSpPr>
      <xdr:spPr>
        <a:xfrm rot="16200000">
          <a:off x="847725" y="1876425"/>
          <a:ext cx="247650" cy="7134225"/>
        </a:xfrm>
        <a:prstGeom prst="rightArrow">
          <a:avLst>
            <a:gd name="adj" fmla="val 47527"/>
          </a:avLst>
        </a:prstGeom>
        <a:gradFill rotWithShape="1">
          <a:gsLst>
            <a:gs pos="0">
              <a:srgbClr val="FF0000"/>
            </a:gs>
            <a:gs pos="50000">
              <a:srgbClr val="FFC000"/>
            </a:gs>
            <a:gs pos="100000">
              <a:srgbClr val="00B050"/>
            </a:gs>
          </a:gsLst>
          <a:path path="rect">
            <a:fillToRect l="50000" t="50000" r="50000" b="50000"/>
          </a:path>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0</xdr:row>
      <xdr:rowOff>19050</xdr:rowOff>
    </xdr:from>
    <xdr:to>
      <xdr:col>4</xdr:col>
      <xdr:colOff>133350</xdr:colOff>
      <xdr:row>6</xdr:row>
      <xdr:rowOff>200025</xdr:rowOff>
    </xdr:to>
    <xdr:pic>
      <xdr:nvPicPr>
        <xdr:cNvPr id="3" name="Imagen 2"/>
        <xdr:cNvPicPr preferRelativeResize="1">
          <a:picLocks noChangeAspect="1"/>
        </xdr:cNvPicPr>
      </xdr:nvPicPr>
      <xdr:blipFill>
        <a:blip r:embed="rId1"/>
        <a:stretch>
          <a:fillRect/>
        </a:stretch>
      </xdr:blipFill>
      <xdr:spPr>
        <a:xfrm>
          <a:off x="152400" y="19050"/>
          <a:ext cx="18192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I17"/>
  <sheetViews>
    <sheetView showGridLines="0" tabSelected="1" zoomScale="70" zoomScaleNormal="70" zoomScalePageLayoutView="0" workbookViewId="0" topLeftCell="A10">
      <selection activeCell="I13" sqref="I13"/>
    </sheetView>
  </sheetViews>
  <sheetFormatPr defaultColWidth="32.140625" defaultRowHeight="15"/>
  <cols>
    <col min="1" max="1" width="2.28125" style="1" customWidth="1"/>
    <col min="2" max="2" width="10.28125" style="1" customWidth="1"/>
    <col min="3" max="3" width="12.7109375" style="1" customWidth="1"/>
    <col min="4" max="4" width="2.28125" style="2" customWidth="1"/>
    <col min="5" max="5" width="34.8515625" style="1" customWidth="1"/>
    <col min="6" max="6" width="33.57421875" style="1" customWidth="1"/>
    <col min="7" max="7" width="42.140625" style="1" customWidth="1"/>
    <col min="8" max="8" width="42.57421875" style="1" customWidth="1"/>
    <col min="9" max="9" width="43.00390625" style="1" customWidth="1"/>
    <col min="10" max="16384" width="32.140625" style="1" customWidth="1"/>
  </cols>
  <sheetData>
    <row r="1" ht="18.75"/>
    <row r="2" spans="3:9" ht="18.75">
      <c r="C2" s="119" t="s">
        <v>393</v>
      </c>
      <c r="D2" s="120"/>
      <c r="E2" s="120"/>
      <c r="F2" s="120"/>
      <c r="G2" s="120"/>
      <c r="H2" s="120"/>
      <c r="I2" s="120"/>
    </row>
    <row r="3" spans="3:9" ht="18.75">
      <c r="C3" s="120"/>
      <c r="D3" s="120"/>
      <c r="E3" s="120"/>
      <c r="F3" s="120"/>
      <c r="G3" s="120"/>
      <c r="H3" s="120"/>
      <c r="I3" s="120"/>
    </row>
    <row r="4" spans="3:9" ht="18.75">
      <c r="C4" s="120"/>
      <c r="D4" s="120"/>
      <c r="E4" s="120"/>
      <c r="F4" s="120"/>
      <c r="G4" s="120"/>
      <c r="H4" s="120"/>
      <c r="I4" s="120"/>
    </row>
    <row r="5" spans="3:9" ht="18.75">
      <c r="C5" s="120"/>
      <c r="D5" s="120"/>
      <c r="E5" s="120"/>
      <c r="F5" s="120"/>
      <c r="G5" s="120"/>
      <c r="H5" s="120"/>
      <c r="I5" s="120"/>
    </row>
    <row r="6" spans="3:9" ht="18.75">
      <c r="C6" s="120"/>
      <c r="D6" s="120"/>
      <c r="E6" s="120"/>
      <c r="F6" s="120"/>
      <c r="G6" s="120"/>
      <c r="H6" s="120"/>
      <c r="I6" s="120"/>
    </row>
    <row r="7" ht="18.75"/>
    <row r="9" spans="2:9" ht="109.5" customHeight="1">
      <c r="B9" s="116" t="s">
        <v>59</v>
      </c>
      <c r="C9" s="112" t="s">
        <v>57</v>
      </c>
      <c r="D9" s="3"/>
      <c r="E9" s="5" t="s">
        <v>388</v>
      </c>
      <c r="F9" s="5" t="s">
        <v>388</v>
      </c>
      <c r="G9" s="6" t="s">
        <v>389</v>
      </c>
      <c r="H9" s="9" t="s">
        <v>409</v>
      </c>
      <c r="I9" s="9" t="s">
        <v>392</v>
      </c>
    </row>
    <row r="10" spans="2:9" ht="121.5" customHeight="1">
      <c r="B10" s="117"/>
      <c r="C10" s="112" t="s">
        <v>70</v>
      </c>
      <c r="D10" s="3"/>
      <c r="E10" s="5" t="s">
        <v>388</v>
      </c>
      <c r="F10" s="5" t="s">
        <v>388</v>
      </c>
      <c r="G10" s="6" t="s">
        <v>389</v>
      </c>
      <c r="H10" s="9" t="s">
        <v>410</v>
      </c>
      <c r="I10" s="8" t="s">
        <v>391</v>
      </c>
    </row>
    <row r="11" spans="2:9" ht="111" customHeight="1">
      <c r="B11" s="117"/>
      <c r="C11" s="112" t="s">
        <v>56</v>
      </c>
      <c r="D11" s="3"/>
      <c r="E11" s="5" t="s">
        <v>388</v>
      </c>
      <c r="F11" s="6" t="s">
        <v>389</v>
      </c>
      <c r="G11" s="114" t="s">
        <v>411</v>
      </c>
      <c r="H11" s="280" t="s">
        <v>415</v>
      </c>
      <c r="I11" s="280" t="s">
        <v>416</v>
      </c>
    </row>
    <row r="12" spans="2:9" ht="120" customHeight="1">
      <c r="B12" s="117"/>
      <c r="C12" s="112" t="s">
        <v>55</v>
      </c>
      <c r="D12" s="3"/>
      <c r="E12" s="6" t="s">
        <v>389</v>
      </c>
      <c r="F12" s="9" t="s">
        <v>412</v>
      </c>
      <c r="G12" s="9" t="s">
        <v>413</v>
      </c>
      <c r="H12" s="280" t="s">
        <v>417</v>
      </c>
      <c r="I12" s="115" t="s">
        <v>391</v>
      </c>
    </row>
    <row r="13" spans="3:9" ht="101.25" customHeight="1">
      <c r="C13" s="112" t="s">
        <v>72</v>
      </c>
      <c r="D13" s="4"/>
      <c r="E13" s="7" t="s">
        <v>390</v>
      </c>
      <c r="F13" s="7" t="s">
        <v>390</v>
      </c>
      <c r="G13" s="280" t="s">
        <v>414</v>
      </c>
      <c r="H13" s="280" t="s">
        <v>418</v>
      </c>
      <c r="I13" s="280" t="s">
        <v>419</v>
      </c>
    </row>
    <row r="14" spans="5:9" ht="19.5" customHeight="1">
      <c r="E14" s="113" t="s">
        <v>62</v>
      </c>
      <c r="F14" s="113" t="s">
        <v>63</v>
      </c>
      <c r="G14" s="113" t="s">
        <v>64</v>
      </c>
      <c r="H14" s="113" t="s">
        <v>65</v>
      </c>
      <c r="I14" s="113" t="s">
        <v>66</v>
      </c>
    </row>
    <row r="16" ht="6.75" customHeight="1"/>
    <row r="17" spans="5:9" ht="23.25">
      <c r="E17" s="118" t="s">
        <v>58</v>
      </c>
      <c r="F17" s="118"/>
      <c r="G17" s="118"/>
      <c r="H17" s="118"/>
      <c r="I17" s="118"/>
    </row>
  </sheetData>
  <sheetProtection/>
  <mergeCells count="3">
    <mergeCell ref="B9:B12"/>
    <mergeCell ref="E17:I17"/>
    <mergeCell ref="C2:I6"/>
  </mergeCell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2:AH164"/>
  <sheetViews>
    <sheetView showGridLines="0" zoomScale="55" zoomScaleNormal="55" zoomScaleSheetLayoutView="40" zoomScalePageLayoutView="0" workbookViewId="0" topLeftCell="A81">
      <selection activeCell="L88" sqref="L88:L90"/>
    </sheetView>
  </sheetViews>
  <sheetFormatPr defaultColWidth="11.421875" defaultRowHeight="15"/>
  <cols>
    <col min="1" max="2" width="2.421875" style="14" customWidth="1"/>
    <col min="3" max="3" width="13.8515625" style="18" customWidth="1"/>
    <col min="4" max="4" width="29.00390625" style="14" customWidth="1"/>
    <col min="5" max="5" width="32.7109375" style="14" customWidth="1"/>
    <col min="6" max="6" width="27.57421875" style="14" customWidth="1"/>
    <col min="7" max="7" width="57.8515625" style="14" customWidth="1"/>
    <col min="8" max="8" width="37.140625" style="14" customWidth="1"/>
    <col min="9" max="9" width="17.421875" style="14" customWidth="1"/>
    <col min="10" max="10" width="17.8515625" style="14" customWidth="1"/>
    <col min="11" max="11" width="19.7109375" style="14" customWidth="1"/>
    <col min="12" max="12" width="31.28125" style="14" customWidth="1"/>
    <col min="13" max="13" width="40.140625" style="14" customWidth="1"/>
    <col min="14" max="14" width="14.7109375" style="18" customWidth="1"/>
    <col min="15" max="15" width="16.00390625" style="18" customWidth="1"/>
    <col min="16" max="16" width="15.421875" style="18" customWidth="1"/>
    <col min="17" max="17" width="5.421875" style="18" customWidth="1"/>
    <col min="18" max="18" width="11.421875" style="18" customWidth="1"/>
    <col min="19" max="19" width="7.00390625" style="18" customWidth="1"/>
    <col min="20" max="20" width="4.8515625" style="18" customWidth="1"/>
    <col min="21" max="21" width="6.140625" style="18" customWidth="1"/>
    <col min="22" max="22" width="9.28125" style="18" customWidth="1"/>
    <col min="23" max="23" width="5.421875" style="18" customWidth="1"/>
    <col min="24" max="24" width="5.8515625" style="18" customWidth="1"/>
    <col min="25" max="25" width="7.8515625" style="18" customWidth="1"/>
    <col min="26" max="26" width="18.00390625" style="14" customWidth="1"/>
    <col min="27" max="27" width="11.421875" style="14" customWidth="1"/>
    <col min="28" max="28" width="20.57421875" style="14" customWidth="1"/>
    <col min="29" max="29" width="16.421875" style="14" customWidth="1"/>
    <col min="30" max="30" width="59.8515625" style="14" customWidth="1"/>
    <col min="31" max="31" width="23.7109375" style="14" customWidth="1"/>
    <col min="32" max="32" width="18.00390625" style="80" customWidth="1"/>
    <col min="33" max="33" width="18.421875" style="80" customWidth="1"/>
    <col min="34" max="34" width="20.421875" style="14" customWidth="1"/>
    <col min="35" max="16384" width="11.421875" style="14" customWidth="1"/>
  </cols>
  <sheetData>
    <row r="2" spans="3:34" ht="34.5" customHeight="1">
      <c r="C2" s="10" t="s">
        <v>394</v>
      </c>
      <c r="D2" s="205" t="s">
        <v>46</v>
      </c>
      <c r="E2" s="205"/>
      <c r="F2" s="205"/>
      <c r="G2" s="205"/>
      <c r="H2" s="205"/>
      <c r="I2" s="205"/>
      <c r="J2" s="205"/>
      <c r="K2" s="205"/>
      <c r="L2" s="205"/>
      <c r="M2" s="205"/>
      <c r="N2" s="205"/>
      <c r="O2" s="205"/>
      <c r="P2" s="205"/>
      <c r="Q2" s="205"/>
      <c r="R2" s="205"/>
      <c r="S2" s="11"/>
      <c r="T2" s="11"/>
      <c r="U2" s="11"/>
      <c r="V2" s="11"/>
      <c r="W2" s="11"/>
      <c r="X2" s="11"/>
      <c r="Y2" s="11"/>
      <c r="Z2" s="12"/>
      <c r="AA2" s="12"/>
      <c r="AB2" s="12"/>
      <c r="AC2" s="12"/>
      <c r="AD2" s="12"/>
      <c r="AE2" s="12"/>
      <c r="AF2" s="13"/>
      <c r="AG2" s="13"/>
      <c r="AH2" s="12"/>
    </row>
    <row r="3" spans="3:34" ht="38.25" customHeight="1">
      <c r="C3" s="10" t="s">
        <v>395</v>
      </c>
      <c r="D3" s="270" t="s">
        <v>47</v>
      </c>
      <c r="E3" s="270"/>
      <c r="F3" s="270"/>
      <c r="G3" s="270"/>
      <c r="H3" s="270"/>
      <c r="I3" s="270"/>
      <c r="J3" s="270"/>
      <c r="K3" s="270"/>
      <c r="L3" s="270"/>
      <c r="M3" s="270"/>
      <c r="N3" s="270"/>
      <c r="O3" s="270"/>
      <c r="P3" s="270"/>
      <c r="Q3" s="270"/>
      <c r="R3" s="270"/>
      <c r="S3" s="15"/>
      <c r="T3" s="15"/>
      <c r="U3" s="15"/>
      <c r="V3" s="15"/>
      <c r="W3" s="15"/>
      <c r="X3" s="15"/>
      <c r="Y3" s="15"/>
      <c r="Z3" s="16"/>
      <c r="AA3" s="16"/>
      <c r="AB3" s="16"/>
      <c r="AC3" s="16"/>
      <c r="AD3" s="16"/>
      <c r="AE3" s="16"/>
      <c r="AF3" s="17"/>
      <c r="AG3" s="17"/>
      <c r="AH3" s="16"/>
    </row>
    <row r="4" spans="5:34" ht="15.75">
      <c r="E4" s="19"/>
      <c r="F4" s="19"/>
      <c r="G4" s="17"/>
      <c r="H4" s="17"/>
      <c r="I4" s="17"/>
      <c r="J4" s="17"/>
      <c r="K4" s="17"/>
      <c r="L4" s="17"/>
      <c r="M4" s="17"/>
      <c r="N4" s="15"/>
      <c r="O4" s="15"/>
      <c r="P4" s="15"/>
      <c r="Q4" s="15"/>
      <c r="R4" s="15"/>
      <c r="S4" s="15"/>
      <c r="T4" s="15"/>
      <c r="U4" s="15"/>
      <c r="V4" s="15"/>
      <c r="W4" s="15"/>
      <c r="X4" s="15"/>
      <c r="Y4" s="15"/>
      <c r="Z4" s="17"/>
      <c r="AA4" s="17"/>
      <c r="AB4" s="17"/>
      <c r="AC4" s="17"/>
      <c r="AD4" s="17"/>
      <c r="AE4" s="17"/>
      <c r="AF4" s="17"/>
      <c r="AG4" s="17"/>
      <c r="AH4" s="17"/>
    </row>
    <row r="5" spans="5:34" s="20" customFormat="1" ht="15.75">
      <c r="E5" s="19"/>
      <c r="F5" s="19"/>
      <c r="G5" s="21"/>
      <c r="H5" s="21"/>
      <c r="I5" s="21"/>
      <c r="J5" s="21"/>
      <c r="K5" s="21"/>
      <c r="L5" s="21"/>
      <c r="M5" s="21"/>
      <c r="N5" s="22"/>
      <c r="O5" s="22"/>
      <c r="P5" s="22"/>
      <c r="Q5" s="22"/>
      <c r="R5" s="22"/>
      <c r="S5" s="22"/>
      <c r="T5" s="22"/>
      <c r="U5" s="22"/>
      <c r="V5" s="22"/>
      <c r="W5" s="22"/>
      <c r="X5" s="22"/>
      <c r="Y5" s="22"/>
      <c r="Z5" s="21"/>
      <c r="AA5" s="21"/>
      <c r="AB5" s="21"/>
      <c r="AC5" s="21"/>
      <c r="AD5" s="21"/>
      <c r="AE5" s="21"/>
      <c r="AF5" s="21"/>
      <c r="AG5" s="21"/>
      <c r="AH5" s="21"/>
    </row>
    <row r="6" spans="3:34" ht="33.75" customHeight="1">
      <c r="C6" s="129" t="s">
        <v>387</v>
      </c>
      <c r="D6" s="187" t="s">
        <v>36</v>
      </c>
      <c r="E6" s="187"/>
      <c r="F6" s="187"/>
      <c r="G6" s="187"/>
      <c r="H6" s="187"/>
      <c r="I6" s="187"/>
      <c r="J6" s="187" t="s">
        <v>37</v>
      </c>
      <c r="K6" s="187"/>
      <c r="L6" s="187"/>
      <c r="M6" s="187"/>
      <c r="N6" s="187"/>
      <c r="O6" s="187"/>
      <c r="P6" s="187"/>
      <c r="Q6" s="192" t="s">
        <v>38</v>
      </c>
      <c r="R6" s="193"/>
      <c r="S6" s="193"/>
      <c r="T6" s="193"/>
      <c r="U6" s="193"/>
      <c r="V6" s="193"/>
      <c r="W6" s="193"/>
      <c r="X6" s="193"/>
      <c r="Y6" s="193"/>
      <c r="Z6" s="193"/>
      <c r="AA6" s="193"/>
      <c r="AB6" s="194"/>
      <c r="AC6" s="192" t="s">
        <v>39</v>
      </c>
      <c r="AD6" s="193"/>
      <c r="AE6" s="193"/>
      <c r="AF6" s="193"/>
      <c r="AG6" s="193"/>
      <c r="AH6" s="194"/>
    </row>
    <row r="7" spans="3:34" ht="41.25" customHeight="1">
      <c r="C7" s="129"/>
      <c r="D7" s="188" t="s">
        <v>44</v>
      </c>
      <c r="E7" s="188" t="s">
        <v>45</v>
      </c>
      <c r="F7" s="195" t="s">
        <v>0</v>
      </c>
      <c r="G7" s="195" t="s">
        <v>1</v>
      </c>
      <c r="H7" s="196" t="s">
        <v>2</v>
      </c>
      <c r="I7" s="197" t="s">
        <v>60</v>
      </c>
      <c r="J7" s="195" t="s">
        <v>3</v>
      </c>
      <c r="K7" s="195"/>
      <c r="L7" s="195"/>
      <c r="M7" s="195" t="s">
        <v>4</v>
      </c>
      <c r="N7" s="195" t="s">
        <v>5</v>
      </c>
      <c r="O7" s="195"/>
      <c r="P7" s="195"/>
      <c r="Q7" s="190" t="s">
        <v>6</v>
      </c>
      <c r="R7" s="190" t="s">
        <v>61</v>
      </c>
      <c r="S7" s="190" t="s">
        <v>7</v>
      </c>
      <c r="T7" s="190" t="s">
        <v>8</v>
      </c>
      <c r="U7" s="190" t="s">
        <v>9</v>
      </c>
      <c r="V7" s="190" t="s">
        <v>10</v>
      </c>
      <c r="W7" s="190" t="s">
        <v>11</v>
      </c>
      <c r="X7" s="190" t="s">
        <v>12</v>
      </c>
      <c r="Y7" s="190" t="s">
        <v>13</v>
      </c>
      <c r="Z7" s="200" t="s">
        <v>14</v>
      </c>
      <c r="AA7" s="201"/>
      <c r="AB7" s="202"/>
      <c r="AC7" s="197" t="s">
        <v>15</v>
      </c>
      <c r="AD7" s="188" t="s">
        <v>16</v>
      </c>
      <c r="AE7" s="188" t="s">
        <v>17</v>
      </c>
      <c r="AF7" s="197" t="s">
        <v>18</v>
      </c>
      <c r="AG7" s="197" t="s">
        <v>19</v>
      </c>
      <c r="AH7" s="197" t="s">
        <v>20</v>
      </c>
    </row>
    <row r="8" spans="3:34" ht="57.75" customHeight="1">
      <c r="C8" s="129"/>
      <c r="D8" s="189"/>
      <c r="E8" s="189"/>
      <c r="F8" s="188"/>
      <c r="G8" s="188"/>
      <c r="H8" s="197"/>
      <c r="I8" s="198"/>
      <c r="J8" s="23" t="s">
        <v>21</v>
      </c>
      <c r="K8" s="23" t="s">
        <v>22</v>
      </c>
      <c r="L8" s="24" t="s">
        <v>23</v>
      </c>
      <c r="M8" s="195"/>
      <c r="N8" s="25" t="s">
        <v>24</v>
      </c>
      <c r="O8" s="25" t="s">
        <v>25</v>
      </c>
      <c r="P8" s="25" t="s">
        <v>26</v>
      </c>
      <c r="Q8" s="191"/>
      <c r="R8" s="191"/>
      <c r="S8" s="191"/>
      <c r="T8" s="191"/>
      <c r="U8" s="191"/>
      <c r="V8" s="191"/>
      <c r="W8" s="191"/>
      <c r="X8" s="191"/>
      <c r="Y8" s="191"/>
      <c r="Z8" s="26" t="s">
        <v>21</v>
      </c>
      <c r="AA8" s="26" t="s">
        <v>22</v>
      </c>
      <c r="AB8" s="27" t="s">
        <v>23</v>
      </c>
      <c r="AC8" s="199"/>
      <c r="AD8" s="189"/>
      <c r="AE8" s="189"/>
      <c r="AF8" s="199"/>
      <c r="AG8" s="199"/>
      <c r="AH8" s="199"/>
    </row>
    <row r="9" spans="3:34" ht="125.25" customHeight="1">
      <c r="C9" s="124">
        <v>1</v>
      </c>
      <c r="D9" s="132" t="s">
        <v>48</v>
      </c>
      <c r="E9" s="223" t="s">
        <v>49</v>
      </c>
      <c r="F9" s="128" t="s">
        <v>399</v>
      </c>
      <c r="G9" s="145" t="s">
        <v>400</v>
      </c>
      <c r="H9" s="135" t="s">
        <v>401</v>
      </c>
      <c r="I9" s="135" t="s">
        <v>94</v>
      </c>
      <c r="J9" s="154">
        <v>2</v>
      </c>
      <c r="K9" s="154">
        <v>4</v>
      </c>
      <c r="L9" s="157" t="str">
        <f>VLOOKUP(VALUE(J9&amp;K9),E$125:F$149,2,FALSE)</f>
        <v>ALTA</v>
      </c>
      <c r="M9" s="272" t="s">
        <v>402</v>
      </c>
      <c r="N9" s="273" t="s">
        <v>50</v>
      </c>
      <c r="O9" s="273"/>
      <c r="P9" s="273"/>
      <c r="Q9" s="274">
        <v>15</v>
      </c>
      <c r="R9" s="274">
        <v>5</v>
      </c>
      <c r="S9" s="274">
        <v>0</v>
      </c>
      <c r="T9" s="274">
        <v>10</v>
      </c>
      <c r="U9" s="274">
        <v>15</v>
      </c>
      <c r="V9" s="274">
        <v>10</v>
      </c>
      <c r="W9" s="274">
        <v>30</v>
      </c>
      <c r="X9" s="274">
        <f>SUM(Q9:W9)</f>
        <v>85</v>
      </c>
      <c r="Y9" s="274">
        <v>2</v>
      </c>
      <c r="Z9" s="28">
        <v>1</v>
      </c>
      <c r="AA9" s="28">
        <v>4</v>
      </c>
      <c r="AB9" s="33" t="str">
        <f>VLOOKUP(VALUE(Z9&amp;AA9),E$125:F$149,2,FALSE)</f>
        <v>ALTA</v>
      </c>
      <c r="AC9" s="275" t="s">
        <v>105</v>
      </c>
      <c r="AD9" s="276" t="s">
        <v>404</v>
      </c>
      <c r="AE9" s="277" t="s">
        <v>405</v>
      </c>
      <c r="AF9" s="34">
        <v>42736</v>
      </c>
      <c r="AG9" s="278">
        <v>43100</v>
      </c>
      <c r="AH9" s="279" t="s">
        <v>159</v>
      </c>
    </row>
    <row r="10" spans="3:34" ht="110.25" customHeight="1">
      <c r="C10" s="124"/>
      <c r="D10" s="133"/>
      <c r="E10" s="224"/>
      <c r="F10" s="128"/>
      <c r="G10" s="145"/>
      <c r="H10" s="136"/>
      <c r="I10" s="136"/>
      <c r="J10" s="155"/>
      <c r="K10" s="155"/>
      <c r="L10" s="158"/>
      <c r="M10" s="272" t="s">
        <v>158</v>
      </c>
      <c r="N10" s="273" t="s">
        <v>50</v>
      </c>
      <c r="O10" s="273"/>
      <c r="P10" s="273"/>
      <c r="Q10" s="274">
        <v>15</v>
      </c>
      <c r="R10" s="274">
        <v>5</v>
      </c>
      <c r="S10" s="274">
        <v>0</v>
      </c>
      <c r="T10" s="274">
        <v>10</v>
      </c>
      <c r="U10" s="274">
        <v>15</v>
      </c>
      <c r="V10" s="274">
        <v>10</v>
      </c>
      <c r="W10" s="274">
        <v>30</v>
      </c>
      <c r="X10" s="274">
        <f>SUM(Q10:W10)</f>
        <v>85</v>
      </c>
      <c r="Y10" s="274">
        <v>2</v>
      </c>
      <c r="Z10" s="28">
        <v>1</v>
      </c>
      <c r="AA10" s="28">
        <v>3</v>
      </c>
      <c r="AB10" s="33" t="str">
        <f>VLOOKUP(VALUE(Z10&amp;AA10),E$125:F$149,2,FALSE)</f>
        <v>MODERADA</v>
      </c>
      <c r="AC10" s="275" t="s">
        <v>111</v>
      </c>
      <c r="AD10" s="276" t="s">
        <v>406</v>
      </c>
      <c r="AE10" s="277" t="s">
        <v>234</v>
      </c>
      <c r="AF10" s="34">
        <v>42736</v>
      </c>
      <c r="AG10" s="278">
        <v>43100</v>
      </c>
      <c r="AH10" s="279" t="s">
        <v>159</v>
      </c>
    </row>
    <row r="11" spans="3:34" ht="123.75" customHeight="1">
      <c r="C11" s="124"/>
      <c r="D11" s="133"/>
      <c r="E11" s="224"/>
      <c r="F11" s="128"/>
      <c r="G11" s="145"/>
      <c r="H11" s="137"/>
      <c r="I11" s="137"/>
      <c r="J11" s="156"/>
      <c r="K11" s="156"/>
      <c r="L11" s="159"/>
      <c r="M11" s="272" t="s">
        <v>403</v>
      </c>
      <c r="N11" s="273" t="s">
        <v>50</v>
      </c>
      <c r="O11" s="273"/>
      <c r="P11" s="273"/>
      <c r="Q11" s="274">
        <v>15</v>
      </c>
      <c r="R11" s="274">
        <v>5</v>
      </c>
      <c r="S11" s="274">
        <v>0</v>
      </c>
      <c r="T11" s="274">
        <v>10</v>
      </c>
      <c r="U11" s="274">
        <v>15</v>
      </c>
      <c r="V11" s="274">
        <v>10</v>
      </c>
      <c r="W11" s="274">
        <v>30</v>
      </c>
      <c r="X11" s="274">
        <f>SUM(Q11:W11)</f>
        <v>85</v>
      </c>
      <c r="Y11" s="274">
        <v>2</v>
      </c>
      <c r="Z11" s="28">
        <v>1</v>
      </c>
      <c r="AA11" s="28">
        <v>2</v>
      </c>
      <c r="AB11" s="33" t="str">
        <f>VLOOKUP(VALUE(Z11&amp;AA11),E$125:F$149,2,FALSE)</f>
        <v>BAJA</v>
      </c>
      <c r="AC11" s="275" t="s">
        <v>133</v>
      </c>
      <c r="AD11" s="276" t="s">
        <v>407</v>
      </c>
      <c r="AE11" s="277" t="s">
        <v>408</v>
      </c>
      <c r="AF11" s="34">
        <v>42736</v>
      </c>
      <c r="AG11" s="278">
        <v>43100</v>
      </c>
      <c r="AH11" s="279" t="s">
        <v>159</v>
      </c>
    </row>
    <row r="12" spans="3:34" s="35" customFormat="1" ht="105.75" customHeight="1">
      <c r="C12" s="123">
        <v>2</v>
      </c>
      <c r="D12" s="127" t="s">
        <v>160</v>
      </c>
      <c r="E12" s="160" t="s">
        <v>161</v>
      </c>
      <c r="F12" s="160" t="s">
        <v>162</v>
      </c>
      <c r="G12" s="160" t="s">
        <v>163</v>
      </c>
      <c r="H12" s="160" t="s">
        <v>164</v>
      </c>
      <c r="I12" s="211" t="s">
        <v>94</v>
      </c>
      <c r="J12" s="186">
        <v>5</v>
      </c>
      <c r="K12" s="186">
        <v>5</v>
      </c>
      <c r="L12" s="143" t="str">
        <f>VLOOKUP(VALUE(J12&amp;K12),E$125:F$149,2,FALSE)</f>
        <v>EXTREMA</v>
      </c>
      <c r="M12" s="160" t="s">
        <v>167</v>
      </c>
      <c r="N12" s="160" t="s">
        <v>110</v>
      </c>
      <c r="O12" s="160" t="s">
        <v>110</v>
      </c>
      <c r="P12" s="160" t="s">
        <v>110</v>
      </c>
      <c r="Q12" s="160">
        <v>15</v>
      </c>
      <c r="R12" s="160">
        <v>5</v>
      </c>
      <c r="S12" s="160">
        <v>0</v>
      </c>
      <c r="T12" s="160">
        <v>10</v>
      </c>
      <c r="U12" s="160">
        <v>15</v>
      </c>
      <c r="V12" s="160">
        <v>10</v>
      </c>
      <c r="W12" s="160">
        <v>30</v>
      </c>
      <c r="X12" s="160">
        <f>SUM(Q12:W12)</f>
        <v>85</v>
      </c>
      <c r="Y12" s="211">
        <v>2</v>
      </c>
      <c r="Z12" s="211">
        <v>3</v>
      </c>
      <c r="AA12" s="211">
        <v>3</v>
      </c>
      <c r="AB12" s="143" t="str">
        <f>VLOOKUP(VALUE(Z12&amp;AA12),E$125:F$149,2,FALSE)</f>
        <v>ALTA</v>
      </c>
      <c r="AC12" s="160" t="s">
        <v>105</v>
      </c>
      <c r="AD12" s="256" t="s">
        <v>168</v>
      </c>
      <c r="AE12" s="160" t="s">
        <v>169</v>
      </c>
      <c r="AF12" s="225">
        <v>42737</v>
      </c>
      <c r="AG12" s="226">
        <v>43100</v>
      </c>
      <c r="AH12" s="166" t="s">
        <v>170</v>
      </c>
    </row>
    <row r="13" spans="3:34" s="35" customFormat="1" ht="105.75" customHeight="1">
      <c r="C13" s="123"/>
      <c r="D13" s="127"/>
      <c r="E13" s="160"/>
      <c r="F13" s="160"/>
      <c r="G13" s="160"/>
      <c r="H13" s="160"/>
      <c r="I13" s="211"/>
      <c r="J13" s="186"/>
      <c r="K13" s="186"/>
      <c r="L13" s="143"/>
      <c r="M13" s="160"/>
      <c r="N13" s="160"/>
      <c r="O13" s="160"/>
      <c r="P13" s="160"/>
      <c r="Q13" s="160"/>
      <c r="R13" s="160"/>
      <c r="S13" s="160"/>
      <c r="T13" s="160"/>
      <c r="U13" s="160"/>
      <c r="V13" s="160"/>
      <c r="W13" s="160"/>
      <c r="X13" s="160"/>
      <c r="Y13" s="211"/>
      <c r="Z13" s="211"/>
      <c r="AA13" s="211"/>
      <c r="AB13" s="143"/>
      <c r="AC13" s="160"/>
      <c r="AD13" s="256"/>
      <c r="AE13" s="160"/>
      <c r="AF13" s="211"/>
      <c r="AG13" s="226"/>
      <c r="AH13" s="166"/>
    </row>
    <row r="14" spans="3:34" s="35" customFormat="1" ht="105.75" customHeight="1">
      <c r="C14" s="123"/>
      <c r="D14" s="127"/>
      <c r="E14" s="160"/>
      <c r="F14" s="160"/>
      <c r="G14" s="160"/>
      <c r="H14" s="160"/>
      <c r="I14" s="211"/>
      <c r="J14" s="186"/>
      <c r="K14" s="186"/>
      <c r="L14" s="143"/>
      <c r="M14" s="160"/>
      <c r="N14" s="160"/>
      <c r="O14" s="160"/>
      <c r="P14" s="160"/>
      <c r="Q14" s="160"/>
      <c r="R14" s="160"/>
      <c r="S14" s="160"/>
      <c r="T14" s="160"/>
      <c r="U14" s="160"/>
      <c r="V14" s="160"/>
      <c r="W14" s="160"/>
      <c r="X14" s="160"/>
      <c r="Y14" s="211"/>
      <c r="Z14" s="211"/>
      <c r="AA14" s="211"/>
      <c r="AB14" s="143"/>
      <c r="AC14" s="160"/>
      <c r="AD14" s="55" t="s">
        <v>171</v>
      </c>
      <c r="AE14" s="37" t="s">
        <v>172</v>
      </c>
      <c r="AF14" s="34">
        <v>42737</v>
      </c>
      <c r="AG14" s="38">
        <v>43100</v>
      </c>
      <c r="AH14" s="39" t="s">
        <v>170</v>
      </c>
    </row>
    <row r="15" spans="3:34" s="35" customFormat="1" ht="105.75" customHeight="1">
      <c r="C15" s="130">
        <v>3</v>
      </c>
      <c r="D15" s="127"/>
      <c r="E15" s="160"/>
      <c r="F15" s="219" t="s">
        <v>165</v>
      </c>
      <c r="G15" s="160" t="s">
        <v>166</v>
      </c>
      <c r="H15" s="160" t="s">
        <v>164</v>
      </c>
      <c r="I15" s="211" t="s">
        <v>78</v>
      </c>
      <c r="J15" s="186">
        <v>5</v>
      </c>
      <c r="K15" s="186">
        <v>4</v>
      </c>
      <c r="L15" s="143" t="str">
        <f>VLOOKUP(VALUE(J15&amp;K15),E$125:F$149,2,FALSE)</f>
        <v>EXTREMA</v>
      </c>
      <c r="M15" s="37" t="s">
        <v>173</v>
      </c>
      <c r="N15" s="37" t="s">
        <v>110</v>
      </c>
      <c r="O15" s="37" t="s">
        <v>110</v>
      </c>
      <c r="P15" s="37" t="s">
        <v>110</v>
      </c>
      <c r="Q15" s="37">
        <v>15</v>
      </c>
      <c r="R15" s="37">
        <v>5</v>
      </c>
      <c r="S15" s="37">
        <v>0</v>
      </c>
      <c r="T15" s="37">
        <v>10</v>
      </c>
      <c r="U15" s="37">
        <v>15</v>
      </c>
      <c r="V15" s="37">
        <v>10</v>
      </c>
      <c r="W15" s="37">
        <v>30</v>
      </c>
      <c r="X15" s="37">
        <f>SUM(Q15:W15)</f>
        <v>85</v>
      </c>
      <c r="Y15" s="160">
        <v>2</v>
      </c>
      <c r="Z15" s="211">
        <v>2</v>
      </c>
      <c r="AA15" s="211">
        <v>3</v>
      </c>
      <c r="AB15" s="143" t="str">
        <f>VLOOKUP(VALUE(Z15&amp;AA15),E$125:F$149,2,FALSE)</f>
        <v>MODERADA</v>
      </c>
      <c r="AC15" s="160" t="s">
        <v>111</v>
      </c>
      <c r="AD15" s="29" t="s">
        <v>174</v>
      </c>
      <c r="AE15" s="37" t="s">
        <v>175</v>
      </c>
      <c r="AF15" s="34">
        <v>42737</v>
      </c>
      <c r="AG15" s="38">
        <v>43100</v>
      </c>
      <c r="AH15" s="39" t="s">
        <v>170</v>
      </c>
    </row>
    <row r="16" spans="3:34" s="35" customFormat="1" ht="105.75" customHeight="1">
      <c r="C16" s="130"/>
      <c r="D16" s="127"/>
      <c r="E16" s="160"/>
      <c r="F16" s="219"/>
      <c r="G16" s="160"/>
      <c r="H16" s="160"/>
      <c r="I16" s="211"/>
      <c r="J16" s="186"/>
      <c r="K16" s="186"/>
      <c r="L16" s="143"/>
      <c r="M16" s="160" t="s">
        <v>176</v>
      </c>
      <c r="N16" s="160" t="s">
        <v>110</v>
      </c>
      <c r="O16" s="160"/>
      <c r="P16" s="160" t="s">
        <v>110</v>
      </c>
      <c r="Q16" s="160">
        <v>15</v>
      </c>
      <c r="R16" s="160">
        <v>5</v>
      </c>
      <c r="S16" s="160">
        <v>0</v>
      </c>
      <c r="T16" s="160">
        <v>10</v>
      </c>
      <c r="U16" s="160">
        <v>15</v>
      </c>
      <c r="V16" s="160">
        <v>10</v>
      </c>
      <c r="W16" s="160">
        <v>30</v>
      </c>
      <c r="X16" s="160">
        <f>SUM(Q16:W16)</f>
        <v>85</v>
      </c>
      <c r="Y16" s="160"/>
      <c r="Z16" s="211"/>
      <c r="AA16" s="211"/>
      <c r="AB16" s="143"/>
      <c r="AC16" s="160"/>
      <c r="AD16" s="29" t="s">
        <v>177</v>
      </c>
      <c r="AE16" s="37" t="s">
        <v>178</v>
      </c>
      <c r="AF16" s="34">
        <v>42737</v>
      </c>
      <c r="AG16" s="38">
        <v>43100</v>
      </c>
      <c r="AH16" s="39" t="s">
        <v>170</v>
      </c>
    </row>
    <row r="17" spans="3:34" s="35" customFormat="1" ht="105.75" customHeight="1">
      <c r="C17" s="130"/>
      <c r="D17" s="127"/>
      <c r="E17" s="160"/>
      <c r="F17" s="219"/>
      <c r="G17" s="160"/>
      <c r="H17" s="160"/>
      <c r="I17" s="211"/>
      <c r="J17" s="186"/>
      <c r="K17" s="186"/>
      <c r="L17" s="143"/>
      <c r="M17" s="160"/>
      <c r="N17" s="160"/>
      <c r="O17" s="160"/>
      <c r="P17" s="160"/>
      <c r="Q17" s="160"/>
      <c r="R17" s="160"/>
      <c r="S17" s="160"/>
      <c r="T17" s="160"/>
      <c r="U17" s="160"/>
      <c r="V17" s="160"/>
      <c r="W17" s="160"/>
      <c r="X17" s="160"/>
      <c r="Y17" s="160"/>
      <c r="Z17" s="211"/>
      <c r="AA17" s="211"/>
      <c r="AB17" s="143"/>
      <c r="AC17" s="160"/>
      <c r="AD17" s="41" t="s">
        <v>179</v>
      </c>
      <c r="AE17" s="37" t="s">
        <v>180</v>
      </c>
      <c r="AF17" s="34">
        <v>42737</v>
      </c>
      <c r="AG17" s="38">
        <v>43100</v>
      </c>
      <c r="AH17" s="39" t="s">
        <v>170</v>
      </c>
    </row>
    <row r="18" spans="3:34" s="35" customFormat="1" ht="105.75" customHeight="1">
      <c r="C18" s="121">
        <v>4</v>
      </c>
      <c r="D18" s="127" t="s">
        <v>51</v>
      </c>
      <c r="E18" s="160" t="s">
        <v>183</v>
      </c>
      <c r="F18" s="176" t="s">
        <v>312</v>
      </c>
      <c r="G18" s="160" t="s">
        <v>181</v>
      </c>
      <c r="H18" s="176" t="s">
        <v>182</v>
      </c>
      <c r="I18" s="211" t="s">
        <v>78</v>
      </c>
      <c r="J18" s="186">
        <v>4</v>
      </c>
      <c r="K18" s="186">
        <v>4</v>
      </c>
      <c r="L18" s="143" t="str">
        <f>VLOOKUP(VALUE(J18&amp;K18),E$125:F$149,2,FALSE)</f>
        <v>EXTREMA</v>
      </c>
      <c r="M18" s="30" t="s">
        <v>184</v>
      </c>
      <c r="N18" s="37" t="s">
        <v>110</v>
      </c>
      <c r="O18" s="37" t="s">
        <v>110</v>
      </c>
      <c r="P18" s="37" t="s">
        <v>110</v>
      </c>
      <c r="Q18" s="37">
        <v>15</v>
      </c>
      <c r="R18" s="37">
        <v>5</v>
      </c>
      <c r="S18" s="37">
        <v>0</v>
      </c>
      <c r="T18" s="37">
        <v>10</v>
      </c>
      <c r="U18" s="37">
        <v>15</v>
      </c>
      <c r="V18" s="37">
        <v>10</v>
      </c>
      <c r="W18" s="37">
        <v>30</v>
      </c>
      <c r="X18" s="37">
        <f>SUM(Q18:W18)</f>
        <v>85</v>
      </c>
      <c r="Y18" s="160">
        <v>2</v>
      </c>
      <c r="Z18" s="211">
        <v>2</v>
      </c>
      <c r="AA18" s="211">
        <v>2</v>
      </c>
      <c r="AB18" s="143" t="str">
        <f>VLOOKUP(VALUE(Z18&amp;AA18),E$125:F$149,2,FALSE)</f>
        <v>BAJA</v>
      </c>
      <c r="AC18" s="160" t="s">
        <v>133</v>
      </c>
      <c r="AD18" s="42" t="s">
        <v>186</v>
      </c>
      <c r="AE18" s="30" t="s">
        <v>187</v>
      </c>
      <c r="AF18" s="34">
        <v>42737</v>
      </c>
      <c r="AG18" s="38">
        <v>43100</v>
      </c>
      <c r="AH18" s="43" t="s">
        <v>188</v>
      </c>
    </row>
    <row r="19" spans="3:34" s="35" customFormat="1" ht="105.75" customHeight="1">
      <c r="C19" s="122"/>
      <c r="D19" s="127"/>
      <c r="E19" s="160"/>
      <c r="F19" s="177"/>
      <c r="G19" s="160"/>
      <c r="H19" s="177"/>
      <c r="I19" s="211"/>
      <c r="J19" s="186"/>
      <c r="K19" s="186"/>
      <c r="L19" s="143"/>
      <c r="M19" s="182" t="s">
        <v>185</v>
      </c>
      <c r="N19" s="160" t="s">
        <v>110</v>
      </c>
      <c r="O19" s="160" t="s">
        <v>110</v>
      </c>
      <c r="P19" s="160" t="s">
        <v>110</v>
      </c>
      <c r="Q19" s="160">
        <v>15</v>
      </c>
      <c r="R19" s="160">
        <v>5</v>
      </c>
      <c r="S19" s="160">
        <v>0</v>
      </c>
      <c r="T19" s="160">
        <v>10</v>
      </c>
      <c r="U19" s="160">
        <v>15</v>
      </c>
      <c r="V19" s="160">
        <v>10</v>
      </c>
      <c r="W19" s="160">
        <v>30</v>
      </c>
      <c r="X19" s="160">
        <f>SUM(Q19:W19)</f>
        <v>85</v>
      </c>
      <c r="Y19" s="160"/>
      <c r="Z19" s="211"/>
      <c r="AA19" s="211"/>
      <c r="AB19" s="143"/>
      <c r="AC19" s="160"/>
      <c r="AD19" s="36" t="s">
        <v>189</v>
      </c>
      <c r="AE19" s="30" t="s">
        <v>190</v>
      </c>
      <c r="AF19" s="34">
        <v>42737</v>
      </c>
      <c r="AG19" s="38">
        <v>43100</v>
      </c>
      <c r="AH19" s="43" t="s">
        <v>188</v>
      </c>
    </row>
    <row r="20" spans="3:34" s="35" customFormat="1" ht="105.75" customHeight="1">
      <c r="C20" s="271"/>
      <c r="D20" s="127"/>
      <c r="E20" s="160"/>
      <c r="F20" s="228"/>
      <c r="G20" s="160"/>
      <c r="H20" s="228"/>
      <c r="I20" s="211"/>
      <c r="J20" s="186"/>
      <c r="K20" s="186"/>
      <c r="L20" s="143"/>
      <c r="M20" s="227"/>
      <c r="N20" s="160"/>
      <c r="O20" s="160"/>
      <c r="P20" s="160"/>
      <c r="Q20" s="160"/>
      <c r="R20" s="160">
        <v>5</v>
      </c>
      <c r="S20" s="160">
        <v>0</v>
      </c>
      <c r="T20" s="160">
        <v>10</v>
      </c>
      <c r="U20" s="160">
        <v>15</v>
      </c>
      <c r="V20" s="160">
        <v>10</v>
      </c>
      <c r="W20" s="160">
        <v>30</v>
      </c>
      <c r="X20" s="160">
        <f>SUM(Q20:W20)</f>
        <v>70</v>
      </c>
      <c r="Y20" s="160"/>
      <c r="Z20" s="211"/>
      <c r="AA20" s="211"/>
      <c r="AB20" s="143"/>
      <c r="AC20" s="160"/>
      <c r="AD20" s="36" t="s">
        <v>191</v>
      </c>
      <c r="AE20" s="30" t="s">
        <v>192</v>
      </c>
      <c r="AF20" s="34">
        <v>42737</v>
      </c>
      <c r="AG20" s="38">
        <v>43100</v>
      </c>
      <c r="AH20" s="43" t="s">
        <v>188</v>
      </c>
    </row>
    <row r="21" spans="3:34" ht="57.75" customHeight="1">
      <c r="C21" s="131">
        <v>5</v>
      </c>
      <c r="D21" s="132" t="s">
        <v>304</v>
      </c>
      <c r="E21" s="160" t="s">
        <v>305</v>
      </c>
      <c r="F21" s="128" t="s">
        <v>306</v>
      </c>
      <c r="G21" s="145" t="s">
        <v>309</v>
      </c>
      <c r="H21" s="135"/>
      <c r="I21" s="151" t="s">
        <v>78</v>
      </c>
      <c r="J21" s="154">
        <v>3</v>
      </c>
      <c r="K21" s="154">
        <v>3</v>
      </c>
      <c r="L21" s="267" t="s">
        <v>43</v>
      </c>
      <c r="M21" s="145" t="s">
        <v>313</v>
      </c>
      <c r="N21" s="135" t="s">
        <v>50</v>
      </c>
      <c r="O21" s="135"/>
      <c r="P21" s="135"/>
      <c r="Q21" s="151">
        <v>15</v>
      </c>
      <c r="R21" s="151">
        <v>5</v>
      </c>
      <c r="S21" s="151">
        <v>0</v>
      </c>
      <c r="T21" s="151">
        <v>10</v>
      </c>
      <c r="U21" s="151">
        <v>15</v>
      </c>
      <c r="V21" s="151">
        <v>10</v>
      </c>
      <c r="W21" s="151">
        <v>30</v>
      </c>
      <c r="X21" s="151">
        <f>SUM(Q21:W21)</f>
        <v>85</v>
      </c>
      <c r="Y21" s="151">
        <v>2</v>
      </c>
      <c r="Z21" s="151">
        <v>1</v>
      </c>
      <c r="AA21" s="151">
        <v>3</v>
      </c>
      <c r="AB21" s="157" t="str">
        <f>VLOOKUP(VALUE(Z21&amp;AA21),E$125:F$149,2,FALSE)</f>
        <v>MODERADA</v>
      </c>
      <c r="AC21" s="135" t="s">
        <v>111</v>
      </c>
      <c r="AD21" s="45" t="s">
        <v>316</v>
      </c>
      <c r="AE21" s="38"/>
      <c r="AF21" s="34">
        <v>42737</v>
      </c>
      <c r="AG21" s="38">
        <v>43100</v>
      </c>
      <c r="AH21" s="29" t="s">
        <v>317</v>
      </c>
    </row>
    <row r="22" spans="3:34" ht="57.75" customHeight="1">
      <c r="C22" s="125"/>
      <c r="D22" s="133"/>
      <c r="E22" s="160"/>
      <c r="F22" s="128"/>
      <c r="G22" s="145"/>
      <c r="H22" s="136"/>
      <c r="I22" s="152"/>
      <c r="J22" s="155"/>
      <c r="K22" s="155"/>
      <c r="L22" s="268"/>
      <c r="M22" s="145"/>
      <c r="N22" s="136"/>
      <c r="O22" s="136"/>
      <c r="P22" s="136"/>
      <c r="Q22" s="152"/>
      <c r="R22" s="152"/>
      <c r="S22" s="152"/>
      <c r="T22" s="152"/>
      <c r="U22" s="152"/>
      <c r="V22" s="152"/>
      <c r="W22" s="152"/>
      <c r="X22" s="152"/>
      <c r="Y22" s="152"/>
      <c r="Z22" s="152"/>
      <c r="AA22" s="152"/>
      <c r="AB22" s="158"/>
      <c r="AC22" s="136"/>
      <c r="AD22" s="45" t="s">
        <v>318</v>
      </c>
      <c r="AE22" s="38"/>
      <c r="AF22" s="34">
        <v>42737</v>
      </c>
      <c r="AG22" s="38">
        <v>43100</v>
      </c>
      <c r="AH22" s="29" t="s">
        <v>319</v>
      </c>
    </row>
    <row r="23" spans="3:34" ht="57.75" customHeight="1">
      <c r="C23" s="125"/>
      <c r="D23" s="133"/>
      <c r="E23" s="160"/>
      <c r="F23" s="128"/>
      <c r="G23" s="145"/>
      <c r="H23" s="136"/>
      <c r="I23" s="152"/>
      <c r="J23" s="155"/>
      <c r="K23" s="155"/>
      <c r="L23" s="268"/>
      <c r="M23" s="145"/>
      <c r="N23" s="136"/>
      <c r="O23" s="136"/>
      <c r="P23" s="136"/>
      <c r="Q23" s="152"/>
      <c r="R23" s="152"/>
      <c r="S23" s="152"/>
      <c r="T23" s="152"/>
      <c r="U23" s="152"/>
      <c r="V23" s="152"/>
      <c r="W23" s="152"/>
      <c r="X23" s="152"/>
      <c r="Y23" s="152"/>
      <c r="Z23" s="152"/>
      <c r="AA23" s="152"/>
      <c r="AB23" s="158"/>
      <c r="AC23" s="136"/>
      <c r="AD23" s="45" t="s">
        <v>320</v>
      </c>
      <c r="AE23" s="38"/>
      <c r="AF23" s="34">
        <v>42737</v>
      </c>
      <c r="AG23" s="38">
        <v>43100</v>
      </c>
      <c r="AH23" s="29" t="s">
        <v>321</v>
      </c>
    </row>
    <row r="24" spans="3:34" ht="57.75" customHeight="1">
      <c r="C24" s="125"/>
      <c r="D24" s="133"/>
      <c r="E24" s="160"/>
      <c r="F24" s="128"/>
      <c r="G24" s="145"/>
      <c r="H24" s="136"/>
      <c r="I24" s="152"/>
      <c r="J24" s="155"/>
      <c r="K24" s="155"/>
      <c r="L24" s="268"/>
      <c r="M24" s="145"/>
      <c r="N24" s="136"/>
      <c r="O24" s="136"/>
      <c r="P24" s="136"/>
      <c r="Q24" s="152"/>
      <c r="R24" s="152"/>
      <c r="S24" s="152"/>
      <c r="T24" s="152"/>
      <c r="U24" s="152"/>
      <c r="V24" s="152"/>
      <c r="W24" s="152"/>
      <c r="X24" s="152"/>
      <c r="Y24" s="152"/>
      <c r="Z24" s="152"/>
      <c r="AA24" s="152"/>
      <c r="AB24" s="158"/>
      <c r="AC24" s="136"/>
      <c r="AD24" s="45" t="s">
        <v>322</v>
      </c>
      <c r="AE24" s="38"/>
      <c r="AF24" s="34">
        <v>42737</v>
      </c>
      <c r="AG24" s="38">
        <v>43100</v>
      </c>
      <c r="AH24" s="46" t="s">
        <v>323</v>
      </c>
    </row>
    <row r="25" spans="3:34" ht="57.75" customHeight="1">
      <c r="C25" s="126"/>
      <c r="D25" s="133"/>
      <c r="E25" s="160"/>
      <c r="F25" s="128"/>
      <c r="G25" s="145"/>
      <c r="H25" s="137"/>
      <c r="I25" s="152"/>
      <c r="J25" s="156"/>
      <c r="K25" s="156"/>
      <c r="L25" s="269"/>
      <c r="M25" s="145"/>
      <c r="N25" s="137"/>
      <c r="O25" s="137"/>
      <c r="P25" s="137"/>
      <c r="Q25" s="153"/>
      <c r="R25" s="153"/>
      <c r="S25" s="153"/>
      <c r="T25" s="153"/>
      <c r="U25" s="153"/>
      <c r="V25" s="153"/>
      <c r="W25" s="153"/>
      <c r="X25" s="153"/>
      <c r="Y25" s="153"/>
      <c r="Z25" s="153"/>
      <c r="AA25" s="153"/>
      <c r="AB25" s="159"/>
      <c r="AC25" s="137"/>
      <c r="AD25" s="47" t="s">
        <v>324</v>
      </c>
      <c r="AE25" s="48"/>
      <c r="AF25" s="34">
        <v>42737</v>
      </c>
      <c r="AG25" s="38">
        <v>43100</v>
      </c>
      <c r="AH25" s="49" t="s">
        <v>325</v>
      </c>
    </row>
    <row r="26" spans="3:34" ht="57.75" customHeight="1">
      <c r="C26" s="131">
        <v>6</v>
      </c>
      <c r="D26" s="133"/>
      <c r="E26" s="160"/>
      <c r="F26" s="128" t="s">
        <v>307</v>
      </c>
      <c r="G26" s="145" t="s">
        <v>310</v>
      </c>
      <c r="H26" s="135"/>
      <c r="I26" s="152" t="s">
        <v>78</v>
      </c>
      <c r="J26" s="154">
        <v>1</v>
      </c>
      <c r="K26" s="154">
        <v>3</v>
      </c>
      <c r="L26" s="267" t="s">
        <v>43</v>
      </c>
      <c r="M26" s="166" t="s">
        <v>314</v>
      </c>
      <c r="N26" s="135" t="s">
        <v>50</v>
      </c>
      <c r="O26" s="135"/>
      <c r="P26" s="135"/>
      <c r="Q26" s="151">
        <v>15</v>
      </c>
      <c r="R26" s="151">
        <v>5</v>
      </c>
      <c r="S26" s="151">
        <v>0</v>
      </c>
      <c r="T26" s="151">
        <v>10</v>
      </c>
      <c r="U26" s="151">
        <v>15</v>
      </c>
      <c r="V26" s="151">
        <v>10</v>
      </c>
      <c r="W26" s="151">
        <v>30</v>
      </c>
      <c r="X26" s="151">
        <f aca="true" t="shared" si="0" ref="X26:X33">SUM(Q26:W26)</f>
        <v>85</v>
      </c>
      <c r="Y26" s="151">
        <v>2</v>
      </c>
      <c r="Z26" s="151">
        <v>1</v>
      </c>
      <c r="AA26" s="151">
        <v>3</v>
      </c>
      <c r="AB26" s="157" t="str">
        <f>VLOOKUP(VALUE(Z26&amp;AA26),E$125:F$149,2,FALSE)</f>
        <v>MODERADA</v>
      </c>
      <c r="AC26" s="160" t="s">
        <v>111</v>
      </c>
      <c r="AD26" s="29" t="s">
        <v>326</v>
      </c>
      <c r="AE26" s="38"/>
      <c r="AF26" s="34">
        <v>42737</v>
      </c>
      <c r="AG26" s="38">
        <v>43100</v>
      </c>
      <c r="AH26" s="29" t="s">
        <v>327</v>
      </c>
    </row>
    <row r="27" spans="3:34" ht="57.75" customHeight="1">
      <c r="C27" s="125"/>
      <c r="D27" s="133"/>
      <c r="E27" s="160"/>
      <c r="F27" s="128"/>
      <c r="G27" s="145"/>
      <c r="H27" s="136"/>
      <c r="I27" s="152"/>
      <c r="J27" s="155"/>
      <c r="K27" s="155"/>
      <c r="L27" s="268"/>
      <c r="M27" s="166"/>
      <c r="N27" s="136"/>
      <c r="O27" s="136"/>
      <c r="P27" s="136"/>
      <c r="Q27" s="152"/>
      <c r="R27" s="152"/>
      <c r="S27" s="152"/>
      <c r="T27" s="152"/>
      <c r="U27" s="152"/>
      <c r="V27" s="152"/>
      <c r="W27" s="152"/>
      <c r="X27" s="152">
        <f t="shared" si="0"/>
        <v>0</v>
      </c>
      <c r="Y27" s="152"/>
      <c r="Z27" s="152"/>
      <c r="AA27" s="152"/>
      <c r="AB27" s="158"/>
      <c r="AC27" s="160"/>
      <c r="AD27" s="29" t="s">
        <v>328</v>
      </c>
      <c r="AE27" s="38"/>
      <c r="AF27" s="34">
        <v>42737</v>
      </c>
      <c r="AG27" s="38">
        <v>43100</v>
      </c>
      <c r="AH27" s="29" t="s">
        <v>329</v>
      </c>
    </row>
    <row r="28" spans="3:34" ht="57.75" customHeight="1">
      <c r="C28" s="125"/>
      <c r="D28" s="133"/>
      <c r="E28" s="160"/>
      <c r="F28" s="128"/>
      <c r="G28" s="145"/>
      <c r="H28" s="136"/>
      <c r="I28" s="152"/>
      <c r="J28" s="155"/>
      <c r="K28" s="155"/>
      <c r="L28" s="268"/>
      <c r="M28" s="166"/>
      <c r="N28" s="136"/>
      <c r="O28" s="136"/>
      <c r="P28" s="136"/>
      <c r="Q28" s="152"/>
      <c r="R28" s="152"/>
      <c r="S28" s="152"/>
      <c r="T28" s="152"/>
      <c r="U28" s="152"/>
      <c r="V28" s="152"/>
      <c r="W28" s="152"/>
      <c r="X28" s="152">
        <f t="shared" si="0"/>
        <v>0</v>
      </c>
      <c r="Y28" s="152"/>
      <c r="Z28" s="152"/>
      <c r="AA28" s="152"/>
      <c r="AB28" s="158"/>
      <c r="AC28" s="160"/>
      <c r="AD28" s="29" t="s">
        <v>330</v>
      </c>
      <c r="AE28" s="38"/>
      <c r="AF28" s="34">
        <v>42737</v>
      </c>
      <c r="AG28" s="38">
        <v>43100</v>
      </c>
      <c r="AH28" s="29" t="s">
        <v>331</v>
      </c>
    </row>
    <row r="29" spans="3:34" ht="57.75" customHeight="1">
      <c r="C29" s="126"/>
      <c r="D29" s="133"/>
      <c r="E29" s="160"/>
      <c r="F29" s="128"/>
      <c r="G29" s="145"/>
      <c r="H29" s="137"/>
      <c r="I29" s="153"/>
      <c r="J29" s="156"/>
      <c r="K29" s="156"/>
      <c r="L29" s="269"/>
      <c r="M29" s="166"/>
      <c r="N29" s="137"/>
      <c r="O29" s="137"/>
      <c r="P29" s="137"/>
      <c r="Q29" s="153"/>
      <c r="R29" s="153"/>
      <c r="S29" s="153"/>
      <c r="T29" s="153"/>
      <c r="U29" s="153"/>
      <c r="V29" s="153"/>
      <c r="W29" s="153"/>
      <c r="X29" s="153">
        <f t="shared" si="0"/>
        <v>0</v>
      </c>
      <c r="Y29" s="153"/>
      <c r="Z29" s="153"/>
      <c r="AA29" s="153"/>
      <c r="AB29" s="159"/>
      <c r="AC29" s="160"/>
      <c r="AD29" s="29" t="s">
        <v>332</v>
      </c>
      <c r="AE29" s="38"/>
      <c r="AF29" s="34">
        <v>42737</v>
      </c>
      <c r="AG29" s="38">
        <v>43100</v>
      </c>
      <c r="AH29" s="49" t="s">
        <v>329</v>
      </c>
    </row>
    <row r="30" spans="3:34" ht="57.75" customHeight="1">
      <c r="C30" s="131">
        <v>7</v>
      </c>
      <c r="D30" s="133"/>
      <c r="E30" s="160"/>
      <c r="F30" s="164" t="s">
        <v>308</v>
      </c>
      <c r="G30" s="144" t="s">
        <v>311</v>
      </c>
      <c r="H30" s="160"/>
      <c r="I30" s="211" t="s">
        <v>78</v>
      </c>
      <c r="J30" s="186">
        <v>2</v>
      </c>
      <c r="K30" s="186">
        <v>4</v>
      </c>
      <c r="L30" s="266" t="s">
        <v>43</v>
      </c>
      <c r="M30" s="165" t="s">
        <v>315</v>
      </c>
      <c r="N30" s="135" t="s">
        <v>50</v>
      </c>
      <c r="O30" s="135"/>
      <c r="P30" s="135"/>
      <c r="Q30" s="135">
        <v>15</v>
      </c>
      <c r="R30" s="135">
        <v>5</v>
      </c>
      <c r="S30" s="135">
        <v>0</v>
      </c>
      <c r="T30" s="135">
        <v>10</v>
      </c>
      <c r="U30" s="135">
        <v>15</v>
      </c>
      <c r="V30" s="135">
        <v>10</v>
      </c>
      <c r="W30" s="135">
        <v>30</v>
      </c>
      <c r="X30" s="135">
        <f t="shared" si="0"/>
        <v>85</v>
      </c>
      <c r="Y30" s="135">
        <v>2</v>
      </c>
      <c r="Z30" s="151">
        <v>1</v>
      </c>
      <c r="AA30" s="151">
        <v>3</v>
      </c>
      <c r="AB30" s="143" t="str">
        <f>VLOOKUP(VALUE(Z30&amp;AA30),E$125:F$149,2,FALSE)</f>
        <v>MODERADA</v>
      </c>
      <c r="AC30" s="160" t="s">
        <v>111</v>
      </c>
      <c r="AD30" s="46" t="s">
        <v>333</v>
      </c>
      <c r="AE30" s="50"/>
      <c r="AF30" s="34">
        <v>42737</v>
      </c>
      <c r="AG30" s="38">
        <v>43100</v>
      </c>
      <c r="AH30" s="46" t="s">
        <v>334</v>
      </c>
    </row>
    <row r="31" spans="3:34" ht="57.75" customHeight="1">
      <c r="C31" s="125"/>
      <c r="D31" s="133"/>
      <c r="E31" s="160"/>
      <c r="F31" s="164"/>
      <c r="G31" s="144"/>
      <c r="H31" s="160"/>
      <c r="I31" s="211"/>
      <c r="J31" s="186"/>
      <c r="K31" s="186"/>
      <c r="L31" s="266"/>
      <c r="M31" s="165"/>
      <c r="N31" s="136"/>
      <c r="O31" s="136"/>
      <c r="P31" s="136"/>
      <c r="Q31" s="136"/>
      <c r="R31" s="136"/>
      <c r="S31" s="136"/>
      <c r="T31" s="136"/>
      <c r="U31" s="136"/>
      <c r="V31" s="136"/>
      <c r="W31" s="136"/>
      <c r="X31" s="136">
        <f t="shared" si="0"/>
        <v>0</v>
      </c>
      <c r="Y31" s="136"/>
      <c r="Z31" s="152"/>
      <c r="AA31" s="152"/>
      <c r="AB31" s="143"/>
      <c r="AC31" s="160"/>
      <c r="AD31" s="46" t="s">
        <v>335</v>
      </c>
      <c r="AE31" s="50"/>
      <c r="AF31" s="34">
        <v>42737</v>
      </c>
      <c r="AG31" s="38">
        <v>43100</v>
      </c>
      <c r="AH31" s="46" t="s">
        <v>336</v>
      </c>
    </row>
    <row r="32" spans="3:34" ht="57.75" customHeight="1">
      <c r="C32" s="125"/>
      <c r="D32" s="133"/>
      <c r="E32" s="160"/>
      <c r="F32" s="164"/>
      <c r="G32" s="144"/>
      <c r="H32" s="160"/>
      <c r="I32" s="211"/>
      <c r="J32" s="186"/>
      <c r="K32" s="186"/>
      <c r="L32" s="266"/>
      <c r="M32" s="165"/>
      <c r="N32" s="136"/>
      <c r="O32" s="136"/>
      <c r="P32" s="136"/>
      <c r="Q32" s="136"/>
      <c r="R32" s="136"/>
      <c r="S32" s="136"/>
      <c r="T32" s="136"/>
      <c r="U32" s="136"/>
      <c r="V32" s="136"/>
      <c r="W32" s="136"/>
      <c r="X32" s="136">
        <f t="shared" si="0"/>
        <v>0</v>
      </c>
      <c r="Y32" s="136"/>
      <c r="Z32" s="152"/>
      <c r="AA32" s="152"/>
      <c r="AB32" s="143"/>
      <c r="AC32" s="160"/>
      <c r="AD32" s="46" t="s">
        <v>337</v>
      </c>
      <c r="AE32" s="50"/>
      <c r="AF32" s="34">
        <v>42737</v>
      </c>
      <c r="AG32" s="38">
        <v>43100</v>
      </c>
      <c r="AH32" s="46" t="s">
        <v>336</v>
      </c>
    </row>
    <row r="33" spans="3:34" ht="57.75" customHeight="1">
      <c r="C33" s="125"/>
      <c r="D33" s="133"/>
      <c r="E33" s="160"/>
      <c r="F33" s="164"/>
      <c r="G33" s="144"/>
      <c r="H33" s="160"/>
      <c r="I33" s="211"/>
      <c r="J33" s="186"/>
      <c r="K33" s="186"/>
      <c r="L33" s="266"/>
      <c r="M33" s="165"/>
      <c r="N33" s="136"/>
      <c r="O33" s="136"/>
      <c r="P33" s="136"/>
      <c r="Q33" s="136"/>
      <c r="R33" s="136"/>
      <c r="S33" s="136"/>
      <c r="T33" s="136"/>
      <c r="U33" s="136"/>
      <c r="V33" s="136"/>
      <c r="W33" s="136"/>
      <c r="X33" s="136">
        <f t="shared" si="0"/>
        <v>0</v>
      </c>
      <c r="Y33" s="136"/>
      <c r="Z33" s="152"/>
      <c r="AA33" s="152"/>
      <c r="AB33" s="143"/>
      <c r="AC33" s="160"/>
      <c r="AD33" s="46" t="s">
        <v>338</v>
      </c>
      <c r="AE33" s="50"/>
      <c r="AF33" s="34">
        <v>42737</v>
      </c>
      <c r="AG33" s="38">
        <v>43100</v>
      </c>
      <c r="AH33" s="46" t="s">
        <v>339</v>
      </c>
    </row>
    <row r="34" spans="3:34" ht="57.75" customHeight="1">
      <c r="C34" s="126"/>
      <c r="D34" s="134"/>
      <c r="E34" s="135"/>
      <c r="F34" s="265"/>
      <c r="G34" s="144"/>
      <c r="H34" s="160"/>
      <c r="I34" s="211"/>
      <c r="J34" s="186"/>
      <c r="K34" s="186"/>
      <c r="L34" s="266"/>
      <c r="M34" s="165"/>
      <c r="N34" s="137"/>
      <c r="O34" s="137"/>
      <c r="P34" s="137"/>
      <c r="Q34" s="137"/>
      <c r="R34" s="137"/>
      <c r="S34" s="137"/>
      <c r="T34" s="137"/>
      <c r="U34" s="137"/>
      <c r="V34" s="137"/>
      <c r="W34" s="137"/>
      <c r="X34" s="137"/>
      <c r="Y34" s="137"/>
      <c r="Z34" s="153"/>
      <c r="AA34" s="153"/>
      <c r="AB34" s="143"/>
      <c r="AC34" s="160"/>
      <c r="AD34" s="46" t="s">
        <v>340</v>
      </c>
      <c r="AE34" s="50"/>
      <c r="AF34" s="34">
        <v>42737</v>
      </c>
      <c r="AG34" s="38">
        <v>43100</v>
      </c>
      <c r="AH34" s="46" t="s">
        <v>339</v>
      </c>
    </row>
    <row r="35" spans="3:34" ht="57.75" customHeight="1">
      <c r="C35" s="124">
        <v>8</v>
      </c>
      <c r="D35" s="132" t="s">
        <v>341</v>
      </c>
      <c r="E35" s="160" t="s">
        <v>342</v>
      </c>
      <c r="F35" s="171" t="s">
        <v>343</v>
      </c>
      <c r="G35" s="145" t="s">
        <v>346</v>
      </c>
      <c r="H35" s="135"/>
      <c r="I35" s="166" t="s">
        <v>78</v>
      </c>
      <c r="J35" s="172">
        <v>3</v>
      </c>
      <c r="K35" s="172">
        <v>4</v>
      </c>
      <c r="L35" s="143" t="s">
        <v>43</v>
      </c>
      <c r="M35" s="145" t="s">
        <v>396</v>
      </c>
      <c r="N35" s="135" t="s">
        <v>50</v>
      </c>
      <c r="O35" s="135"/>
      <c r="P35" s="135"/>
      <c r="Q35" s="135">
        <v>15</v>
      </c>
      <c r="R35" s="135">
        <v>5</v>
      </c>
      <c r="S35" s="135">
        <v>0</v>
      </c>
      <c r="T35" s="135">
        <v>10</v>
      </c>
      <c r="U35" s="135">
        <v>15</v>
      </c>
      <c r="V35" s="135">
        <v>10</v>
      </c>
      <c r="W35" s="135">
        <v>30</v>
      </c>
      <c r="X35" s="135">
        <f>SUM(Q35:W35)</f>
        <v>85</v>
      </c>
      <c r="Y35" s="135">
        <v>2</v>
      </c>
      <c r="Z35" s="163">
        <v>2</v>
      </c>
      <c r="AA35" s="163">
        <v>3</v>
      </c>
      <c r="AB35" s="143" t="str">
        <f>VLOOKUP(VALUE(Z35&amp;AA35),E$125:F$149,2,FALSE)</f>
        <v>MODERADA</v>
      </c>
      <c r="AC35" s="160" t="s">
        <v>111</v>
      </c>
      <c r="AD35" s="145" t="s">
        <v>353</v>
      </c>
      <c r="AE35" s="50"/>
      <c r="AF35" s="34">
        <v>42737</v>
      </c>
      <c r="AG35" s="38">
        <v>43100</v>
      </c>
      <c r="AH35" s="29" t="s">
        <v>352</v>
      </c>
    </row>
    <row r="36" spans="3:34" ht="57.75" customHeight="1">
      <c r="C36" s="124"/>
      <c r="D36" s="133"/>
      <c r="E36" s="160"/>
      <c r="F36" s="171"/>
      <c r="G36" s="145"/>
      <c r="H36" s="137"/>
      <c r="I36" s="166"/>
      <c r="J36" s="172"/>
      <c r="K36" s="172"/>
      <c r="L36" s="143"/>
      <c r="M36" s="145"/>
      <c r="N36" s="137"/>
      <c r="O36" s="137"/>
      <c r="P36" s="137"/>
      <c r="Q36" s="137"/>
      <c r="R36" s="137"/>
      <c r="S36" s="137"/>
      <c r="T36" s="137"/>
      <c r="U36" s="137"/>
      <c r="V36" s="137"/>
      <c r="W36" s="137"/>
      <c r="X36" s="137">
        <f>SUM(Q36:W36)</f>
        <v>0</v>
      </c>
      <c r="Y36" s="137"/>
      <c r="Z36" s="163"/>
      <c r="AA36" s="163"/>
      <c r="AB36" s="143"/>
      <c r="AC36" s="160"/>
      <c r="AD36" s="145"/>
      <c r="AE36" s="50"/>
      <c r="AF36" s="34">
        <v>42737</v>
      </c>
      <c r="AG36" s="38">
        <v>43100</v>
      </c>
      <c r="AH36" s="29" t="s">
        <v>352</v>
      </c>
    </row>
    <row r="37" spans="3:34" ht="57.75" customHeight="1">
      <c r="C37" s="124">
        <v>9</v>
      </c>
      <c r="D37" s="133"/>
      <c r="E37" s="160"/>
      <c r="F37" s="128" t="s">
        <v>344</v>
      </c>
      <c r="G37" s="145" t="s">
        <v>347</v>
      </c>
      <c r="H37" s="135"/>
      <c r="I37" s="213" t="s">
        <v>86</v>
      </c>
      <c r="J37" s="169">
        <v>3</v>
      </c>
      <c r="K37" s="169">
        <v>4</v>
      </c>
      <c r="L37" s="157" t="s">
        <v>43</v>
      </c>
      <c r="M37" s="166" t="s">
        <v>350</v>
      </c>
      <c r="N37" s="135" t="s">
        <v>50</v>
      </c>
      <c r="O37" s="135"/>
      <c r="P37" s="135"/>
      <c r="Q37" s="135">
        <v>15</v>
      </c>
      <c r="R37" s="135">
        <v>5</v>
      </c>
      <c r="S37" s="135">
        <v>0</v>
      </c>
      <c r="T37" s="135">
        <v>10</v>
      </c>
      <c r="U37" s="135">
        <v>15</v>
      </c>
      <c r="V37" s="135">
        <v>10</v>
      </c>
      <c r="W37" s="135">
        <v>30</v>
      </c>
      <c r="X37" s="135">
        <f>SUM(Q37:W37)</f>
        <v>85</v>
      </c>
      <c r="Y37" s="135">
        <v>2</v>
      </c>
      <c r="Z37" s="161">
        <v>2</v>
      </c>
      <c r="AA37" s="161">
        <v>4</v>
      </c>
      <c r="AB37" s="143" t="str">
        <f>VLOOKUP(VALUE(Z37&amp;AA37),E$125:F$149,2,FALSE)</f>
        <v>ALTA</v>
      </c>
      <c r="AC37" s="160" t="s">
        <v>111</v>
      </c>
      <c r="AD37" s="29" t="s">
        <v>354</v>
      </c>
      <c r="AE37" s="50"/>
      <c r="AF37" s="34">
        <v>42737</v>
      </c>
      <c r="AG37" s="38">
        <v>43100</v>
      </c>
      <c r="AH37" s="29" t="s">
        <v>352</v>
      </c>
    </row>
    <row r="38" spans="3:34" ht="57.75" customHeight="1">
      <c r="C38" s="124"/>
      <c r="D38" s="133"/>
      <c r="E38" s="160"/>
      <c r="F38" s="128"/>
      <c r="G38" s="145"/>
      <c r="H38" s="137"/>
      <c r="I38" s="150"/>
      <c r="J38" s="170"/>
      <c r="K38" s="170"/>
      <c r="L38" s="158"/>
      <c r="M38" s="166"/>
      <c r="N38" s="137"/>
      <c r="O38" s="137"/>
      <c r="P38" s="137"/>
      <c r="Q38" s="137"/>
      <c r="R38" s="137"/>
      <c r="S38" s="137"/>
      <c r="T38" s="137"/>
      <c r="U38" s="137"/>
      <c r="V38" s="137"/>
      <c r="W38" s="137"/>
      <c r="X38" s="137">
        <f>SUM(Q38:W38)</f>
        <v>0</v>
      </c>
      <c r="Y38" s="137"/>
      <c r="Z38" s="162"/>
      <c r="AA38" s="162"/>
      <c r="AB38" s="143"/>
      <c r="AC38" s="160"/>
      <c r="AD38" s="32" t="s">
        <v>355</v>
      </c>
      <c r="AE38" s="50"/>
      <c r="AF38" s="34">
        <v>42737</v>
      </c>
      <c r="AG38" s="38">
        <v>43100</v>
      </c>
      <c r="AH38" s="29" t="s">
        <v>352</v>
      </c>
    </row>
    <row r="39" spans="3:34" ht="57.75" customHeight="1">
      <c r="C39" s="124">
        <v>10</v>
      </c>
      <c r="D39" s="133"/>
      <c r="E39" s="160"/>
      <c r="F39" s="128" t="s">
        <v>345</v>
      </c>
      <c r="G39" s="145" t="s">
        <v>348</v>
      </c>
      <c r="H39" s="135"/>
      <c r="I39" s="166" t="s">
        <v>349</v>
      </c>
      <c r="J39" s="172">
        <v>3</v>
      </c>
      <c r="K39" s="172">
        <v>4</v>
      </c>
      <c r="L39" s="143" t="s">
        <v>43</v>
      </c>
      <c r="M39" s="166" t="s">
        <v>351</v>
      </c>
      <c r="N39" s="146" t="s">
        <v>50</v>
      </c>
      <c r="O39" s="146"/>
      <c r="P39" s="146"/>
      <c r="Q39" s="146">
        <v>15</v>
      </c>
      <c r="R39" s="146">
        <v>5</v>
      </c>
      <c r="S39" s="146">
        <v>0</v>
      </c>
      <c r="T39" s="146">
        <v>10</v>
      </c>
      <c r="U39" s="146">
        <v>15</v>
      </c>
      <c r="V39" s="146">
        <v>10</v>
      </c>
      <c r="W39" s="146">
        <v>30</v>
      </c>
      <c r="X39" s="146">
        <f>SUM(Q39:W39)</f>
        <v>85</v>
      </c>
      <c r="Y39" s="146">
        <v>2</v>
      </c>
      <c r="Z39" s="163">
        <v>2</v>
      </c>
      <c r="AA39" s="163">
        <v>4</v>
      </c>
      <c r="AB39" s="143" t="str">
        <f>VLOOKUP(VALUE(Z39&amp;AA39),E$125:F$149,2,FALSE)</f>
        <v>ALTA</v>
      </c>
      <c r="AC39" s="160" t="s">
        <v>111</v>
      </c>
      <c r="AD39" s="29" t="s">
        <v>356</v>
      </c>
      <c r="AE39" s="50"/>
      <c r="AF39" s="34">
        <v>42737</v>
      </c>
      <c r="AG39" s="38">
        <v>43100</v>
      </c>
      <c r="AH39" s="29" t="s">
        <v>352</v>
      </c>
    </row>
    <row r="40" spans="3:34" ht="57.75" customHeight="1">
      <c r="C40" s="124"/>
      <c r="D40" s="134"/>
      <c r="E40" s="160"/>
      <c r="F40" s="128"/>
      <c r="G40" s="145"/>
      <c r="H40" s="137"/>
      <c r="I40" s="166"/>
      <c r="J40" s="172"/>
      <c r="K40" s="172"/>
      <c r="L40" s="143"/>
      <c r="M40" s="166"/>
      <c r="N40" s="148"/>
      <c r="O40" s="148"/>
      <c r="P40" s="148"/>
      <c r="Q40" s="148"/>
      <c r="R40" s="148"/>
      <c r="S40" s="148"/>
      <c r="T40" s="148"/>
      <c r="U40" s="148"/>
      <c r="V40" s="148"/>
      <c r="W40" s="148"/>
      <c r="X40" s="148"/>
      <c r="Y40" s="148"/>
      <c r="Z40" s="163"/>
      <c r="AA40" s="163"/>
      <c r="AB40" s="143"/>
      <c r="AC40" s="160"/>
      <c r="AD40" s="29" t="s">
        <v>357</v>
      </c>
      <c r="AE40" s="50"/>
      <c r="AF40" s="34">
        <v>42737</v>
      </c>
      <c r="AG40" s="38">
        <v>43100</v>
      </c>
      <c r="AH40" s="29" t="s">
        <v>352</v>
      </c>
    </row>
    <row r="41" spans="3:34" ht="57.75" customHeight="1">
      <c r="C41" s="124">
        <v>11</v>
      </c>
      <c r="D41" s="127" t="s">
        <v>358</v>
      </c>
      <c r="E41" s="135" t="s">
        <v>359</v>
      </c>
      <c r="F41" s="164" t="s">
        <v>360</v>
      </c>
      <c r="G41" s="165" t="s">
        <v>361</v>
      </c>
      <c r="H41" s="135"/>
      <c r="I41" s="151" t="s">
        <v>86</v>
      </c>
      <c r="J41" s="154">
        <v>4</v>
      </c>
      <c r="K41" s="154">
        <v>4</v>
      </c>
      <c r="L41" s="143" t="s">
        <v>43</v>
      </c>
      <c r="M41" s="167" t="s">
        <v>366</v>
      </c>
      <c r="N41" s="37" t="s">
        <v>50</v>
      </c>
      <c r="O41" s="37"/>
      <c r="P41" s="37"/>
      <c r="Q41" s="37">
        <v>15</v>
      </c>
      <c r="R41" s="37">
        <v>5</v>
      </c>
      <c r="S41" s="37">
        <v>0</v>
      </c>
      <c r="T41" s="37">
        <v>10</v>
      </c>
      <c r="U41" s="37">
        <v>15</v>
      </c>
      <c r="V41" s="37">
        <v>10</v>
      </c>
      <c r="W41" s="37">
        <v>30</v>
      </c>
      <c r="X41" s="37">
        <f>SUM(Q41:W41)</f>
        <v>85</v>
      </c>
      <c r="Y41" s="37">
        <v>2</v>
      </c>
      <c r="Z41" s="51">
        <v>2</v>
      </c>
      <c r="AA41" s="51">
        <v>4</v>
      </c>
      <c r="AB41" s="33" t="str">
        <f aca="true" t="shared" si="1" ref="AB41:AB65">VLOOKUP(VALUE(Z41&amp;AA41),E$125:F$149,2,FALSE)</f>
        <v>ALTA</v>
      </c>
      <c r="AC41" s="52" t="s">
        <v>111</v>
      </c>
      <c r="AD41" s="46" t="s">
        <v>364</v>
      </c>
      <c r="AE41" s="50"/>
      <c r="AF41" s="34">
        <v>42737</v>
      </c>
      <c r="AG41" s="38">
        <v>43100</v>
      </c>
      <c r="AH41" s="29" t="s">
        <v>352</v>
      </c>
    </row>
    <row r="42" spans="3:34" ht="57.75" customHeight="1">
      <c r="C42" s="124"/>
      <c r="D42" s="127"/>
      <c r="E42" s="136"/>
      <c r="F42" s="164"/>
      <c r="G42" s="165"/>
      <c r="H42" s="137"/>
      <c r="I42" s="153"/>
      <c r="J42" s="156"/>
      <c r="K42" s="156"/>
      <c r="L42" s="143"/>
      <c r="M42" s="168"/>
      <c r="N42" s="37" t="s">
        <v>50</v>
      </c>
      <c r="O42" s="37"/>
      <c r="P42" s="37"/>
      <c r="Q42" s="37">
        <v>15</v>
      </c>
      <c r="R42" s="37">
        <v>5</v>
      </c>
      <c r="S42" s="37">
        <v>0</v>
      </c>
      <c r="T42" s="37">
        <v>10</v>
      </c>
      <c r="U42" s="37">
        <v>15</v>
      </c>
      <c r="V42" s="37">
        <v>10</v>
      </c>
      <c r="W42" s="37">
        <v>30</v>
      </c>
      <c r="X42" s="37">
        <f>SUM(Q42:W42)</f>
        <v>85</v>
      </c>
      <c r="Y42" s="37">
        <v>2</v>
      </c>
      <c r="Z42" s="51">
        <v>2</v>
      </c>
      <c r="AA42" s="51">
        <v>4</v>
      </c>
      <c r="AB42" s="33" t="str">
        <f t="shared" si="1"/>
        <v>ALTA</v>
      </c>
      <c r="AC42" s="52" t="s">
        <v>111</v>
      </c>
      <c r="AD42" s="46" t="s">
        <v>365</v>
      </c>
      <c r="AE42" s="50"/>
      <c r="AF42" s="34">
        <v>42737</v>
      </c>
      <c r="AG42" s="38">
        <v>43100</v>
      </c>
      <c r="AH42" s="29" t="s">
        <v>352</v>
      </c>
    </row>
    <row r="43" spans="3:34" ht="57.75" customHeight="1">
      <c r="C43" s="125">
        <v>12</v>
      </c>
      <c r="D43" s="127"/>
      <c r="E43" s="136"/>
      <c r="F43" s="138" t="s">
        <v>362</v>
      </c>
      <c r="G43" s="144" t="s">
        <v>363</v>
      </c>
      <c r="H43" s="135"/>
      <c r="I43" s="151" t="s">
        <v>86</v>
      </c>
      <c r="J43" s="154">
        <v>4</v>
      </c>
      <c r="K43" s="154">
        <v>4</v>
      </c>
      <c r="L43" s="157" t="s">
        <v>43</v>
      </c>
      <c r="M43" s="138" t="s">
        <v>367</v>
      </c>
      <c r="N43" s="37" t="s">
        <v>50</v>
      </c>
      <c r="O43" s="37"/>
      <c r="P43" s="37"/>
      <c r="Q43" s="37">
        <v>15</v>
      </c>
      <c r="R43" s="37">
        <v>5</v>
      </c>
      <c r="S43" s="37">
        <v>0</v>
      </c>
      <c r="T43" s="37">
        <v>10</v>
      </c>
      <c r="U43" s="37">
        <v>15</v>
      </c>
      <c r="V43" s="37">
        <v>10</v>
      </c>
      <c r="W43" s="37">
        <v>30</v>
      </c>
      <c r="X43" s="37">
        <f>SUM(Q43:W43)</f>
        <v>85</v>
      </c>
      <c r="Y43" s="37">
        <v>2</v>
      </c>
      <c r="Z43" s="51">
        <v>2</v>
      </c>
      <c r="AA43" s="51">
        <v>4</v>
      </c>
      <c r="AB43" s="33" t="str">
        <f t="shared" si="1"/>
        <v>ALTA</v>
      </c>
      <c r="AC43" s="52" t="s">
        <v>111</v>
      </c>
      <c r="AD43" s="46" t="s">
        <v>368</v>
      </c>
      <c r="AE43" s="50"/>
      <c r="AF43" s="34">
        <v>42737</v>
      </c>
      <c r="AG43" s="38">
        <v>43100</v>
      </c>
      <c r="AH43" s="29" t="s">
        <v>352</v>
      </c>
    </row>
    <row r="44" spans="3:34" ht="57.75" customHeight="1">
      <c r="C44" s="125"/>
      <c r="D44" s="127"/>
      <c r="E44" s="136"/>
      <c r="F44" s="139"/>
      <c r="G44" s="144"/>
      <c r="H44" s="136"/>
      <c r="I44" s="152"/>
      <c r="J44" s="155"/>
      <c r="K44" s="155"/>
      <c r="L44" s="158"/>
      <c r="M44" s="139"/>
      <c r="N44" s="37" t="s">
        <v>50</v>
      </c>
      <c r="O44" s="37"/>
      <c r="P44" s="37"/>
      <c r="Q44" s="37">
        <v>15</v>
      </c>
      <c r="R44" s="37">
        <v>5</v>
      </c>
      <c r="S44" s="37">
        <v>0</v>
      </c>
      <c r="T44" s="37">
        <v>10</v>
      </c>
      <c r="U44" s="37">
        <v>15</v>
      </c>
      <c r="V44" s="37">
        <v>10</v>
      </c>
      <c r="W44" s="37">
        <v>30</v>
      </c>
      <c r="X44" s="37">
        <f>SUM(Q44:W44)</f>
        <v>85</v>
      </c>
      <c r="Y44" s="37">
        <v>2</v>
      </c>
      <c r="Z44" s="51">
        <v>2</v>
      </c>
      <c r="AA44" s="51">
        <v>4</v>
      </c>
      <c r="AB44" s="33" t="str">
        <f t="shared" si="1"/>
        <v>ALTA</v>
      </c>
      <c r="AC44" s="52" t="s">
        <v>111</v>
      </c>
      <c r="AD44" s="46" t="s">
        <v>369</v>
      </c>
      <c r="AE44" s="50"/>
      <c r="AF44" s="34">
        <v>42737</v>
      </c>
      <c r="AG44" s="38">
        <v>43100</v>
      </c>
      <c r="AH44" s="29" t="s">
        <v>352</v>
      </c>
    </row>
    <row r="45" spans="3:34" ht="57.75" customHeight="1" thickBot="1">
      <c r="C45" s="126"/>
      <c r="D45" s="127"/>
      <c r="E45" s="137"/>
      <c r="F45" s="140"/>
      <c r="G45" s="144"/>
      <c r="H45" s="137"/>
      <c r="I45" s="153"/>
      <c r="J45" s="156"/>
      <c r="K45" s="156"/>
      <c r="L45" s="159"/>
      <c r="M45" s="140"/>
      <c r="N45" s="37" t="s">
        <v>50</v>
      </c>
      <c r="O45" s="37"/>
      <c r="P45" s="37"/>
      <c r="Q45" s="37">
        <v>15</v>
      </c>
      <c r="R45" s="37">
        <v>5</v>
      </c>
      <c r="S45" s="37">
        <v>0</v>
      </c>
      <c r="T45" s="37">
        <v>10</v>
      </c>
      <c r="U45" s="37">
        <v>15</v>
      </c>
      <c r="V45" s="37">
        <v>10</v>
      </c>
      <c r="W45" s="37">
        <v>30</v>
      </c>
      <c r="X45" s="37">
        <f>SUM(Q45:W45)</f>
        <v>85</v>
      </c>
      <c r="Y45" s="37">
        <v>2</v>
      </c>
      <c r="Z45" s="51">
        <v>2</v>
      </c>
      <c r="AA45" s="51">
        <v>4</v>
      </c>
      <c r="AB45" s="33" t="str">
        <f t="shared" si="1"/>
        <v>ALTA</v>
      </c>
      <c r="AC45" s="52" t="s">
        <v>111</v>
      </c>
      <c r="AD45" s="46" t="s">
        <v>370</v>
      </c>
      <c r="AE45" s="50"/>
      <c r="AF45" s="34">
        <v>42737</v>
      </c>
      <c r="AG45" s="38">
        <v>43100</v>
      </c>
      <c r="AH45" s="29" t="s">
        <v>352</v>
      </c>
    </row>
    <row r="46" spans="3:34" ht="57.75" customHeight="1">
      <c r="C46" s="124">
        <v>13</v>
      </c>
      <c r="D46" s="132" t="s">
        <v>371</v>
      </c>
      <c r="E46" s="146" t="s">
        <v>372</v>
      </c>
      <c r="F46" s="128" t="s">
        <v>373</v>
      </c>
      <c r="G46" s="141" t="s">
        <v>374</v>
      </c>
      <c r="H46" s="135"/>
      <c r="I46" s="151" t="s">
        <v>86</v>
      </c>
      <c r="J46" s="154">
        <v>4</v>
      </c>
      <c r="K46" s="154">
        <v>4</v>
      </c>
      <c r="L46" s="157" t="s">
        <v>43</v>
      </c>
      <c r="M46" s="149" t="s">
        <v>377</v>
      </c>
      <c r="N46" s="37" t="s">
        <v>50</v>
      </c>
      <c r="O46" s="37"/>
      <c r="P46" s="37"/>
      <c r="Q46" s="37">
        <v>15</v>
      </c>
      <c r="R46" s="37">
        <v>5</v>
      </c>
      <c r="S46" s="37">
        <v>0</v>
      </c>
      <c r="T46" s="37">
        <v>10</v>
      </c>
      <c r="U46" s="37">
        <v>15</v>
      </c>
      <c r="V46" s="37">
        <v>10</v>
      </c>
      <c r="W46" s="37">
        <v>30</v>
      </c>
      <c r="X46" s="37">
        <f aca="true" t="shared" si="2" ref="X46:X52">SUM(Q46:W46)</f>
        <v>85</v>
      </c>
      <c r="Y46" s="37">
        <v>2</v>
      </c>
      <c r="Z46" s="51">
        <v>2</v>
      </c>
      <c r="AA46" s="51">
        <v>4</v>
      </c>
      <c r="AB46" s="33" t="str">
        <f t="shared" si="1"/>
        <v>ALTA</v>
      </c>
      <c r="AC46" s="52" t="s">
        <v>111</v>
      </c>
      <c r="AD46" s="29" t="s">
        <v>380</v>
      </c>
      <c r="AE46" s="50"/>
      <c r="AF46" s="34">
        <v>42737</v>
      </c>
      <c r="AG46" s="38">
        <v>43100</v>
      </c>
      <c r="AH46" s="29" t="s">
        <v>379</v>
      </c>
    </row>
    <row r="47" spans="3:34" ht="57.75" customHeight="1">
      <c r="C47" s="124"/>
      <c r="D47" s="133"/>
      <c r="E47" s="147"/>
      <c r="F47" s="128"/>
      <c r="G47" s="142"/>
      <c r="H47" s="136"/>
      <c r="I47" s="152"/>
      <c r="J47" s="155"/>
      <c r="K47" s="155"/>
      <c r="L47" s="158"/>
      <c r="M47" s="150"/>
      <c r="N47" s="37" t="s">
        <v>50</v>
      </c>
      <c r="O47" s="37"/>
      <c r="P47" s="37"/>
      <c r="Q47" s="37">
        <v>15</v>
      </c>
      <c r="R47" s="37">
        <v>5</v>
      </c>
      <c r="S47" s="37">
        <v>0</v>
      </c>
      <c r="T47" s="37">
        <v>10</v>
      </c>
      <c r="U47" s="37">
        <v>15</v>
      </c>
      <c r="V47" s="37">
        <v>10</v>
      </c>
      <c r="W47" s="37">
        <v>30</v>
      </c>
      <c r="X47" s="37">
        <f t="shared" si="2"/>
        <v>85</v>
      </c>
      <c r="Y47" s="37">
        <v>2</v>
      </c>
      <c r="Z47" s="51">
        <v>2</v>
      </c>
      <c r="AA47" s="51">
        <v>4</v>
      </c>
      <c r="AB47" s="33" t="str">
        <f t="shared" si="1"/>
        <v>ALTA</v>
      </c>
      <c r="AC47" s="52" t="s">
        <v>111</v>
      </c>
      <c r="AD47" s="32" t="s">
        <v>381</v>
      </c>
      <c r="AE47" s="50"/>
      <c r="AF47" s="34">
        <v>42737</v>
      </c>
      <c r="AG47" s="38">
        <v>43100</v>
      </c>
      <c r="AH47" s="29" t="s">
        <v>379</v>
      </c>
    </row>
    <row r="48" spans="3:34" ht="57.75" customHeight="1">
      <c r="C48" s="124"/>
      <c r="D48" s="133"/>
      <c r="E48" s="147"/>
      <c r="F48" s="128"/>
      <c r="G48" s="142"/>
      <c r="H48" s="137"/>
      <c r="I48" s="153"/>
      <c r="J48" s="156"/>
      <c r="K48" s="156"/>
      <c r="L48" s="159"/>
      <c r="M48" s="150"/>
      <c r="N48" s="37" t="s">
        <v>50</v>
      </c>
      <c r="O48" s="37"/>
      <c r="P48" s="37"/>
      <c r="Q48" s="37">
        <v>15</v>
      </c>
      <c r="R48" s="37">
        <v>5</v>
      </c>
      <c r="S48" s="37">
        <v>0</v>
      </c>
      <c r="T48" s="37">
        <v>10</v>
      </c>
      <c r="U48" s="37">
        <v>15</v>
      </c>
      <c r="V48" s="37">
        <v>10</v>
      </c>
      <c r="W48" s="37">
        <v>30</v>
      </c>
      <c r="X48" s="37">
        <f t="shared" si="2"/>
        <v>85</v>
      </c>
      <c r="Y48" s="37">
        <v>2</v>
      </c>
      <c r="Z48" s="51">
        <v>2</v>
      </c>
      <c r="AA48" s="51">
        <v>4</v>
      </c>
      <c r="AB48" s="33" t="str">
        <f t="shared" si="1"/>
        <v>ALTA</v>
      </c>
      <c r="AC48" s="52" t="s">
        <v>111</v>
      </c>
      <c r="AD48" s="32" t="s">
        <v>382</v>
      </c>
      <c r="AE48" s="50"/>
      <c r="AF48" s="34">
        <v>42737</v>
      </c>
      <c r="AG48" s="38">
        <v>43100</v>
      </c>
      <c r="AH48" s="29" t="s">
        <v>379</v>
      </c>
    </row>
    <row r="49" spans="3:34" ht="57.75" customHeight="1">
      <c r="C49" s="124">
        <v>14</v>
      </c>
      <c r="D49" s="133"/>
      <c r="E49" s="147"/>
      <c r="F49" s="128" t="s">
        <v>375</v>
      </c>
      <c r="G49" s="145" t="s">
        <v>376</v>
      </c>
      <c r="H49" s="135"/>
      <c r="I49" s="151" t="s">
        <v>86</v>
      </c>
      <c r="J49" s="154">
        <v>4</v>
      </c>
      <c r="K49" s="154">
        <v>4</v>
      </c>
      <c r="L49" s="157" t="s">
        <v>43</v>
      </c>
      <c r="M49" s="166" t="s">
        <v>378</v>
      </c>
      <c r="N49" s="37" t="s">
        <v>50</v>
      </c>
      <c r="O49" s="37"/>
      <c r="P49" s="37"/>
      <c r="Q49" s="37">
        <v>15</v>
      </c>
      <c r="R49" s="37">
        <v>5</v>
      </c>
      <c r="S49" s="37">
        <v>0</v>
      </c>
      <c r="T49" s="37">
        <v>10</v>
      </c>
      <c r="U49" s="37">
        <v>15</v>
      </c>
      <c r="V49" s="37">
        <v>10</v>
      </c>
      <c r="W49" s="37">
        <v>30</v>
      </c>
      <c r="X49" s="37">
        <f t="shared" si="2"/>
        <v>85</v>
      </c>
      <c r="Y49" s="37">
        <v>2</v>
      </c>
      <c r="Z49" s="51">
        <v>2</v>
      </c>
      <c r="AA49" s="51">
        <v>4</v>
      </c>
      <c r="AB49" s="33" t="str">
        <f t="shared" si="1"/>
        <v>ALTA</v>
      </c>
      <c r="AC49" s="52" t="s">
        <v>111</v>
      </c>
      <c r="AD49" s="29" t="s">
        <v>383</v>
      </c>
      <c r="AE49" s="50"/>
      <c r="AF49" s="34">
        <v>42737</v>
      </c>
      <c r="AG49" s="38">
        <v>43100</v>
      </c>
      <c r="AH49" s="29" t="s">
        <v>379</v>
      </c>
    </row>
    <row r="50" spans="3:34" ht="57.75" customHeight="1">
      <c r="C50" s="124"/>
      <c r="D50" s="133"/>
      <c r="E50" s="147"/>
      <c r="F50" s="128"/>
      <c r="G50" s="145"/>
      <c r="H50" s="136"/>
      <c r="I50" s="152"/>
      <c r="J50" s="155"/>
      <c r="K50" s="155"/>
      <c r="L50" s="158"/>
      <c r="M50" s="166"/>
      <c r="N50" s="37" t="s">
        <v>50</v>
      </c>
      <c r="O50" s="37"/>
      <c r="P50" s="37"/>
      <c r="Q50" s="37">
        <v>15</v>
      </c>
      <c r="R50" s="37">
        <v>5</v>
      </c>
      <c r="S50" s="37">
        <v>0</v>
      </c>
      <c r="T50" s="37">
        <v>10</v>
      </c>
      <c r="U50" s="37">
        <v>15</v>
      </c>
      <c r="V50" s="37">
        <v>10</v>
      </c>
      <c r="W50" s="37">
        <v>30</v>
      </c>
      <c r="X50" s="37">
        <f t="shared" si="2"/>
        <v>85</v>
      </c>
      <c r="Y50" s="37">
        <v>2</v>
      </c>
      <c r="Z50" s="51">
        <v>2</v>
      </c>
      <c r="AA50" s="51">
        <v>4</v>
      </c>
      <c r="AB50" s="33" t="str">
        <f t="shared" si="1"/>
        <v>ALTA</v>
      </c>
      <c r="AC50" s="52" t="s">
        <v>111</v>
      </c>
      <c r="AD50" s="29" t="s">
        <v>384</v>
      </c>
      <c r="AE50" s="50"/>
      <c r="AF50" s="34">
        <v>42737</v>
      </c>
      <c r="AG50" s="38">
        <v>43100</v>
      </c>
      <c r="AH50" s="29" t="s">
        <v>379</v>
      </c>
    </row>
    <row r="51" spans="3:34" ht="57.75" customHeight="1">
      <c r="C51" s="124"/>
      <c r="D51" s="133"/>
      <c r="E51" s="147"/>
      <c r="F51" s="128"/>
      <c r="G51" s="145"/>
      <c r="H51" s="136"/>
      <c r="I51" s="152"/>
      <c r="J51" s="155"/>
      <c r="K51" s="155"/>
      <c r="L51" s="158"/>
      <c r="M51" s="166"/>
      <c r="N51" s="37" t="s">
        <v>50</v>
      </c>
      <c r="O51" s="37"/>
      <c r="P51" s="37"/>
      <c r="Q51" s="37">
        <v>15</v>
      </c>
      <c r="R51" s="37">
        <v>5</v>
      </c>
      <c r="S51" s="37">
        <v>0</v>
      </c>
      <c r="T51" s="37">
        <v>10</v>
      </c>
      <c r="U51" s="37">
        <v>15</v>
      </c>
      <c r="V51" s="37">
        <v>10</v>
      </c>
      <c r="W51" s="37">
        <v>30</v>
      </c>
      <c r="X51" s="37">
        <f t="shared" si="2"/>
        <v>85</v>
      </c>
      <c r="Y51" s="37">
        <v>2</v>
      </c>
      <c r="Z51" s="51">
        <v>2</v>
      </c>
      <c r="AA51" s="51">
        <v>4</v>
      </c>
      <c r="AB51" s="33" t="str">
        <f t="shared" si="1"/>
        <v>ALTA</v>
      </c>
      <c r="AC51" s="52" t="s">
        <v>111</v>
      </c>
      <c r="AD51" s="29" t="s">
        <v>385</v>
      </c>
      <c r="AE51" s="50"/>
      <c r="AF51" s="34">
        <v>42737</v>
      </c>
      <c r="AG51" s="38">
        <v>43100</v>
      </c>
      <c r="AH51" s="29" t="s">
        <v>379</v>
      </c>
    </row>
    <row r="52" spans="3:34" ht="57.75" customHeight="1">
      <c r="C52" s="124"/>
      <c r="D52" s="134"/>
      <c r="E52" s="148"/>
      <c r="F52" s="128"/>
      <c r="G52" s="145"/>
      <c r="H52" s="137"/>
      <c r="I52" s="153"/>
      <c r="J52" s="156"/>
      <c r="K52" s="156"/>
      <c r="L52" s="159"/>
      <c r="M52" s="166"/>
      <c r="N52" s="37" t="s">
        <v>50</v>
      </c>
      <c r="O52" s="37"/>
      <c r="P52" s="37"/>
      <c r="Q52" s="37">
        <v>15</v>
      </c>
      <c r="R52" s="37">
        <v>5</v>
      </c>
      <c r="S52" s="37">
        <v>0</v>
      </c>
      <c r="T52" s="37">
        <v>10</v>
      </c>
      <c r="U52" s="37">
        <v>15</v>
      </c>
      <c r="V52" s="37">
        <v>10</v>
      </c>
      <c r="W52" s="37">
        <v>30</v>
      </c>
      <c r="X52" s="37">
        <f t="shared" si="2"/>
        <v>85</v>
      </c>
      <c r="Y52" s="37">
        <v>2</v>
      </c>
      <c r="Z52" s="51">
        <v>2</v>
      </c>
      <c r="AA52" s="51">
        <v>4</v>
      </c>
      <c r="AB52" s="33" t="str">
        <f t="shared" si="1"/>
        <v>ALTA</v>
      </c>
      <c r="AC52" s="52" t="s">
        <v>111</v>
      </c>
      <c r="AD52" s="29" t="s">
        <v>386</v>
      </c>
      <c r="AE52" s="50"/>
      <c r="AF52" s="34">
        <v>42737</v>
      </c>
      <c r="AG52" s="38">
        <v>43100</v>
      </c>
      <c r="AH52" s="29" t="s">
        <v>379</v>
      </c>
    </row>
    <row r="53" spans="3:34" s="35" customFormat="1" ht="99" customHeight="1">
      <c r="C53" s="123">
        <v>15</v>
      </c>
      <c r="D53" s="127" t="s">
        <v>100</v>
      </c>
      <c r="E53" s="160" t="s">
        <v>53</v>
      </c>
      <c r="F53" s="144" t="s">
        <v>101</v>
      </c>
      <c r="G53" s="171" t="s">
        <v>102</v>
      </c>
      <c r="H53" s="212" t="s">
        <v>103</v>
      </c>
      <c r="I53" s="160" t="s">
        <v>98</v>
      </c>
      <c r="J53" s="186">
        <v>3</v>
      </c>
      <c r="K53" s="186">
        <v>4</v>
      </c>
      <c r="L53" s="143" t="str">
        <f>VLOOKUP(VALUE(J53&amp;K53),E$125:F$149,2,FALSE)</f>
        <v>EXTREMA</v>
      </c>
      <c r="M53" s="53" t="s">
        <v>104</v>
      </c>
      <c r="N53" s="28" t="s">
        <v>50</v>
      </c>
      <c r="O53" s="28"/>
      <c r="P53" s="28"/>
      <c r="Q53" s="28">
        <v>15</v>
      </c>
      <c r="R53" s="28">
        <v>5</v>
      </c>
      <c r="S53" s="28">
        <v>15</v>
      </c>
      <c r="T53" s="28">
        <v>10</v>
      </c>
      <c r="U53" s="28">
        <v>15</v>
      </c>
      <c r="V53" s="37">
        <v>10</v>
      </c>
      <c r="W53" s="28">
        <v>30</v>
      </c>
      <c r="X53" s="28">
        <f aca="true" t="shared" si="3" ref="X53:X64">SUM(Q53:W53)</f>
        <v>100</v>
      </c>
      <c r="Y53" s="28">
        <v>2</v>
      </c>
      <c r="Z53" s="28">
        <v>1</v>
      </c>
      <c r="AA53" s="28">
        <v>4</v>
      </c>
      <c r="AB53" s="33" t="str">
        <f t="shared" si="1"/>
        <v>ALTA</v>
      </c>
      <c r="AC53" s="37" t="s">
        <v>105</v>
      </c>
      <c r="AD53" s="53" t="s">
        <v>106</v>
      </c>
      <c r="AE53" s="52" t="s">
        <v>107</v>
      </c>
      <c r="AF53" s="34">
        <v>42736</v>
      </c>
      <c r="AG53" s="34">
        <v>43100</v>
      </c>
      <c r="AH53" s="37" t="s">
        <v>108</v>
      </c>
    </row>
    <row r="54" spans="3:34" s="35" customFormat="1" ht="72" customHeight="1">
      <c r="C54" s="123"/>
      <c r="D54" s="127"/>
      <c r="E54" s="160"/>
      <c r="F54" s="144"/>
      <c r="G54" s="171"/>
      <c r="H54" s="212"/>
      <c r="I54" s="160"/>
      <c r="J54" s="186"/>
      <c r="K54" s="186"/>
      <c r="L54" s="143"/>
      <c r="M54" s="53" t="s">
        <v>109</v>
      </c>
      <c r="N54" s="28" t="s">
        <v>50</v>
      </c>
      <c r="O54" s="28"/>
      <c r="P54" s="28"/>
      <c r="Q54" s="28">
        <v>15</v>
      </c>
      <c r="R54" s="28">
        <v>5</v>
      </c>
      <c r="S54" s="28">
        <v>15</v>
      </c>
      <c r="T54" s="28">
        <v>10</v>
      </c>
      <c r="U54" s="28">
        <v>15</v>
      </c>
      <c r="V54" s="37">
        <v>10</v>
      </c>
      <c r="W54" s="28">
        <v>30</v>
      </c>
      <c r="X54" s="28">
        <f t="shared" si="3"/>
        <v>100</v>
      </c>
      <c r="Y54" s="28">
        <v>2</v>
      </c>
      <c r="Z54" s="28">
        <v>3</v>
      </c>
      <c r="AA54" s="28">
        <v>2</v>
      </c>
      <c r="AB54" s="33" t="str">
        <f t="shared" si="1"/>
        <v>MODERADA</v>
      </c>
      <c r="AC54" s="37" t="s">
        <v>111</v>
      </c>
      <c r="AD54" s="53" t="s">
        <v>112</v>
      </c>
      <c r="AE54" s="52" t="s">
        <v>113</v>
      </c>
      <c r="AF54" s="34">
        <v>42736</v>
      </c>
      <c r="AG54" s="34">
        <v>43100</v>
      </c>
      <c r="AH54" s="37" t="s">
        <v>114</v>
      </c>
    </row>
    <row r="55" spans="3:34" s="35" customFormat="1" ht="77.25" customHeight="1">
      <c r="C55" s="123"/>
      <c r="D55" s="127"/>
      <c r="E55" s="160"/>
      <c r="F55" s="144"/>
      <c r="G55" s="171"/>
      <c r="H55" s="212"/>
      <c r="I55" s="160"/>
      <c r="J55" s="186"/>
      <c r="K55" s="186"/>
      <c r="L55" s="143"/>
      <c r="M55" s="53" t="s">
        <v>115</v>
      </c>
      <c r="N55" s="28" t="s">
        <v>50</v>
      </c>
      <c r="O55" s="28" t="s">
        <v>50</v>
      </c>
      <c r="P55" s="28" t="s">
        <v>50</v>
      </c>
      <c r="Q55" s="28">
        <v>15</v>
      </c>
      <c r="R55" s="28">
        <v>5</v>
      </c>
      <c r="S55" s="28">
        <v>15</v>
      </c>
      <c r="T55" s="28">
        <v>0</v>
      </c>
      <c r="U55" s="28">
        <v>15</v>
      </c>
      <c r="V55" s="37">
        <v>10</v>
      </c>
      <c r="W55" s="28">
        <v>30</v>
      </c>
      <c r="X55" s="28">
        <f t="shared" si="3"/>
        <v>90</v>
      </c>
      <c r="Y55" s="28">
        <v>2</v>
      </c>
      <c r="Z55" s="28">
        <v>1</v>
      </c>
      <c r="AA55" s="28">
        <v>4</v>
      </c>
      <c r="AB55" s="33" t="str">
        <f t="shared" si="1"/>
        <v>ALTA</v>
      </c>
      <c r="AC55" s="37" t="s">
        <v>105</v>
      </c>
      <c r="AD55" s="53" t="s">
        <v>116</v>
      </c>
      <c r="AE55" s="52" t="s">
        <v>117</v>
      </c>
      <c r="AF55" s="34">
        <v>42736</v>
      </c>
      <c r="AG55" s="34">
        <v>43100</v>
      </c>
      <c r="AH55" s="37" t="s">
        <v>118</v>
      </c>
    </row>
    <row r="56" spans="3:34" s="35" customFormat="1" ht="105.75" customHeight="1">
      <c r="C56" s="123"/>
      <c r="D56" s="127"/>
      <c r="E56" s="160"/>
      <c r="F56" s="144"/>
      <c r="G56" s="171"/>
      <c r="H56" s="212"/>
      <c r="I56" s="160"/>
      <c r="J56" s="186"/>
      <c r="K56" s="186"/>
      <c r="L56" s="143"/>
      <c r="M56" s="53" t="s">
        <v>119</v>
      </c>
      <c r="N56" s="28"/>
      <c r="O56" s="28" t="s">
        <v>50</v>
      </c>
      <c r="P56" s="28" t="s">
        <v>50</v>
      </c>
      <c r="Q56" s="28">
        <v>15</v>
      </c>
      <c r="R56" s="28">
        <v>5</v>
      </c>
      <c r="S56" s="28">
        <v>15</v>
      </c>
      <c r="T56" s="28">
        <v>10</v>
      </c>
      <c r="U56" s="28">
        <v>15</v>
      </c>
      <c r="V56" s="37">
        <v>10</v>
      </c>
      <c r="W56" s="28">
        <v>0</v>
      </c>
      <c r="X56" s="28">
        <f t="shared" si="3"/>
        <v>70</v>
      </c>
      <c r="Y56" s="28">
        <v>1</v>
      </c>
      <c r="Z56" s="28">
        <v>3</v>
      </c>
      <c r="AA56" s="28">
        <v>3</v>
      </c>
      <c r="AB56" s="33" t="str">
        <f t="shared" si="1"/>
        <v>ALTA</v>
      </c>
      <c r="AC56" s="37" t="s">
        <v>105</v>
      </c>
      <c r="AD56" s="53" t="s">
        <v>120</v>
      </c>
      <c r="AE56" s="52" t="s">
        <v>121</v>
      </c>
      <c r="AF56" s="34">
        <v>42736</v>
      </c>
      <c r="AG56" s="34">
        <v>43100</v>
      </c>
      <c r="AH56" s="37" t="s">
        <v>122</v>
      </c>
    </row>
    <row r="57" spans="3:34" s="35" customFormat="1" ht="105.75" customHeight="1">
      <c r="C57" s="123">
        <v>16</v>
      </c>
      <c r="D57" s="127"/>
      <c r="E57" s="160"/>
      <c r="F57" s="165" t="s">
        <v>123</v>
      </c>
      <c r="G57" s="128" t="s">
        <v>124</v>
      </c>
      <c r="H57" s="160" t="s">
        <v>125</v>
      </c>
      <c r="I57" s="160" t="s">
        <v>98</v>
      </c>
      <c r="J57" s="186">
        <v>3</v>
      </c>
      <c r="K57" s="186">
        <v>3</v>
      </c>
      <c r="L57" s="143" t="str">
        <f>VLOOKUP(VALUE(J57&amp;K57),E$125:F$149,2,FALSE)</f>
        <v>ALTA</v>
      </c>
      <c r="M57" s="52" t="s">
        <v>126</v>
      </c>
      <c r="N57" s="28"/>
      <c r="O57" s="28" t="s">
        <v>110</v>
      </c>
      <c r="P57" s="28" t="s">
        <v>110</v>
      </c>
      <c r="Q57" s="28">
        <v>15</v>
      </c>
      <c r="R57" s="28">
        <v>5</v>
      </c>
      <c r="S57" s="28">
        <v>0</v>
      </c>
      <c r="T57" s="28">
        <v>10</v>
      </c>
      <c r="U57" s="28">
        <v>15</v>
      </c>
      <c r="V57" s="37">
        <v>10</v>
      </c>
      <c r="W57" s="28">
        <v>30</v>
      </c>
      <c r="X57" s="28">
        <f t="shared" si="3"/>
        <v>85</v>
      </c>
      <c r="Y57" s="28">
        <v>2</v>
      </c>
      <c r="Z57" s="28">
        <v>1</v>
      </c>
      <c r="AA57" s="28">
        <v>3</v>
      </c>
      <c r="AB57" s="33" t="str">
        <f t="shared" si="1"/>
        <v>MODERADA</v>
      </c>
      <c r="AC57" s="37" t="s">
        <v>111</v>
      </c>
      <c r="AD57" s="54" t="s">
        <v>131</v>
      </c>
      <c r="AE57" s="52" t="s">
        <v>137</v>
      </c>
      <c r="AF57" s="34">
        <v>42736</v>
      </c>
      <c r="AG57" s="34">
        <v>43100</v>
      </c>
      <c r="AH57" s="37" t="s">
        <v>138</v>
      </c>
    </row>
    <row r="58" spans="3:34" s="35" customFormat="1" ht="105.75" customHeight="1">
      <c r="C58" s="123"/>
      <c r="D58" s="127"/>
      <c r="E58" s="160"/>
      <c r="F58" s="165"/>
      <c r="G58" s="128"/>
      <c r="H58" s="160"/>
      <c r="I58" s="160"/>
      <c r="J58" s="186"/>
      <c r="K58" s="186"/>
      <c r="L58" s="143"/>
      <c r="M58" s="52" t="s">
        <v>127</v>
      </c>
      <c r="N58" s="28" t="s">
        <v>110</v>
      </c>
      <c r="O58" s="28"/>
      <c r="P58" s="28"/>
      <c r="Q58" s="28">
        <v>15</v>
      </c>
      <c r="R58" s="28">
        <v>5</v>
      </c>
      <c r="S58" s="28">
        <v>15</v>
      </c>
      <c r="T58" s="28">
        <v>10</v>
      </c>
      <c r="U58" s="28">
        <v>15</v>
      </c>
      <c r="V58" s="37">
        <v>0</v>
      </c>
      <c r="W58" s="28">
        <v>0</v>
      </c>
      <c r="X58" s="28">
        <f t="shared" si="3"/>
        <v>60</v>
      </c>
      <c r="Y58" s="28">
        <v>1</v>
      </c>
      <c r="Z58" s="28">
        <v>3</v>
      </c>
      <c r="AA58" s="28">
        <v>2</v>
      </c>
      <c r="AB58" s="33" t="str">
        <f t="shared" si="1"/>
        <v>MODERADA</v>
      </c>
      <c r="AC58" s="37" t="s">
        <v>111</v>
      </c>
      <c r="AD58" s="52" t="s">
        <v>132</v>
      </c>
      <c r="AE58" s="52" t="s">
        <v>139</v>
      </c>
      <c r="AF58" s="34">
        <v>42736</v>
      </c>
      <c r="AG58" s="34">
        <v>43100</v>
      </c>
      <c r="AH58" s="37" t="s">
        <v>140</v>
      </c>
    </row>
    <row r="59" spans="3:34" s="35" customFormat="1" ht="105.75" customHeight="1">
      <c r="C59" s="123"/>
      <c r="D59" s="127"/>
      <c r="E59" s="160"/>
      <c r="F59" s="165"/>
      <c r="G59" s="128"/>
      <c r="H59" s="160"/>
      <c r="I59" s="160"/>
      <c r="J59" s="186"/>
      <c r="K59" s="186"/>
      <c r="L59" s="143"/>
      <c r="M59" s="52" t="s">
        <v>128</v>
      </c>
      <c r="N59" s="28" t="s">
        <v>110</v>
      </c>
      <c r="O59" s="28"/>
      <c r="P59" s="28" t="s">
        <v>110</v>
      </c>
      <c r="Q59" s="28">
        <v>15</v>
      </c>
      <c r="R59" s="28">
        <v>5</v>
      </c>
      <c r="S59" s="28">
        <v>0</v>
      </c>
      <c r="T59" s="28">
        <v>10</v>
      </c>
      <c r="U59" s="28">
        <v>15</v>
      </c>
      <c r="V59" s="37">
        <v>10</v>
      </c>
      <c r="W59" s="28">
        <v>30</v>
      </c>
      <c r="X59" s="28">
        <f t="shared" si="3"/>
        <v>85</v>
      </c>
      <c r="Y59" s="28">
        <v>2</v>
      </c>
      <c r="Z59" s="28">
        <v>3</v>
      </c>
      <c r="AA59" s="28">
        <v>1</v>
      </c>
      <c r="AB59" s="33" t="str">
        <f t="shared" si="1"/>
        <v>BAJA</v>
      </c>
      <c r="AC59" s="37" t="s">
        <v>133</v>
      </c>
      <c r="AD59" s="54" t="s">
        <v>134</v>
      </c>
      <c r="AE59" s="54" t="s">
        <v>141</v>
      </c>
      <c r="AF59" s="34">
        <v>42736</v>
      </c>
      <c r="AG59" s="34">
        <v>43100</v>
      </c>
      <c r="AH59" s="37" t="s">
        <v>118</v>
      </c>
    </row>
    <row r="60" spans="3:34" s="35" customFormat="1" ht="105.75" customHeight="1">
      <c r="C60" s="123"/>
      <c r="D60" s="127"/>
      <c r="E60" s="160"/>
      <c r="F60" s="165"/>
      <c r="G60" s="128"/>
      <c r="H60" s="160"/>
      <c r="I60" s="160"/>
      <c r="J60" s="186"/>
      <c r="K60" s="186"/>
      <c r="L60" s="143"/>
      <c r="M60" s="52" t="s">
        <v>129</v>
      </c>
      <c r="N60" s="28"/>
      <c r="O60" s="28" t="s">
        <v>110</v>
      </c>
      <c r="P60" s="28"/>
      <c r="Q60" s="28">
        <v>15</v>
      </c>
      <c r="R60" s="28">
        <v>5</v>
      </c>
      <c r="S60" s="28">
        <v>0</v>
      </c>
      <c r="T60" s="28">
        <v>10</v>
      </c>
      <c r="U60" s="28">
        <v>15</v>
      </c>
      <c r="V60" s="37">
        <v>10</v>
      </c>
      <c r="W60" s="28">
        <v>0</v>
      </c>
      <c r="X60" s="28">
        <f t="shared" si="3"/>
        <v>55</v>
      </c>
      <c r="Y60" s="28">
        <v>1</v>
      </c>
      <c r="Z60" s="28">
        <v>2</v>
      </c>
      <c r="AA60" s="28">
        <v>3</v>
      </c>
      <c r="AB60" s="33" t="str">
        <f t="shared" si="1"/>
        <v>MODERADA</v>
      </c>
      <c r="AC60" s="37" t="s">
        <v>111</v>
      </c>
      <c r="AD60" s="54" t="s">
        <v>135</v>
      </c>
      <c r="AE60" s="54" t="s">
        <v>142</v>
      </c>
      <c r="AF60" s="34">
        <v>42736</v>
      </c>
      <c r="AG60" s="34">
        <v>43100</v>
      </c>
      <c r="AH60" s="37" t="s">
        <v>143</v>
      </c>
    </row>
    <row r="61" spans="3:34" s="35" customFormat="1" ht="105.75" customHeight="1">
      <c r="C61" s="123"/>
      <c r="D61" s="127"/>
      <c r="E61" s="160"/>
      <c r="F61" s="165"/>
      <c r="G61" s="128"/>
      <c r="H61" s="160"/>
      <c r="I61" s="160"/>
      <c r="J61" s="186"/>
      <c r="K61" s="186"/>
      <c r="L61" s="143"/>
      <c r="M61" s="52" t="s">
        <v>130</v>
      </c>
      <c r="N61" s="28" t="s">
        <v>110</v>
      </c>
      <c r="O61" s="28"/>
      <c r="P61" s="28"/>
      <c r="Q61" s="28">
        <v>15</v>
      </c>
      <c r="R61" s="28">
        <v>5</v>
      </c>
      <c r="S61" s="28">
        <v>0</v>
      </c>
      <c r="T61" s="28">
        <v>10</v>
      </c>
      <c r="U61" s="28">
        <v>15</v>
      </c>
      <c r="V61" s="37">
        <v>0</v>
      </c>
      <c r="W61" s="28">
        <v>0</v>
      </c>
      <c r="X61" s="28">
        <f t="shared" si="3"/>
        <v>45</v>
      </c>
      <c r="Y61" s="28">
        <v>0</v>
      </c>
      <c r="Z61" s="28">
        <v>3</v>
      </c>
      <c r="AA61" s="28">
        <v>3</v>
      </c>
      <c r="AB61" s="33" t="str">
        <f t="shared" si="1"/>
        <v>ALTA</v>
      </c>
      <c r="AC61" s="37" t="s">
        <v>105</v>
      </c>
      <c r="AD61" s="54" t="s">
        <v>136</v>
      </c>
      <c r="AE61" s="54" t="s">
        <v>144</v>
      </c>
      <c r="AF61" s="34">
        <v>42736</v>
      </c>
      <c r="AG61" s="34">
        <v>43100</v>
      </c>
      <c r="AH61" s="37" t="s">
        <v>118</v>
      </c>
    </row>
    <row r="62" spans="3:34" s="35" customFormat="1" ht="105.75" customHeight="1">
      <c r="C62" s="123">
        <v>17</v>
      </c>
      <c r="D62" s="127"/>
      <c r="E62" s="160"/>
      <c r="F62" s="165" t="s">
        <v>145</v>
      </c>
      <c r="G62" s="128" t="s">
        <v>146</v>
      </c>
      <c r="H62" s="160"/>
      <c r="I62" s="160" t="s">
        <v>78</v>
      </c>
      <c r="J62" s="186">
        <v>3</v>
      </c>
      <c r="K62" s="186">
        <v>4</v>
      </c>
      <c r="L62" s="143" t="str">
        <f>VLOOKUP(VALUE(J62&amp;K62),E$125:F$149,2,FALSE)</f>
        <v>EXTREMA</v>
      </c>
      <c r="M62" s="52" t="s">
        <v>147</v>
      </c>
      <c r="N62" s="28" t="s">
        <v>110</v>
      </c>
      <c r="O62" s="28"/>
      <c r="P62" s="28" t="s">
        <v>110</v>
      </c>
      <c r="Q62" s="28">
        <v>0</v>
      </c>
      <c r="R62" s="28">
        <v>0</v>
      </c>
      <c r="S62" s="28">
        <v>0</v>
      </c>
      <c r="T62" s="28">
        <v>10</v>
      </c>
      <c r="U62" s="28">
        <v>15</v>
      </c>
      <c r="V62" s="37">
        <v>0</v>
      </c>
      <c r="W62" s="28">
        <v>0</v>
      </c>
      <c r="X62" s="28">
        <f t="shared" si="3"/>
        <v>25</v>
      </c>
      <c r="Y62" s="28">
        <v>0</v>
      </c>
      <c r="Z62" s="28">
        <v>2</v>
      </c>
      <c r="AA62" s="28">
        <v>2</v>
      </c>
      <c r="AB62" s="33" t="str">
        <f t="shared" si="1"/>
        <v>BAJA</v>
      </c>
      <c r="AC62" s="37" t="s">
        <v>133</v>
      </c>
      <c r="AD62" s="54" t="s">
        <v>150</v>
      </c>
      <c r="AE62" s="54" t="s">
        <v>151</v>
      </c>
      <c r="AF62" s="34">
        <v>42736</v>
      </c>
      <c r="AG62" s="34">
        <v>43100</v>
      </c>
      <c r="AH62" s="37" t="s">
        <v>140</v>
      </c>
    </row>
    <row r="63" spans="3:34" s="35" customFormat="1" ht="105.75" customHeight="1">
      <c r="C63" s="123"/>
      <c r="D63" s="127"/>
      <c r="E63" s="160"/>
      <c r="F63" s="165"/>
      <c r="G63" s="128"/>
      <c r="H63" s="160"/>
      <c r="I63" s="160"/>
      <c r="J63" s="186"/>
      <c r="K63" s="186"/>
      <c r="L63" s="143"/>
      <c r="M63" s="52" t="s">
        <v>148</v>
      </c>
      <c r="N63" s="28"/>
      <c r="O63" s="28" t="s">
        <v>110</v>
      </c>
      <c r="P63" s="28" t="s">
        <v>110</v>
      </c>
      <c r="Q63" s="28">
        <v>15</v>
      </c>
      <c r="R63" s="28">
        <v>5</v>
      </c>
      <c r="S63" s="28">
        <v>15</v>
      </c>
      <c r="T63" s="28">
        <v>10</v>
      </c>
      <c r="U63" s="28">
        <v>15</v>
      </c>
      <c r="V63" s="37">
        <v>10</v>
      </c>
      <c r="W63" s="28">
        <v>30</v>
      </c>
      <c r="X63" s="28">
        <f t="shared" si="3"/>
        <v>100</v>
      </c>
      <c r="Y63" s="28">
        <v>2</v>
      </c>
      <c r="Z63" s="28">
        <v>1</v>
      </c>
      <c r="AA63" s="28">
        <v>2</v>
      </c>
      <c r="AB63" s="33" t="str">
        <f t="shared" si="1"/>
        <v>BAJA</v>
      </c>
      <c r="AC63" s="37" t="s">
        <v>133</v>
      </c>
      <c r="AD63" s="54" t="s">
        <v>152</v>
      </c>
      <c r="AE63" s="54" t="s">
        <v>153</v>
      </c>
      <c r="AF63" s="34">
        <v>42736</v>
      </c>
      <c r="AG63" s="34">
        <v>43100</v>
      </c>
      <c r="AH63" s="37" t="s">
        <v>154</v>
      </c>
    </row>
    <row r="64" spans="3:34" s="35" customFormat="1" ht="105.75" customHeight="1">
      <c r="C64" s="123"/>
      <c r="D64" s="127"/>
      <c r="E64" s="160"/>
      <c r="F64" s="165"/>
      <c r="G64" s="128"/>
      <c r="H64" s="160"/>
      <c r="I64" s="160"/>
      <c r="J64" s="186"/>
      <c r="K64" s="186"/>
      <c r="L64" s="143"/>
      <c r="M64" s="52" t="s">
        <v>149</v>
      </c>
      <c r="N64" s="28" t="s">
        <v>110</v>
      </c>
      <c r="O64" s="28"/>
      <c r="P64" s="28"/>
      <c r="Q64" s="28">
        <v>0</v>
      </c>
      <c r="R64" s="28">
        <v>0</v>
      </c>
      <c r="S64" s="28">
        <v>0</v>
      </c>
      <c r="T64" s="28">
        <v>10</v>
      </c>
      <c r="U64" s="28">
        <v>15</v>
      </c>
      <c r="V64" s="37">
        <v>0</v>
      </c>
      <c r="W64" s="28">
        <v>0</v>
      </c>
      <c r="X64" s="28">
        <f t="shared" si="3"/>
        <v>25</v>
      </c>
      <c r="Y64" s="28">
        <v>0</v>
      </c>
      <c r="Z64" s="28">
        <v>2</v>
      </c>
      <c r="AA64" s="28">
        <v>2</v>
      </c>
      <c r="AB64" s="33" t="str">
        <f t="shared" si="1"/>
        <v>BAJA</v>
      </c>
      <c r="AC64" s="37" t="s">
        <v>133</v>
      </c>
      <c r="AD64" s="54" t="s">
        <v>155</v>
      </c>
      <c r="AE64" s="54" t="s">
        <v>156</v>
      </c>
      <c r="AF64" s="34">
        <v>42736</v>
      </c>
      <c r="AG64" s="34">
        <v>43100</v>
      </c>
      <c r="AH64" s="37" t="s">
        <v>157</v>
      </c>
    </row>
    <row r="65" spans="3:34" s="35" customFormat="1" ht="105.75" customHeight="1">
      <c r="C65" s="121">
        <v>18</v>
      </c>
      <c r="D65" s="127" t="s">
        <v>193</v>
      </c>
      <c r="E65" s="160" t="s">
        <v>194</v>
      </c>
      <c r="F65" s="165" t="s">
        <v>195</v>
      </c>
      <c r="G65" s="128" t="s">
        <v>196</v>
      </c>
      <c r="H65" s="160" t="s">
        <v>197</v>
      </c>
      <c r="I65" s="211" t="s">
        <v>86</v>
      </c>
      <c r="J65" s="186">
        <v>5</v>
      </c>
      <c r="K65" s="186">
        <v>4</v>
      </c>
      <c r="L65" s="143" t="str">
        <f>VLOOKUP(VALUE(J65&amp;K65),E$125:F$149,2,FALSE)</f>
        <v>EXTREMA</v>
      </c>
      <c r="M65" s="30" t="s">
        <v>199</v>
      </c>
      <c r="N65" s="37" t="s">
        <v>110</v>
      </c>
      <c r="O65" s="37" t="s">
        <v>110</v>
      </c>
      <c r="P65" s="37" t="s">
        <v>110</v>
      </c>
      <c r="Q65" s="37">
        <v>15</v>
      </c>
      <c r="R65" s="37">
        <v>5</v>
      </c>
      <c r="S65" s="37">
        <v>0</v>
      </c>
      <c r="T65" s="37">
        <v>10</v>
      </c>
      <c r="U65" s="37">
        <v>15</v>
      </c>
      <c r="V65" s="37">
        <v>10</v>
      </c>
      <c r="W65" s="37">
        <v>30</v>
      </c>
      <c r="X65" s="37">
        <f aca="true" t="shared" si="4" ref="X65:X70">SUM(Q65:W65)</f>
        <v>85</v>
      </c>
      <c r="Y65" s="160">
        <v>2</v>
      </c>
      <c r="Z65" s="211">
        <v>3</v>
      </c>
      <c r="AA65" s="211">
        <v>2</v>
      </c>
      <c r="AB65" s="143" t="str">
        <f t="shared" si="1"/>
        <v>MODERADA</v>
      </c>
      <c r="AC65" s="160" t="s">
        <v>111</v>
      </c>
      <c r="AD65" s="42" t="s">
        <v>205</v>
      </c>
      <c r="AE65" s="40" t="s">
        <v>206</v>
      </c>
      <c r="AF65" s="34">
        <v>42737</v>
      </c>
      <c r="AG65" s="38">
        <v>43100</v>
      </c>
      <c r="AH65" s="43" t="s">
        <v>207</v>
      </c>
    </row>
    <row r="66" spans="3:34" s="35" customFormat="1" ht="105.75" customHeight="1">
      <c r="C66" s="122"/>
      <c r="D66" s="127"/>
      <c r="E66" s="160"/>
      <c r="F66" s="166"/>
      <c r="G66" s="128"/>
      <c r="H66" s="160"/>
      <c r="I66" s="211"/>
      <c r="J66" s="186"/>
      <c r="K66" s="186"/>
      <c r="L66" s="143"/>
      <c r="M66" s="30" t="s">
        <v>200</v>
      </c>
      <c r="N66" s="37" t="s">
        <v>110</v>
      </c>
      <c r="O66" s="37" t="s">
        <v>110</v>
      </c>
      <c r="P66" s="37" t="s">
        <v>110</v>
      </c>
      <c r="Q66" s="37">
        <v>15</v>
      </c>
      <c r="R66" s="37">
        <v>5</v>
      </c>
      <c r="S66" s="37">
        <v>0</v>
      </c>
      <c r="T66" s="37">
        <v>10</v>
      </c>
      <c r="U66" s="37">
        <v>15</v>
      </c>
      <c r="V66" s="37">
        <v>10</v>
      </c>
      <c r="W66" s="37">
        <v>30</v>
      </c>
      <c r="X66" s="37">
        <f t="shared" si="4"/>
        <v>85</v>
      </c>
      <c r="Y66" s="160"/>
      <c r="Z66" s="211"/>
      <c r="AA66" s="211"/>
      <c r="AB66" s="143"/>
      <c r="AC66" s="160"/>
      <c r="AD66" s="36" t="s">
        <v>208</v>
      </c>
      <c r="AE66" s="40" t="s">
        <v>209</v>
      </c>
      <c r="AF66" s="34">
        <v>42737</v>
      </c>
      <c r="AG66" s="38">
        <v>43100</v>
      </c>
      <c r="AH66" s="43" t="s">
        <v>207</v>
      </c>
    </row>
    <row r="67" spans="3:34" s="35" customFormat="1" ht="105.75" customHeight="1">
      <c r="C67" s="122"/>
      <c r="D67" s="127"/>
      <c r="E67" s="160"/>
      <c r="F67" s="166"/>
      <c r="G67" s="128"/>
      <c r="H67" s="160"/>
      <c r="I67" s="211"/>
      <c r="J67" s="186"/>
      <c r="K67" s="186"/>
      <c r="L67" s="143"/>
      <c r="M67" s="30" t="s">
        <v>201</v>
      </c>
      <c r="N67" s="37" t="s">
        <v>110</v>
      </c>
      <c r="O67" s="37" t="s">
        <v>110</v>
      </c>
      <c r="P67" s="37" t="s">
        <v>110</v>
      </c>
      <c r="Q67" s="37">
        <v>15</v>
      </c>
      <c r="R67" s="37">
        <v>5</v>
      </c>
      <c r="S67" s="37">
        <v>0</v>
      </c>
      <c r="T67" s="37">
        <v>10</v>
      </c>
      <c r="U67" s="37">
        <v>15</v>
      </c>
      <c r="V67" s="37">
        <v>10</v>
      </c>
      <c r="W67" s="37">
        <v>30</v>
      </c>
      <c r="X67" s="37">
        <f t="shared" si="4"/>
        <v>85</v>
      </c>
      <c r="Y67" s="160"/>
      <c r="Z67" s="211"/>
      <c r="AA67" s="211"/>
      <c r="AB67" s="143"/>
      <c r="AC67" s="160"/>
      <c r="AD67" s="36" t="s">
        <v>210</v>
      </c>
      <c r="AE67" s="40" t="s">
        <v>209</v>
      </c>
      <c r="AF67" s="34">
        <v>42737</v>
      </c>
      <c r="AG67" s="38">
        <v>43100</v>
      </c>
      <c r="AH67" s="43" t="s">
        <v>207</v>
      </c>
    </row>
    <row r="68" spans="3:34" s="35" customFormat="1" ht="16.5" customHeight="1">
      <c r="C68" s="123">
        <v>19</v>
      </c>
      <c r="D68" s="127"/>
      <c r="E68" s="160"/>
      <c r="F68" s="166" t="s">
        <v>397</v>
      </c>
      <c r="G68" s="145" t="s">
        <v>198</v>
      </c>
      <c r="H68" s="160" t="s">
        <v>197</v>
      </c>
      <c r="I68" s="211" t="s">
        <v>86</v>
      </c>
      <c r="J68" s="186">
        <v>3</v>
      </c>
      <c r="K68" s="186">
        <v>3</v>
      </c>
      <c r="L68" s="143" t="str">
        <f>VLOOKUP(VALUE(J68&amp;K68),E$125:F$149,2,FALSE)</f>
        <v>ALTA</v>
      </c>
      <c r="M68" s="30" t="s">
        <v>202</v>
      </c>
      <c r="N68" s="37" t="s">
        <v>110</v>
      </c>
      <c r="O68" s="37" t="s">
        <v>110</v>
      </c>
      <c r="P68" s="37" t="s">
        <v>110</v>
      </c>
      <c r="Q68" s="37">
        <v>15</v>
      </c>
      <c r="R68" s="37">
        <v>5</v>
      </c>
      <c r="S68" s="37">
        <v>15</v>
      </c>
      <c r="T68" s="37">
        <v>0</v>
      </c>
      <c r="U68" s="37">
        <v>15</v>
      </c>
      <c r="V68" s="37">
        <v>10</v>
      </c>
      <c r="W68" s="37">
        <v>30</v>
      </c>
      <c r="X68" s="37">
        <f t="shared" si="4"/>
        <v>90</v>
      </c>
      <c r="Y68" s="160">
        <v>2</v>
      </c>
      <c r="Z68" s="211">
        <v>1</v>
      </c>
      <c r="AA68" s="211">
        <v>1</v>
      </c>
      <c r="AB68" s="143" t="str">
        <f>VLOOKUP(VALUE(Z68&amp;AA68),E$125:F$149,2,FALSE)</f>
        <v>BAJA</v>
      </c>
      <c r="AC68" s="160" t="s">
        <v>133</v>
      </c>
      <c r="AD68" s="55" t="s">
        <v>211</v>
      </c>
      <c r="AE68" s="40" t="s">
        <v>212</v>
      </c>
      <c r="AF68" s="34">
        <v>42737</v>
      </c>
      <c r="AG68" s="38">
        <v>43100</v>
      </c>
      <c r="AH68" s="56" t="s">
        <v>213</v>
      </c>
    </row>
    <row r="69" spans="3:34" s="35" customFormat="1" ht="75">
      <c r="C69" s="123"/>
      <c r="D69" s="127"/>
      <c r="E69" s="160"/>
      <c r="F69" s="166"/>
      <c r="G69" s="145"/>
      <c r="H69" s="160"/>
      <c r="I69" s="211"/>
      <c r="J69" s="186"/>
      <c r="K69" s="186"/>
      <c r="L69" s="143"/>
      <c r="M69" s="30" t="s">
        <v>203</v>
      </c>
      <c r="N69" s="37" t="s">
        <v>110</v>
      </c>
      <c r="O69" s="37" t="s">
        <v>110</v>
      </c>
      <c r="P69" s="37" t="s">
        <v>110</v>
      </c>
      <c r="Q69" s="37">
        <v>15</v>
      </c>
      <c r="R69" s="37">
        <v>5</v>
      </c>
      <c r="S69" s="37">
        <v>0</v>
      </c>
      <c r="T69" s="37">
        <v>10</v>
      </c>
      <c r="U69" s="37">
        <v>15</v>
      </c>
      <c r="V69" s="37">
        <v>10</v>
      </c>
      <c r="W69" s="37">
        <v>30</v>
      </c>
      <c r="X69" s="37">
        <f t="shared" si="4"/>
        <v>85</v>
      </c>
      <c r="Y69" s="160"/>
      <c r="Z69" s="211"/>
      <c r="AA69" s="211"/>
      <c r="AB69" s="143"/>
      <c r="AC69" s="160"/>
      <c r="AD69" s="55" t="s">
        <v>214</v>
      </c>
      <c r="AE69" s="57" t="s">
        <v>209</v>
      </c>
      <c r="AF69" s="34">
        <v>42737</v>
      </c>
      <c r="AG69" s="38">
        <v>43100</v>
      </c>
      <c r="AH69" s="56" t="s">
        <v>213</v>
      </c>
    </row>
    <row r="70" spans="3:34" s="35" customFormat="1" ht="75">
      <c r="C70" s="123"/>
      <c r="D70" s="127"/>
      <c r="E70" s="160"/>
      <c r="F70" s="166"/>
      <c r="G70" s="145"/>
      <c r="H70" s="160"/>
      <c r="I70" s="211"/>
      <c r="J70" s="186"/>
      <c r="K70" s="186"/>
      <c r="L70" s="143"/>
      <c r="M70" s="229" t="s">
        <v>204</v>
      </c>
      <c r="N70" s="160" t="s">
        <v>110</v>
      </c>
      <c r="O70" s="160" t="s">
        <v>110</v>
      </c>
      <c r="P70" s="160" t="s">
        <v>110</v>
      </c>
      <c r="Q70" s="160">
        <v>15</v>
      </c>
      <c r="R70" s="160">
        <v>5</v>
      </c>
      <c r="S70" s="160">
        <v>15</v>
      </c>
      <c r="T70" s="160">
        <v>10</v>
      </c>
      <c r="U70" s="160">
        <v>15</v>
      </c>
      <c r="V70" s="160">
        <v>10</v>
      </c>
      <c r="W70" s="160">
        <v>30</v>
      </c>
      <c r="X70" s="160">
        <f t="shared" si="4"/>
        <v>100</v>
      </c>
      <c r="Y70" s="160"/>
      <c r="Z70" s="211"/>
      <c r="AA70" s="211"/>
      <c r="AB70" s="143"/>
      <c r="AC70" s="160"/>
      <c r="AD70" s="55" t="s">
        <v>215</v>
      </c>
      <c r="AE70" s="57" t="s">
        <v>216</v>
      </c>
      <c r="AF70" s="34">
        <v>42737</v>
      </c>
      <c r="AG70" s="38">
        <v>43100</v>
      </c>
      <c r="AH70" s="58" t="s">
        <v>213</v>
      </c>
    </row>
    <row r="71" spans="3:34" ht="90">
      <c r="C71" s="121"/>
      <c r="D71" s="127"/>
      <c r="E71" s="160"/>
      <c r="F71" s="166"/>
      <c r="G71" s="145"/>
      <c r="H71" s="160"/>
      <c r="I71" s="211"/>
      <c r="J71" s="186"/>
      <c r="K71" s="186"/>
      <c r="L71" s="143"/>
      <c r="M71" s="229"/>
      <c r="N71" s="160"/>
      <c r="O71" s="160"/>
      <c r="P71" s="160"/>
      <c r="Q71" s="160"/>
      <c r="R71" s="160"/>
      <c r="S71" s="160"/>
      <c r="T71" s="160"/>
      <c r="U71" s="160"/>
      <c r="V71" s="160"/>
      <c r="W71" s="160"/>
      <c r="X71" s="160"/>
      <c r="Y71" s="160"/>
      <c r="Z71" s="211"/>
      <c r="AA71" s="211"/>
      <c r="AB71" s="143"/>
      <c r="AC71" s="160"/>
      <c r="AD71" s="55" t="s">
        <v>217</v>
      </c>
      <c r="AE71" s="40" t="s">
        <v>218</v>
      </c>
      <c r="AF71" s="34">
        <v>42737</v>
      </c>
      <c r="AG71" s="38">
        <v>43100</v>
      </c>
      <c r="AH71" s="56" t="s">
        <v>219</v>
      </c>
    </row>
    <row r="72" spans="3:34" ht="90">
      <c r="C72" s="124">
        <v>20</v>
      </c>
      <c r="D72" s="132" t="s">
        <v>52</v>
      </c>
      <c r="E72" s="173" t="s">
        <v>220</v>
      </c>
      <c r="F72" s="176" t="s">
        <v>221</v>
      </c>
      <c r="G72" s="176" t="s">
        <v>222</v>
      </c>
      <c r="H72" s="176" t="s">
        <v>223</v>
      </c>
      <c r="I72" s="238" t="s">
        <v>90</v>
      </c>
      <c r="J72" s="231">
        <v>4</v>
      </c>
      <c r="K72" s="231">
        <v>2</v>
      </c>
      <c r="L72" s="157" t="s">
        <v>42</v>
      </c>
      <c r="M72" s="30" t="s">
        <v>228</v>
      </c>
      <c r="N72" s="37" t="s">
        <v>110</v>
      </c>
      <c r="O72" s="37" t="s">
        <v>110</v>
      </c>
      <c r="P72" s="37" t="s">
        <v>110</v>
      </c>
      <c r="Q72" s="37">
        <v>15</v>
      </c>
      <c r="R72" s="37">
        <v>5</v>
      </c>
      <c r="S72" s="37">
        <v>0</v>
      </c>
      <c r="T72" s="37">
        <v>10</v>
      </c>
      <c r="U72" s="37">
        <v>15</v>
      </c>
      <c r="V72" s="37">
        <v>10</v>
      </c>
      <c r="W72" s="37">
        <v>30</v>
      </c>
      <c r="X72" s="37">
        <f aca="true" t="shared" si="5" ref="X72:X78">SUM(Q72:W72)</f>
        <v>85</v>
      </c>
      <c r="Y72" s="59">
        <v>2</v>
      </c>
      <c r="Z72" s="235">
        <v>2</v>
      </c>
      <c r="AA72" s="238">
        <v>1</v>
      </c>
      <c r="AB72" s="220" t="s">
        <v>40</v>
      </c>
      <c r="AC72" s="176" t="s">
        <v>133</v>
      </c>
      <c r="AD72" s="36" t="s">
        <v>229</v>
      </c>
      <c r="AE72" s="60" t="s">
        <v>230</v>
      </c>
      <c r="AF72" s="61">
        <v>42737</v>
      </c>
      <c r="AG72" s="38">
        <v>43100</v>
      </c>
      <c r="AH72" s="58" t="s">
        <v>231</v>
      </c>
    </row>
    <row r="73" spans="3:34" ht="63">
      <c r="C73" s="124"/>
      <c r="D73" s="133"/>
      <c r="E73" s="174"/>
      <c r="F73" s="177"/>
      <c r="G73" s="177"/>
      <c r="H73" s="177"/>
      <c r="I73" s="239"/>
      <c r="J73" s="232"/>
      <c r="K73" s="232"/>
      <c r="L73" s="158"/>
      <c r="M73" s="30" t="s">
        <v>232</v>
      </c>
      <c r="N73" s="37" t="s">
        <v>110</v>
      </c>
      <c r="O73" s="37"/>
      <c r="P73" s="37" t="s">
        <v>110</v>
      </c>
      <c r="Q73" s="37">
        <v>15</v>
      </c>
      <c r="R73" s="37">
        <v>5</v>
      </c>
      <c r="S73" s="37">
        <v>0</v>
      </c>
      <c r="T73" s="37">
        <v>10</v>
      </c>
      <c r="U73" s="37">
        <v>15</v>
      </c>
      <c r="V73" s="37">
        <v>10</v>
      </c>
      <c r="W73" s="37">
        <v>30</v>
      </c>
      <c r="X73" s="37">
        <f t="shared" si="5"/>
        <v>85</v>
      </c>
      <c r="Y73" s="62">
        <v>2</v>
      </c>
      <c r="Z73" s="236"/>
      <c r="AA73" s="239"/>
      <c r="AB73" s="221"/>
      <c r="AC73" s="177"/>
      <c r="AD73" s="63" t="s">
        <v>233</v>
      </c>
      <c r="AE73" s="60" t="s">
        <v>234</v>
      </c>
      <c r="AF73" s="61">
        <v>42737</v>
      </c>
      <c r="AG73" s="38">
        <v>43100</v>
      </c>
      <c r="AH73" s="58" t="s">
        <v>235</v>
      </c>
    </row>
    <row r="74" spans="3:34" ht="60">
      <c r="C74" s="124"/>
      <c r="D74" s="133"/>
      <c r="E74" s="174"/>
      <c r="F74" s="178"/>
      <c r="G74" s="178"/>
      <c r="H74" s="178"/>
      <c r="I74" s="240"/>
      <c r="J74" s="233"/>
      <c r="K74" s="233"/>
      <c r="L74" s="159"/>
      <c r="M74" s="30" t="s">
        <v>236</v>
      </c>
      <c r="N74" s="37" t="s">
        <v>110</v>
      </c>
      <c r="O74" s="37" t="s">
        <v>110</v>
      </c>
      <c r="P74" s="37" t="s">
        <v>110</v>
      </c>
      <c r="Q74" s="37">
        <v>15</v>
      </c>
      <c r="R74" s="37">
        <v>5</v>
      </c>
      <c r="S74" s="37">
        <v>0</v>
      </c>
      <c r="T74" s="37">
        <v>10</v>
      </c>
      <c r="U74" s="37">
        <v>15</v>
      </c>
      <c r="V74" s="37">
        <v>10</v>
      </c>
      <c r="W74" s="37">
        <v>30</v>
      </c>
      <c r="X74" s="37">
        <f t="shared" si="5"/>
        <v>85</v>
      </c>
      <c r="Y74" s="62">
        <v>2</v>
      </c>
      <c r="Z74" s="237"/>
      <c r="AA74" s="240"/>
      <c r="AB74" s="222"/>
      <c r="AC74" s="228"/>
      <c r="AD74" s="65" t="s">
        <v>237</v>
      </c>
      <c r="AE74" s="60" t="s">
        <v>238</v>
      </c>
      <c r="AF74" s="61">
        <v>42737</v>
      </c>
      <c r="AG74" s="38">
        <v>43100</v>
      </c>
      <c r="AH74" s="58" t="s">
        <v>235</v>
      </c>
    </row>
    <row r="75" spans="3:34" ht="90">
      <c r="C75" s="124">
        <v>21</v>
      </c>
      <c r="D75" s="133"/>
      <c r="E75" s="174"/>
      <c r="F75" s="183" t="s">
        <v>224</v>
      </c>
      <c r="G75" s="248" t="s">
        <v>225</v>
      </c>
      <c r="H75" s="249" t="s">
        <v>164</v>
      </c>
      <c r="I75" s="245" t="s">
        <v>98</v>
      </c>
      <c r="J75" s="231">
        <v>2</v>
      </c>
      <c r="K75" s="231">
        <v>4</v>
      </c>
      <c r="L75" s="157" t="s">
        <v>42</v>
      </c>
      <c r="M75" s="30" t="s">
        <v>239</v>
      </c>
      <c r="N75" s="37" t="s">
        <v>110</v>
      </c>
      <c r="O75" s="37" t="s">
        <v>110</v>
      </c>
      <c r="P75" s="37" t="s">
        <v>110</v>
      </c>
      <c r="Q75" s="37">
        <v>15</v>
      </c>
      <c r="R75" s="37">
        <v>5</v>
      </c>
      <c r="S75" s="37">
        <v>0</v>
      </c>
      <c r="T75" s="37">
        <v>10</v>
      </c>
      <c r="U75" s="37">
        <v>15</v>
      </c>
      <c r="V75" s="37">
        <v>10</v>
      </c>
      <c r="W75" s="37">
        <v>30</v>
      </c>
      <c r="X75" s="37">
        <f t="shared" si="5"/>
        <v>85</v>
      </c>
      <c r="Y75" s="241">
        <v>2</v>
      </c>
      <c r="Z75" s="244">
        <v>1</v>
      </c>
      <c r="AA75" s="245">
        <v>2</v>
      </c>
      <c r="AB75" s="220" t="s">
        <v>40</v>
      </c>
      <c r="AC75" s="176" t="s">
        <v>133</v>
      </c>
      <c r="AD75" s="36" t="s">
        <v>240</v>
      </c>
      <c r="AE75" s="60" t="s">
        <v>241</v>
      </c>
      <c r="AF75" s="61">
        <v>42737</v>
      </c>
      <c r="AG75" s="38">
        <v>43100</v>
      </c>
      <c r="AH75" s="58" t="s">
        <v>231</v>
      </c>
    </row>
    <row r="76" spans="3:34" ht="90">
      <c r="C76" s="124"/>
      <c r="D76" s="133"/>
      <c r="E76" s="174"/>
      <c r="F76" s="184"/>
      <c r="G76" s="174"/>
      <c r="H76" s="177"/>
      <c r="I76" s="239"/>
      <c r="J76" s="232"/>
      <c r="K76" s="232"/>
      <c r="L76" s="158"/>
      <c r="M76" s="30" t="s">
        <v>242</v>
      </c>
      <c r="N76" s="37" t="s">
        <v>110</v>
      </c>
      <c r="O76" s="37" t="s">
        <v>110</v>
      </c>
      <c r="P76" s="37" t="s">
        <v>110</v>
      </c>
      <c r="Q76" s="37">
        <v>15</v>
      </c>
      <c r="R76" s="37">
        <v>5</v>
      </c>
      <c r="S76" s="37">
        <v>0</v>
      </c>
      <c r="T76" s="37">
        <v>10</v>
      </c>
      <c r="U76" s="37">
        <v>15</v>
      </c>
      <c r="V76" s="37">
        <v>10</v>
      </c>
      <c r="W76" s="37">
        <v>30</v>
      </c>
      <c r="X76" s="37">
        <f t="shared" si="5"/>
        <v>85</v>
      </c>
      <c r="Y76" s="242"/>
      <c r="Z76" s="236"/>
      <c r="AA76" s="239"/>
      <c r="AB76" s="221"/>
      <c r="AC76" s="177"/>
      <c r="AD76" s="63" t="s">
        <v>243</v>
      </c>
      <c r="AE76" s="60" t="s">
        <v>244</v>
      </c>
      <c r="AF76" s="61">
        <v>42737</v>
      </c>
      <c r="AG76" s="38">
        <v>43100</v>
      </c>
      <c r="AH76" s="58" t="s">
        <v>231</v>
      </c>
    </row>
    <row r="77" spans="3:34" ht="75">
      <c r="C77" s="124"/>
      <c r="D77" s="133"/>
      <c r="E77" s="174"/>
      <c r="F77" s="185"/>
      <c r="G77" s="174"/>
      <c r="H77" s="177"/>
      <c r="I77" s="240"/>
      <c r="J77" s="233"/>
      <c r="K77" s="233"/>
      <c r="L77" s="159"/>
      <c r="M77" s="30" t="s">
        <v>245</v>
      </c>
      <c r="N77" s="37" t="s">
        <v>110</v>
      </c>
      <c r="O77" s="37" t="s">
        <v>110</v>
      </c>
      <c r="P77" s="37" t="s">
        <v>110</v>
      </c>
      <c r="Q77" s="37">
        <v>15</v>
      </c>
      <c r="R77" s="37">
        <v>5</v>
      </c>
      <c r="S77" s="37">
        <v>15</v>
      </c>
      <c r="T77" s="37">
        <v>10</v>
      </c>
      <c r="U77" s="37">
        <v>15</v>
      </c>
      <c r="V77" s="37">
        <v>10</v>
      </c>
      <c r="W77" s="37">
        <v>30</v>
      </c>
      <c r="X77" s="37">
        <f t="shared" si="5"/>
        <v>100</v>
      </c>
      <c r="Y77" s="243"/>
      <c r="Z77" s="237"/>
      <c r="AA77" s="240"/>
      <c r="AB77" s="222"/>
      <c r="AC77" s="228"/>
      <c r="AD77" s="65" t="s">
        <v>246</v>
      </c>
      <c r="AE77" s="68" t="s">
        <v>247</v>
      </c>
      <c r="AF77" s="61">
        <v>42737</v>
      </c>
      <c r="AG77" s="38">
        <v>43100</v>
      </c>
      <c r="AH77" s="69" t="s">
        <v>248</v>
      </c>
    </row>
    <row r="78" spans="3:34" ht="15.75">
      <c r="C78" s="124">
        <v>22</v>
      </c>
      <c r="D78" s="133"/>
      <c r="E78" s="174"/>
      <c r="F78" s="183" t="s">
        <v>226</v>
      </c>
      <c r="G78" s="182" t="s">
        <v>227</v>
      </c>
      <c r="H78" s="160" t="s">
        <v>164</v>
      </c>
      <c r="I78" s="245" t="s">
        <v>90</v>
      </c>
      <c r="J78" s="231">
        <v>3</v>
      </c>
      <c r="K78" s="231">
        <v>5</v>
      </c>
      <c r="L78" s="143" t="str">
        <f>VLOOKUP(VALUE(J78&amp;K78),E$125:F$149,2,FALSE)</f>
        <v>EXTREMA</v>
      </c>
      <c r="M78" s="30" t="s">
        <v>249</v>
      </c>
      <c r="N78" s="66" t="s">
        <v>110</v>
      </c>
      <c r="O78" s="44" t="s">
        <v>110</v>
      </c>
      <c r="P78" s="70" t="s">
        <v>110</v>
      </c>
      <c r="Q78" s="31">
        <v>15</v>
      </c>
      <c r="R78" s="66">
        <v>5</v>
      </c>
      <c r="S78" s="44">
        <v>15</v>
      </c>
      <c r="T78" s="44">
        <v>10</v>
      </c>
      <c r="U78" s="44">
        <v>15</v>
      </c>
      <c r="V78" s="44">
        <v>10</v>
      </c>
      <c r="W78" s="70">
        <v>30</v>
      </c>
      <c r="X78" s="37">
        <f t="shared" si="5"/>
        <v>100</v>
      </c>
      <c r="Y78" s="241">
        <v>2</v>
      </c>
      <c r="Z78" s="244">
        <v>1</v>
      </c>
      <c r="AA78" s="245">
        <v>3</v>
      </c>
      <c r="AB78" s="143" t="str">
        <f>VLOOKUP(VALUE(Z78&amp;AA78),E$125:F$149,2,FALSE)</f>
        <v>MODERADA</v>
      </c>
      <c r="AC78" s="160" t="s">
        <v>111</v>
      </c>
      <c r="AD78" s="166" t="s">
        <v>250</v>
      </c>
      <c r="AE78" s="160" t="s">
        <v>251</v>
      </c>
      <c r="AF78" s="250">
        <v>42737</v>
      </c>
      <c r="AG78" s="253">
        <v>43100</v>
      </c>
      <c r="AH78" s="256" t="s">
        <v>252</v>
      </c>
    </row>
    <row r="79" spans="3:34" ht="15.75">
      <c r="C79" s="124"/>
      <c r="D79" s="133"/>
      <c r="E79" s="174"/>
      <c r="F79" s="184"/>
      <c r="G79" s="182"/>
      <c r="H79" s="160"/>
      <c r="I79" s="239"/>
      <c r="J79" s="232"/>
      <c r="K79" s="232"/>
      <c r="L79" s="143"/>
      <c r="M79" s="30" t="s">
        <v>253</v>
      </c>
      <c r="N79" s="37" t="s">
        <v>110</v>
      </c>
      <c r="O79" s="37" t="s">
        <v>110</v>
      </c>
      <c r="P79" s="37" t="s">
        <v>110</v>
      </c>
      <c r="Q79" s="37">
        <v>15</v>
      </c>
      <c r="R79" s="37">
        <v>5</v>
      </c>
      <c r="S79" s="37">
        <v>0</v>
      </c>
      <c r="T79" s="37">
        <v>10</v>
      </c>
      <c r="U79" s="37">
        <v>15</v>
      </c>
      <c r="V79" s="37">
        <v>10</v>
      </c>
      <c r="W79" s="71">
        <v>30</v>
      </c>
      <c r="X79" s="37">
        <f aca="true" t="shared" si="6" ref="X79:X85">SUM(Q79:W79)</f>
        <v>85</v>
      </c>
      <c r="Y79" s="242"/>
      <c r="Z79" s="236"/>
      <c r="AA79" s="239"/>
      <c r="AB79" s="143"/>
      <c r="AC79" s="160"/>
      <c r="AD79" s="166"/>
      <c r="AE79" s="160"/>
      <c r="AF79" s="251"/>
      <c r="AG79" s="254"/>
      <c r="AH79" s="256"/>
    </row>
    <row r="80" spans="3:34" ht="47.25">
      <c r="C80" s="124"/>
      <c r="D80" s="134"/>
      <c r="E80" s="175"/>
      <c r="F80" s="185"/>
      <c r="G80" s="182"/>
      <c r="H80" s="160"/>
      <c r="I80" s="240"/>
      <c r="J80" s="233"/>
      <c r="K80" s="233"/>
      <c r="L80" s="143"/>
      <c r="M80" s="30" t="s">
        <v>254</v>
      </c>
      <c r="N80" s="37" t="s">
        <v>110</v>
      </c>
      <c r="O80" s="37" t="s">
        <v>110</v>
      </c>
      <c r="P80" s="37" t="s">
        <v>110</v>
      </c>
      <c r="Q80" s="37">
        <v>15</v>
      </c>
      <c r="R80" s="37">
        <v>5</v>
      </c>
      <c r="S80" s="37">
        <v>0</v>
      </c>
      <c r="T80" s="37">
        <v>10</v>
      </c>
      <c r="U80" s="37">
        <v>15</v>
      </c>
      <c r="V80" s="37">
        <v>10</v>
      </c>
      <c r="W80" s="71">
        <v>30</v>
      </c>
      <c r="X80" s="37">
        <f t="shared" si="6"/>
        <v>85</v>
      </c>
      <c r="Y80" s="243"/>
      <c r="Z80" s="237"/>
      <c r="AA80" s="240"/>
      <c r="AB80" s="143"/>
      <c r="AC80" s="160"/>
      <c r="AD80" s="166"/>
      <c r="AE80" s="160"/>
      <c r="AF80" s="252"/>
      <c r="AG80" s="255"/>
      <c r="AH80" s="256"/>
    </row>
    <row r="81" spans="3:34" ht="75">
      <c r="C81" s="124">
        <v>23</v>
      </c>
      <c r="D81" s="132" t="s">
        <v>54</v>
      </c>
      <c r="E81" s="135" t="s">
        <v>255</v>
      </c>
      <c r="F81" s="179" t="s">
        <v>256</v>
      </c>
      <c r="G81" s="181" t="s">
        <v>257</v>
      </c>
      <c r="H81" s="150" t="s">
        <v>258</v>
      </c>
      <c r="I81" s="238" t="s">
        <v>86</v>
      </c>
      <c r="J81" s="231">
        <v>5</v>
      </c>
      <c r="K81" s="231">
        <v>5</v>
      </c>
      <c r="L81" s="143" t="str">
        <f>VLOOKUP(VALUE(J81&amp;K81),E$125:F$149,2,FALSE)</f>
        <v>EXTREMA</v>
      </c>
      <c r="M81" s="30" t="s">
        <v>259</v>
      </c>
      <c r="N81" s="37" t="s">
        <v>110</v>
      </c>
      <c r="O81" s="37"/>
      <c r="P81" s="37"/>
      <c r="Q81" s="37">
        <v>15</v>
      </c>
      <c r="R81" s="37">
        <v>5</v>
      </c>
      <c r="S81" s="37">
        <v>0</v>
      </c>
      <c r="T81" s="37">
        <v>10</v>
      </c>
      <c r="U81" s="37">
        <v>15</v>
      </c>
      <c r="V81" s="37">
        <v>10</v>
      </c>
      <c r="W81" s="37">
        <v>30</v>
      </c>
      <c r="X81" s="37">
        <f t="shared" si="6"/>
        <v>85</v>
      </c>
      <c r="Y81" s="234">
        <v>2</v>
      </c>
      <c r="Z81" s="235">
        <v>3</v>
      </c>
      <c r="AA81" s="238">
        <v>3</v>
      </c>
      <c r="AB81" s="157" t="s">
        <v>42</v>
      </c>
      <c r="AC81" s="176" t="s">
        <v>105</v>
      </c>
      <c r="AD81" s="36" t="s">
        <v>260</v>
      </c>
      <c r="AE81" s="72" t="s">
        <v>261</v>
      </c>
      <c r="AF81" s="61">
        <v>42737</v>
      </c>
      <c r="AG81" s="38">
        <v>43100</v>
      </c>
      <c r="AH81" s="43" t="s">
        <v>262</v>
      </c>
    </row>
    <row r="82" spans="3:34" ht="75">
      <c r="C82" s="124"/>
      <c r="D82" s="133"/>
      <c r="E82" s="136"/>
      <c r="F82" s="180"/>
      <c r="G82" s="181"/>
      <c r="H82" s="150"/>
      <c r="I82" s="239"/>
      <c r="J82" s="232"/>
      <c r="K82" s="232"/>
      <c r="L82" s="143"/>
      <c r="M82" s="30" t="s">
        <v>263</v>
      </c>
      <c r="N82" s="37" t="s">
        <v>110</v>
      </c>
      <c r="O82" s="37" t="s">
        <v>110</v>
      </c>
      <c r="P82" s="37" t="s">
        <v>110</v>
      </c>
      <c r="Q82" s="37">
        <v>15</v>
      </c>
      <c r="R82" s="37">
        <v>5</v>
      </c>
      <c r="S82" s="37">
        <v>0</v>
      </c>
      <c r="T82" s="37">
        <v>10</v>
      </c>
      <c r="U82" s="37">
        <v>15</v>
      </c>
      <c r="V82" s="37">
        <v>10</v>
      </c>
      <c r="W82" s="37">
        <v>30</v>
      </c>
      <c r="X82" s="37">
        <f t="shared" si="6"/>
        <v>85</v>
      </c>
      <c r="Y82" s="136"/>
      <c r="Z82" s="236"/>
      <c r="AA82" s="239"/>
      <c r="AB82" s="158"/>
      <c r="AC82" s="177"/>
      <c r="AD82" s="36" t="s">
        <v>264</v>
      </c>
      <c r="AE82" s="60" t="s">
        <v>216</v>
      </c>
      <c r="AF82" s="61">
        <v>42737</v>
      </c>
      <c r="AG82" s="38">
        <v>43100</v>
      </c>
      <c r="AH82" s="43" t="s">
        <v>262</v>
      </c>
    </row>
    <row r="83" spans="3:34" ht="75">
      <c r="C83" s="124"/>
      <c r="D83" s="133"/>
      <c r="E83" s="136"/>
      <c r="F83" s="180"/>
      <c r="G83" s="181"/>
      <c r="H83" s="246"/>
      <c r="I83" s="240"/>
      <c r="J83" s="233"/>
      <c r="K83" s="233"/>
      <c r="L83" s="143"/>
      <c r="M83" s="30" t="s">
        <v>265</v>
      </c>
      <c r="N83" s="37" t="s">
        <v>110</v>
      </c>
      <c r="O83" s="37" t="s">
        <v>110</v>
      </c>
      <c r="P83" s="37" t="s">
        <v>110</v>
      </c>
      <c r="Q83" s="37">
        <v>15</v>
      </c>
      <c r="R83" s="37">
        <v>5</v>
      </c>
      <c r="S83" s="37">
        <v>15</v>
      </c>
      <c r="T83" s="37">
        <v>10</v>
      </c>
      <c r="U83" s="37">
        <v>15</v>
      </c>
      <c r="V83" s="37">
        <v>10</v>
      </c>
      <c r="W83" s="37">
        <v>30</v>
      </c>
      <c r="X83" s="37">
        <f t="shared" si="6"/>
        <v>100</v>
      </c>
      <c r="Y83" s="137"/>
      <c r="Z83" s="237"/>
      <c r="AA83" s="240"/>
      <c r="AB83" s="159"/>
      <c r="AC83" s="228"/>
      <c r="AD83" s="63" t="s">
        <v>266</v>
      </c>
      <c r="AE83" s="60" t="s">
        <v>267</v>
      </c>
      <c r="AF83" s="61">
        <v>42737</v>
      </c>
      <c r="AG83" s="38">
        <v>43100</v>
      </c>
      <c r="AH83" s="73" t="s">
        <v>262</v>
      </c>
    </row>
    <row r="84" spans="3:34" ht="75">
      <c r="C84" s="124">
        <v>24</v>
      </c>
      <c r="D84" s="133"/>
      <c r="E84" s="136"/>
      <c r="F84" s="128" t="s">
        <v>268</v>
      </c>
      <c r="G84" s="166" t="s">
        <v>269</v>
      </c>
      <c r="H84" s="213" t="s">
        <v>258</v>
      </c>
      <c r="I84" s="230" t="s">
        <v>86</v>
      </c>
      <c r="J84" s="231">
        <v>5</v>
      </c>
      <c r="K84" s="231">
        <v>3</v>
      </c>
      <c r="L84" s="157" t="s">
        <v>43</v>
      </c>
      <c r="M84" s="30" t="s">
        <v>270</v>
      </c>
      <c r="N84" s="37" t="s">
        <v>110</v>
      </c>
      <c r="O84" s="37" t="s">
        <v>110</v>
      </c>
      <c r="P84" s="37"/>
      <c r="Q84" s="37">
        <v>15</v>
      </c>
      <c r="R84" s="37">
        <v>5</v>
      </c>
      <c r="S84" s="37">
        <v>0</v>
      </c>
      <c r="T84" s="37">
        <v>10</v>
      </c>
      <c r="U84" s="37">
        <v>15</v>
      </c>
      <c r="V84" s="37">
        <v>10</v>
      </c>
      <c r="W84" s="37">
        <v>30</v>
      </c>
      <c r="X84" s="37">
        <f t="shared" si="6"/>
        <v>85</v>
      </c>
      <c r="Y84" s="135">
        <v>2</v>
      </c>
      <c r="Z84" s="244">
        <v>3</v>
      </c>
      <c r="AA84" s="245">
        <v>1</v>
      </c>
      <c r="AB84" s="220" t="s">
        <v>42</v>
      </c>
      <c r="AC84" s="216" t="s">
        <v>105</v>
      </c>
      <c r="AD84" s="36" t="s">
        <v>271</v>
      </c>
      <c r="AE84" s="60" t="s">
        <v>272</v>
      </c>
      <c r="AF84" s="61">
        <v>42737</v>
      </c>
      <c r="AG84" s="38">
        <v>43100</v>
      </c>
      <c r="AH84" s="43" t="s">
        <v>262</v>
      </c>
    </row>
    <row r="85" spans="3:34" ht="75">
      <c r="C85" s="124"/>
      <c r="D85" s="133"/>
      <c r="E85" s="136"/>
      <c r="F85" s="128"/>
      <c r="G85" s="166"/>
      <c r="H85" s="150"/>
      <c r="I85" s="152"/>
      <c r="J85" s="232"/>
      <c r="K85" s="232"/>
      <c r="L85" s="158"/>
      <c r="M85" s="30" t="s">
        <v>273</v>
      </c>
      <c r="N85" s="37" t="s">
        <v>110</v>
      </c>
      <c r="O85" s="37"/>
      <c r="P85" s="37"/>
      <c r="Q85" s="37">
        <v>15</v>
      </c>
      <c r="R85" s="37">
        <v>5</v>
      </c>
      <c r="S85" s="37">
        <v>0</v>
      </c>
      <c r="T85" s="37">
        <v>10</v>
      </c>
      <c r="U85" s="37">
        <v>15</v>
      </c>
      <c r="V85" s="37">
        <v>10</v>
      </c>
      <c r="W85" s="37">
        <v>30</v>
      </c>
      <c r="X85" s="37">
        <f t="shared" si="6"/>
        <v>85</v>
      </c>
      <c r="Y85" s="136"/>
      <c r="Z85" s="236"/>
      <c r="AA85" s="239"/>
      <c r="AB85" s="221"/>
      <c r="AC85" s="217"/>
      <c r="AD85" s="36" t="s">
        <v>398</v>
      </c>
      <c r="AE85" s="60" t="s">
        <v>216</v>
      </c>
      <c r="AF85" s="61">
        <v>42737</v>
      </c>
      <c r="AG85" s="38">
        <v>43100</v>
      </c>
      <c r="AH85" s="43" t="s">
        <v>262</v>
      </c>
    </row>
    <row r="86" spans="3:34" ht="75">
      <c r="C86" s="124"/>
      <c r="D86" s="133"/>
      <c r="E86" s="136"/>
      <c r="F86" s="128"/>
      <c r="G86" s="166"/>
      <c r="H86" s="150"/>
      <c r="I86" s="152"/>
      <c r="J86" s="232"/>
      <c r="K86" s="232"/>
      <c r="L86" s="158"/>
      <c r="M86" s="257" t="s">
        <v>274</v>
      </c>
      <c r="N86" s="135" t="s">
        <v>110</v>
      </c>
      <c r="O86" s="135" t="s">
        <v>110</v>
      </c>
      <c r="P86" s="135" t="s">
        <v>110</v>
      </c>
      <c r="Q86" s="135">
        <v>15</v>
      </c>
      <c r="R86" s="135">
        <v>5</v>
      </c>
      <c r="S86" s="135">
        <v>0</v>
      </c>
      <c r="T86" s="135">
        <v>10</v>
      </c>
      <c r="U86" s="135">
        <v>15</v>
      </c>
      <c r="V86" s="135">
        <v>10</v>
      </c>
      <c r="W86" s="135">
        <v>30</v>
      </c>
      <c r="X86" s="135">
        <f>SUM(Q86:W87)</f>
        <v>85</v>
      </c>
      <c r="Y86" s="136"/>
      <c r="Z86" s="236"/>
      <c r="AA86" s="239"/>
      <c r="AB86" s="221"/>
      <c r="AC86" s="217"/>
      <c r="AD86" s="36" t="s">
        <v>275</v>
      </c>
      <c r="AE86" s="60" t="s">
        <v>276</v>
      </c>
      <c r="AF86" s="61">
        <v>42737</v>
      </c>
      <c r="AG86" s="38">
        <v>43100</v>
      </c>
      <c r="AH86" s="43" t="s">
        <v>262</v>
      </c>
    </row>
    <row r="87" spans="3:34" ht="75">
      <c r="C87" s="124"/>
      <c r="D87" s="133"/>
      <c r="E87" s="136"/>
      <c r="F87" s="128"/>
      <c r="G87" s="166"/>
      <c r="H87" s="150"/>
      <c r="I87" s="152"/>
      <c r="J87" s="233"/>
      <c r="K87" s="233"/>
      <c r="L87" s="159"/>
      <c r="M87" s="258"/>
      <c r="N87" s="137"/>
      <c r="O87" s="137"/>
      <c r="P87" s="137"/>
      <c r="Q87" s="137"/>
      <c r="R87" s="137"/>
      <c r="S87" s="137"/>
      <c r="T87" s="137"/>
      <c r="U87" s="137"/>
      <c r="V87" s="137"/>
      <c r="W87" s="137"/>
      <c r="X87" s="137"/>
      <c r="Y87" s="137"/>
      <c r="Z87" s="237"/>
      <c r="AA87" s="240"/>
      <c r="AB87" s="222"/>
      <c r="AC87" s="218"/>
      <c r="AD87" s="36" t="s">
        <v>277</v>
      </c>
      <c r="AE87" s="60" t="s">
        <v>278</v>
      </c>
      <c r="AF87" s="61">
        <v>42737</v>
      </c>
      <c r="AG87" s="38">
        <v>43100</v>
      </c>
      <c r="AH87" s="43" t="s">
        <v>262</v>
      </c>
    </row>
    <row r="88" spans="3:34" ht="75">
      <c r="C88" s="124">
        <v>25</v>
      </c>
      <c r="D88" s="133"/>
      <c r="E88" s="136"/>
      <c r="F88" s="128" t="s">
        <v>279</v>
      </c>
      <c r="G88" s="247" t="s">
        <v>280</v>
      </c>
      <c r="H88" s="213" t="s">
        <v>258</v>
      </c>
      <c r="I88" s="245" t="s">
        <v>86</v>
      </c>
      <c r="J88" s="231">
        <v>3</v>
      </c>
      <c r="K88" s="231">
        <v>3</v>
      </c>
      <c r="L88" s="157" t="s">
        <v>42</v>
      </c>
      <c r="M88" s="30" t="s">
        <v>281</v>
      </c>
      <c r="N88" s="37" t="s">
        <v>110</v>
      </c>
      <c r="O88" s="37" t="s">
        <v>110</v>
      </c>
      <c r="P88" s="37"/>
      <c r="Q88" s="37">
        <v>15</v>
      </c>
      <c r="R88" s="37">
        <v>5</v>
      </c>
      <c r="S88" s="37">
        <v>0</v>
      </c>
      <c r="T88" s="37">
        <v>10</v>
      </c>
      <c r="U88" s="37">
        <v>15</v>
      </c>
      <c r="V88" s="37">
        <v>10</v>
      </c>
      <c r="W88" s="37">
        <v>30</v>
      </c>
      <c r="X88" s="37">
        <f aca="true" t="shared" si="7" ref="X88:X94">SUM(Q88:W88)</f>
        <v>85</v>
      </c>
      <c r="Y88" s="135">
        <v>2</v>
      </c>
      <c r="Z88" s="244">
        <v>1</v>
      </c>
      <c r="AA88" s="245">
        <v>1</v>
      </c>
      <c r="AB88" s="220" t="s">
        <v>40</v>
      </c>
      <c r="AC88" s="176" t="s">
        <v>133</v>
      </c>
      <c r="AD88" s="36" t="s">
        <v>282</v>
      </c>
      <c r="AE88" s="74" t="s">
        <v>209</v>
      </c>
      <c r="AF88" s="61">
        <v>42737</v>
      </c>
      <c r="AG88" s="38">
        <v>43100</v>
      </c>
      <c r="AH88" s="43" t="s">
        <v>262</v>
      </c>
    </row>
    <row r="89" spans="3:34" ht="75">
      <c r="C89" s="124"/>
      <c r="D89" s="133"/>
      <c r="E89" s="136"/>
      <c r="F89" s="128"/>
      <c r="G89" s="247"/>
      <c r="H89" s="150"/>
      <c r="I89" s="239"/>
      <c r="J89" s="232"/>
      <c r="K89" s="232"/>
      <c r="L89" s="158"/>
      <c r="M89" s="30" t="s">
        <v>273</v>
      </c>
      <c r="N89" s="37" t="s">
        <v>110</v>
      </c>
      <c r="O89" s="37" t="s">
        <v>110</v>
      </c>
      <c r="P89" s="37"/>
      <c r="Q89" s="37">
        <v>15</v>
      </c>
      <c r="R89" s="37">
        <v>5</v>
      </c>
      <c r="S89" s="37">
        <v>0</v>
      </c>
      <c r="T89" s="37">
        <v>10</v>
      </c>
      <c r="U89" s="37">
        <v>15</v>
      </c>
      <c r="V89" s="37">
        <v>10</v>
      </c>
      <c r="W89" s="37">
        <v>30</v>
      </c>
      <c r="X89" s="37">
        <f t="shared" si="7"/>
        <v>85</v>
      </c>
      <c r="Y89" s="136"/>
      <c r="Z89" s="236"/>
      <c r="AA89" s="239"/>
      <c r="AB89" s="221"/>
      <c r="AC89" s="177"/>
      <c r="AD89" s="36" t="s">
        <v>283</v>
      </c>
      <c r="AE89" s="74" t="s">
        <v>284</v>
      </c>
      <c r="AF89" s="61">
        <v>42737</v>
      </c>
      <c r="AG89" s="38">
        <v>43100</v>
      </c>
      <c r="AH89" s="43" t="s">
        <v>262</v>
      </c>
    </row>
    <row r="90" spans="3:34" ht="75">
      <c r="C90" s="124"/>
      <c r="D90" s="134"/>
      <c r="E90" s="137"/>
      <c r="F90" s="128"/>
      <c r="G90" s="247"/>
      <c r="H90" s="246"/>
      <c r="I90" s="240"/>
      <c r="J90" s="233"/>
      <c r="K90" s="233"/>
      <c r="L90" s="159"/>
      <c r="M90" s="30" t="s">
        <v>285</v>
      </c>
      <c r="N90" s="37" t="s">
        <v>110</v>
      </c>
      <c r="O90" s="37" t="s">
        <v>110</v>
      </c>
      <c r="P90" s="37" t="s">
        <v>110</v>
      </c>
      <c r="Q90" s="37">
        <v>15</v>
      </c>
      <c r="R90" s="37">
        <v>5</v>
      </c>
      <c r="S90" s="37">
        <v>15</v>
      </c>
      <c r="T90" s="37">
        <v>10</v>
      </c>
      <c r="U90" s="37">
        <v>15</v>
      </c>
      <c r="V90" s="37">
        <v>10</v>
      </c>
      <c r="W90" s="37">
        <v>30</v>
      </c>
      <c r="X90" s="37">
        <f t="shared" si="7"/>
        <v>100</v>
      </c>
      <c r="Y90" s="137"/>
      <c r="Z90" s="237"/>
      <c r="AA90" s="240"/>
      <c r="AB90" s="222"/>
      <c r="AC90" s="228"/>
      <c r="AD90" s="36" t="s">
        <v>286</v>
      </c>
      <c r="AE90" s="74" t="s">
        <v>287</v>
      </c>
      <c r="AF90" s="61">
        <v>42737</v>
      </c>
      <c r="AG90" s="38">
        <v>43100</v>
      </c>
      <c r="AH90" s="43" t="s">
        <v>262</v>
      </c>
    </row>
    <row r="91" spans="3:34" ht="110.25">
      <c r="C91" s="131">
        <v>26</v>
      </c>
      <c r="D91" s="132" t="s">
        <v>288</v>
      </c>
      <c r="E91" s="173" t="s">
        <v>289</v>
      </c>
      <c r="F91" s="176" t="s">
        <v>290</v>
      </c>
      <c r="G91" s="176" t="s">
        <v>291</v>
      </c>
      <c r="H91" s="176" t="s">
        <v>292</v>
      </c>
      <c r="I91" s="238" t="s">
        <v>78</v>
      </c>
      <c r="J91" s="231">
        <v>4</v>
      </c>
      <c r="K91" s="231">
        <v>4</v>
      </c>
      <c r="L91" s="157" t="s">
        <v>43</v>
      </c>
      <c r="M91" s="67" t="s">
        <v>293</v>
      </c>
      <c r="N91" s="59" t="s">
        <v>110</v>
      </c>
      <c r="O91" s="59"/>
      <c r="P91" s="59"/>
      <c r="Q91" s="37">
        <v>15</v>
      </c>
      <c r="R91" s="37">
        <v>5</v>
      </c>
      <c r="S91" s="37">
        <v>0</v>
      </c>
      <c r="T91" s="37">
        <v>10</v>
      </c>
      <c r="U91" s="37">
        <v>15</v>
      </c>
      <c r="V91" s="37">
        <v>10</v>
      </c>
      <c r="W91" s="37">
        <v>30</v>
      </c>
      <c r="X91" s="59">
        <f t="shared" si="7"/>
        <v>85</v>
      </c>
      <c r="Y91" s="235">
        <v>2</v>
      </c>
      <c r="Z91" s="235">
        <v>2</v>
      </c>
      <c r="AA91" s="259">
        <v>2</v>
      </c>
      <c r="AB91" s="143" t="s">
        <v>40</v>
      </c>
      <c r="AC91" s="160" t="s">
        <v>133</v>
      </c>
      <c r="AD91" s="67" t="s">
        <v>294</v>
      </c>
      <c r="AE91" s="64" t="s">
        <v>295</v>
      </c>
      <c r="AF91" s="61">
        <v>42737</v>
      </c>
      <c r="AG91" s="61">
        <v>43100</v>
      </c>
      <c r="AH91" s="64" t="s">
        <v>296</v>
      </c>
    </row>
    <row r="92" spans="3:34" ht="78.75">
      <c r="C92" s="125"/>
      <c r="D92" s="133"/>
      <c r="E92" s="174"/>
      <c r="F92" s="177"/>
      <c r="G92" s="177"/>
      <c r="H92" s="177"/>
      <c r="I92" s="239"/>
      <c r="J92" s="232"/>
      <c r="K92" s="232"/>
      <c r="L92" s="158"/>
      <c r="M92" s="75" t="s">
        <v>297</v>
      </c>
      <c r="N92" s="62" t="s">
        <v>110</v>
      </c>
      <c r="O92" s="62" t="s">
        <v>110</v>
      </c>
      <c r="P92" s="62" t="s">
        <v>110</v>
      </c>
      <c r="Q92" s="37">
        <v>15</v>
      </c>
      <c r="R92" s="37">
        <v>5</v>
      </c>
      <c r="S92" s="37">
        <v>0</v>
      </c>
      <c r="T92" s="37">
        <v>10</v>
      </c>
      <c r="U92" s="37">
        <v>15</v>
      </c>
      <c r="V92" s="37">
        <v>10</v>
      </c>
      <c r="W92" s="37">
        <v>30</v>
      </c>
      <c r="X92" s="59">
        <f t="shared" si="7"/>
        <v>85</v>
      </c>
      <c r="Y92" s="236"/>
      <c r="Z92" s="236"/>
      <c r="AA92" s="260"/>
      <c r="AB92" s="143"/>
      <c r="AC92" s="160"/>
      <c r="AD92" s="75" t="s">
        <v>298</v>
      </c>
      <c r="AE92" s="76" t="s">
        <v>299</v>
      </c>
      <c r="AF92" s="61">
        <v>42737</v>
      </c>
      <c r="AG92" s="61">
        <v>43100</v>
      </c>
      <c r="AH92" s="64" t="s">
        <v>296</v>
      </c>
    </row>
    <row r="93" spans="3:34" ht="47.25">
      <c r="C93" s="125"/>
      <c r="D93" s="133"/>
      <c r="E93" s="174"/>
      <c r="F93" s="177"/>
      <c r="G93" s="177"/>
      <c r="H93" s="177"/>
      <c r="I93" s="239"/>
      <c r="J93" s="232"/>
      <c r="K93" s="232"/>
      <c r="L93" s="158"/>
      <c r="M93" s="77" t="s">
        <v>300</v>
      </c>
      <c r="N93" s="62"/>
      <c r="O93" s="62" t="s">
        <v>110</v>
      </c>
      <c r="P93" s="62" t="s">
        <v>110</v>
      </c>
      <c r="Q93" s="37">
        <v>15</v>
      </c>
      <c r="R93" s="37">
        <v>5</v>
      </c>
      <c r="S93" s="37">
        <v>0</v>
      </c>
      <c r="T93" s="37">
        <v>10</v>
      </c>
      <c r="U93" s="37">
        <v>15</v>
      </c>
      <c r="V93" s="37">
        <v>10</v>
      </c>
      <c r="W93" s="37">
        <v>30</v>
      </c>
      <c r="X93" s="59">
        <f t="shared" si="7"/>
        <v>85</v>
      </c>
      <c r="Y93" s="236"/>
      <c r="Z93" s="236"/>
      <c r="AA93" s="260"/>
      <c r="AB93" s="143"/>
      <c r="AC93" s="160"/>
      <c r="AD93" s="248" t="s">
        <v>301</v>
      </c>
      <c r="AE93" s="249" t="s">
        <v>302</v>
      </c>
      <c r="AF93" s="263">
        <v>42737</v>
      </c>
      <c r="AG93" s="263">
        <v>43100</v>
      </c>
      <c r="AH93" s="249" t="s">
        <v>296</v>
      </c>
    </row>
    <row r="94" spans="3:34" ht="31.5">
      <c r="C94" s="126"/>
      <c r="D94" s="134"/>
      <c r="E94" s="175"/>
      <c r="F94" s="178"/>
      <c r="G94" s="178"/>
      <c r="H94" s="178"/>
      <c r="I94" s="240"/>
      <c r="J94" s="233"/>
      <c r="K94" s="233"/>
      <c r="L94" s="159"/>
      <c r="M94" s="77" t="s">
        <v>303</v>
      </c>
      <c r="N94" s="62" t="s">
        <v>110</v>
      </c>
      <c r="O94" s="62"/>
      <c r="P94" s="62" t="s">
        <v>110</v>
      </c>
      <c r="Q94" s="37">
        <v>15</v>
      </c>
      <c r="R94" s="37">
        <v>5</v>
      </c>
      <c r="S94" s="37">
        <v>0</v>
      </c>
      <c r="T94" s="37">
        <v>10</v>
      </c>
      <c r="U94" s="37">
        <v>15</v>
      </c>
      <c r="V94" s="37">
        <v>10</v>
      </c>
      <c r="W94" s="37">
        <v>30</v>
      </c>
      <c r="X94" s="59">
        <f t="shared" si="7"/>
        <v>85</v>
      </c>
      <c r="Y94" s="237"/>
      <c r="Z94" s="237"/>
      <c r="AA94" s="261"/>
      <c r="AB94" s="143"/>
      <c r="AC94" s="160"/>
      <c r="AD94" s="262"/>
      <c r="AE94" s="178"/>
      <c r="AF94" s="264"/>
      <c r="AG94" s="264"/>
      <c r="AH94" s="178"/>
    </row>
    <row r="97" spans="7:12" ht="15.75">
      <c r="G97" s="78"/>
      <c r="H97" s="79" t="s">
        <v>58</v>
      </c>
      <c r="I97" s="79"/>
      <c r="J97" s="79"/>
      <c r="K97" s="79"/>
      <c r="L97" s="79"/>
    </row>
    <row r="98" spans="7:14" ht="15.75">
      <c r="G98" s="81" t="s">
        <v>59</v>
      </c>
      <c r="H98" s="79" t="s">
        <v>62</v>
      </c>
      <c r="I98" s="79" t="s">
        <v>63</v>
      </c>
      <c r="J98" s="79" t="s">
        <v>64</v>
      </c>
      <c r="K98" s="79" t="s">
        <v>65</v>
      </c>
      <c r="L98" s="79" t="s">
        <v>66</v>
      </c>
      <c r="N98" s="82">
        <v>1</v>
      </c>
    </row>
    <row r="99" spans="7:14" ht="15.75">
      <c r="G99" s="81" t="s">
        <v>57</v>
      </c>
      <c r="H99" s="83" t="s">
        <v>67</v>
      </c>
      <c r="I99" s="83" t="s">
        <v>67</v>
      </c>
      <c r="J99" s="84" t="s">
        <v>68</v>
      </c>
      <c r="K99" s="85" t="s">
        <v>69</v>
      </c>
      <c r="L99" s="85" t="s">
        <v>69</v>
      </c>
      <c r="N99" s="82">
        <v>2</v>
      </c>
    </row>
    <row r="100" spans="7:14" ht="15.75">
      <c r="G100" s="81" t="s">
        <v>70</v>
      </c>
      <c r="H100" s="83" t="s">
        <v>67</v>
      </c>
      <c r="I100" s="83" t="s">
        <v>67</v>
      </c>
      <c r="J100" s="84" t="s">
        <v>68</v>
      </c>
      <c r="K100" s="85" t="s">
        <v>69</v>
      </c>
      <c r="L100" s="86" t="s">
        <v>71</v>
      </c>
      <c r="N100" s="82">
        <v>3</v>
      </c>
    </row>
    <row r="101" spans="7:14" ht="15.75">
      <c r="G101" s="81" t="s">
        <v>56</v>
      </c>
      <c r="H101" s="83" t="s">
        <v>67</v>
      </c>
      <c r="I101" s="84" t="s">
        <v>68</v>
      </c>
      <c r="J101" s="85" t="s">
        <v>69</v>
      </c>
      <c r="K101" s="86" t="s">
        <v>71</v>
      </c>
      <c r="L101" s="86" t="s">
        <v>71</v>
      </c>
      <c r="N101" s="82">
        <v>4</v>
      </c>
    </row>
    <row r="102" spans="7:14" ht="15.75">
      <c r="G102" s="81" t="s">
        <v>55</v>
      </c>
      <c r="H102" s="84" t="s">
        <v>68</v>
      </c>
      <c r="I102" s="85" t="s">
        <v>69</v>
      </c>
      <c r="J102" s="85" t="s">
        <v>69</v>
      </c>
      <c r="K102" s="86" t="s">
        <v>71</v>
      </c>
      <c r="L102" s="86" t="s">
        <v>71</v>
      </c>
      <c r="N102" s="82">
        <v>5</v>
      </c>
    </row>
    <row r="103" spans="7:12" ht="15.75">
      <c r="G103" s="81" t="s">
        <v>72</v>
      </c>
      <c r="H103" s="85" t="s">
        <v>69</v>
      </c>
      <c r="I103" s="85" t="s">
        <v>69</v>
      </c>
      <c r="J103" s="86" t="s">
        <v>71</v>
      </c>
      <c r="K103" s="86" t="s">
        <v>71</v>
      </c>
      <c r="L103" s="86" t="s">
        <v>71</v>
      </c>
    </row>
    <row r="104" spans="7:13" ht="15.75">
      <c r="G104" s="87"/>
      <c r="H104" s="87"/>
      <c r="I104" s="87"/>
      <c r="J104" s="87"/>
      <c r="K104" s="87"/>
      <c r="L104" s="87"/>
      <c r="M104" s="87"/>
    </row>
    <row r="105" spans="6:13" ht="15.75">
      <c r="F105" s="88" t="s">
        <v>40</v>
      </c>
      <c r="G105" s="205" t="s">
        <v>73</v>
      </c>
      <c r="H105" s="205"/>
      <c r="I105" s="205"/>
      <c r="J105" s="205"/>
      <c r="K105" s="89"/>
      <c r="L105" s="89"/>
      <c r="M105" s="89"/>
    </row>
    <row r="106" spans="6:13" ht="15.75">
      <c r="F106" s="90" t="s">
        <v>41</v>
      </c>
      <c r="G106" s="205" t="s">
        <v>74</v>
      </c>
      <c r="H106" s="205"/>
      <c r="I106" s="205"/>
      <c r="J106" s="205"/>
      <c r="K106" s="89"/>
      <c r="L106" s="89"/>
      <c r="M106" s="89"/>
    </row>
    <row r="107" spans="6:13" ht="15.75">
      <c r="F107" s="91" t="s">
        <v>42</v>
      </c>
      <c r="G107" s="205" t="s">
        <v>75</v>
      </c>
      <c r="H107" s="205"/>
      <c r="I107" s="205"/>
      <c r="J107" s="205"/>
      <c r="K107" s="89"/>
      <c r="L107" s="89"/>
      <c r="M107" s="89"/>
    </row>
    <row r="108" spans="6:13" ht="15.75">
      <c r="F108" s="92" t="s">
        <v>43</v>
      </c>
      <c r="G108" s="205" t="s">
        <v>76</v>
      </c>
      <c r="H108" s="205"/>
      <c r="I108" s="205"/>
      <c r="J108" s="205"/>
      <c r="K108" s="89"/>
      <c r="L108" s="89"/>
      <c r="M108" s="89"/>
    </row>
    <row r="110" spans="6:12" ht="15.75">
      <c r="F110" s="78" t="s">
        <v>77</v>
      </c>
      <c r="L110" s="78" t="s">
        <v>28</v>
      </c>
    </row>
    <row r="111" spans="6:17" ht="49.5" customHeight="1">
      <c r="F111" s="93" t="s">
        <v>0</v>
      </c>
      <c r="G111" s="208" t="s">
        <v>27</v>
      </c>
      <c r="H111" s="208"/>
      <c r="I111" s="208"/>
      <c r="J111" s="208"/>
      <c r="L111" s="94" t="s">
        <v>29</v>
      </c>
      <c r="M111" s="94" t="s">
        <v>27</v>
      </c>
      <c r="N111" s="208" t="s">
        <v>30</v>
      </c>
      <c r="O111" s="208"/>
      <c r="P111" s="203" t="s">
        <v>9</v>
      </c>
      <c r="Q111" s="204"/>
    </row>
    <row r="112" spans="6:17" ht="65.25" customHeight="1">
      <c r="F112" s="95" t="s">
        <v>78</v>
      </c>
      <c r="G112" s="206" t="s">
        <v>79</v>
      </c>
      <c r="H112" s="206"/>
      <c r="I112" s="206"/>
      <c r="J112" s="206"/>
      <c r="L112" s="96">
        <v>5</v>
      </c>
      <c r="M112" s="96" t="s">
        <v>31</v>
      </c>
      <c r="N112" s="207" t="s">
        <v>80</v>
      </c>
      <c r="O112" s="207"/>
      <c r="P112" s="214" t="s">
        <v>81</v>
      </c>
      <c r="Q112" s="215"/>
    </row>
    <row r="113" spans="6:17" ht="33.75" customHeight="1">
      <c r="F113" s="95" t="s">
        <v>82</v>
      </c>
      <c r="G113" s="206" t="s">
        <v>83</v>
      </c>
      <c r="H113" s="206"/>
      <c r="I113" s="206"/>
      <c r="J113" s="206"/>
      <c r="L113" s="96">
        <v>4</v>
      </c>
      <c r="M113" s="96" t="s">
        <v>32</v>
      </c>
      <c r="N113" s="207" t="s">
        <v>84</v>
      </c>
      <c r="O113" s="207"/>
      <c r="P113" s="214" t="s">
        <v>85</v>
      </c>
      <c r="Q113" s="215"/>
    </row>
    <row r="114" spans="6:17" ht="63.75" customHeight="1">
      <c r="F114" s="95" t="s">
        <v>86</v>
      </c>
      <c r="G114" s="206" t="s">
        <v>87</v>
      </c>
      <c r="H114" s="206"/>
      <c r="I114" s="206"/>
      <c r="J114" s="206"/>
      <c r="L114" s="96">
        <v>3</v>
      </c>
      <c r="M114" s="96" t="s">
        <v>33</v>
      </c>
      <c r="N114" s="207" t="s">
        <v>88</v>
      </c>
      <c r="O114" s="207"/>
      <c r="P114" s="214" t="s">
        <v>89</v>
      </c>
      <c r="Q114" s="215"/>
    </row>
    <row r="115" spans="6:17" ht="48.75" customHeight="1">
      <c r="F115" s="95" t="s">
        <v>90</v>
      </c>
      <c r="G115" s="206" t="s">
        <v>91</v>
      </c>
      <c r="H115" s="206"/>
      <c r="I115" s="206"/>
      <c r="J115" s="206"/>
      <c r="L115" s="96">
        <v>2</v>
      </c>
      <c r="M115" s="96" t="s">
        <v>34</v>
      </c>
      <c r="N115" s="207" t="s">
        <v>92</v>
      </c>
      <c r="O115" s="207"/>
      <c r="P115" s="214" t="s">
        <v>93</v>
      </c>
      <c r="Q115" s="215"/>
    </row>
    <row r="116" spans="6:17" ht="33.75" customHeight="1">
      <c r="F116" s="95" t="s">
        <v>94</v>
      </c>
      <c r="G116" s="206" t="s">
        <v>95</v>
      </c>
      <c r="H116" s="206"/>
      <c r="I116" s="206"/>
      <c r="J116" s="206"/>
      <c r="L116" s="96">
        <v>1</v>
      </c>
      <c r="M116" s="96" t="s">
        <v>35</v>
      </c>
      <c r="N116" s="207" t="s">
        <v>96</v>
      </c>
      <c r="O116" s="207"/>
      <c r="P116" s="214" t="s">
        <v>97</v>
      </c>
      <c r="Q116" s="215"/>
    </row>
    <row r="117" spans="6:14" ht="48" customHeight="1">
      <c r="F117" s="95" t="s">
        <v>98</v>
      </c>
      <c r="G117" s="206" t="s">
        <v>99</v>
      </c>
      <c r="H117" s="206"/>
      <c r="I117" s="206"/>
      <c r="J117" s="206"/>
      <c r="M117" s="97"/>
      <c r="N117" s="98"/>
    </row>
    <row r="118" spans="12:17" ht="15.75">
      <c r="L118" s="20"/>
      <c r="M118" s="99"/>
      <c r="N118" s="100"/>
      <c r="O118" s="22"/>
      <c r="P118" s="22"/>
      <c r="Q118" s="22"/>
    </row>
    <row r="119" spans="12:17" ht="15.75">
      <c r="L119" s="101"/>
      <c r="M119" s="20"/>
      <c r="N119" s="22"/>
      <c r="O119" s="22"/>
      <c r="P119" s="22"/>
      <c r="Q119" s="22"/>
    </row>
    <row r="120" spans="12:17" ht="15.75">
      <c r="L120" s="102"/>
      <c r="M120" s="102"/>
      <c r="N120" s="210"/>
      <c r="O120" s="210"/>
      <c r="P120" s="210"/>
      <c r="Q120" s="210"/>
    </row>
    <row r="121" spans="1:29" ht="15.75">
      <c r="A121" s="103"/>
      <c r="B121" s="103"/>
      <c r="C121" s="104"/>
      <c r="D121" s="103"/>
      <c r="E121" s="105"/>
      <c r="F121" s="103"/>
      <c r="G121" s="103"/>
      <c r="H121" s="103"/>
      <c r="I121" s="103"/>
      <c r="J121" s="103"/>
      <c r="K121" s="103"/>
      <c r="L121" s="22"/>
      <c r="M121" s="22"/>
      <c r="N121" s="209"/>
      <c r="O121" s="209"/>
      <c r="P121" s="209"/>
      <c r="Q121" s="209"/>
      <c r="R121" s="104"/>
      <c r="S121" s="104"/>
      <c r="T121" s="104"/>
      <c r="U121" s="104"/>
      <c r="V121" s="104"/>
      <c r="W121" s="104"/>
      <c r="X121" s="104"/>
      <c r="Y121" s="104"/>
      <c r="Z121" s="103"/>
      <c r="AA121" s="103"/>
      <c r="AB121" s="103"/>
      <c r="AC121" s="103"/>
    </row>
    <row r="122" spans="1:29" ht="32.25" customHeight="1">
      <c r="A122" s="103"/>
      <c r="B122" s="103"/>
      <c r="C122" s="104"/>
      <c r="D122" s="103"/>
      <c r="E122" s="105"/>
      <c r="F122" s="103"/>
      <c r="G122" s="103"/>
      <c r="H122" s="103"/>
      <c r="I122" s="103"/>
      <c r="J122" s="103"/>
      <c r="K122" s="103"/>
      <c r="L122" s="22"/>
      <c r="M122" s="22"/>
      <c r="N122" s="209"/>
      <c r="O122" s="209"/>
      <c r="P122" s="209"/>
      <c r="Q122" s="209"/>
      <c r="R122" s="104"/>
      <c r="S122" s="104"/>
      <c r="T122" s="104"/>
      <c r="U122" s="104"/>
      <c r="V122" s="104"/>
      <c r="W122" s="104"/>
      <c r="X122" s="104"/>
      <c r="Y122" s="104"/>
      <c r="Z122" s="103"/>
      <c r="AA122" s="103"/>
      <c r="AB122" s="103"/>
      <c r="AC122" s="103"/>
    </row>
    <row r="123" spans="1:29" ht="32.25" customHeight="1">
      <c r="A123" s="103"/>
      <c r="B123" s="103"/>
      <c r="C123" s="104"/>
      <c r="D123" s="103"/>
      <c r="E123" s="105"/>
      <c r="F123" s="103"/>
      <c r="G123" s="103"/>
      <c r="H123" s="103"/>
      <c r="I123" s="103"/>
      <c r="J123" s="103"/>
      <c r="K123" s="103"/>
      <c r="L123" s="22"/>
      <c r="M123" s="22"/>
      <c r="N123" s="209"/>
      <c r="O123" s="209"/>
      <c r="P123" s="209"/>
      <c r="Q123" s="209"/>
      <c r="R123" s="104"/>
      <c r="S123" s="104"/>
      <c r="T123" s="104"/>
      <c r="U123" s="104"/>
      <c r="V123" s="104"/>
      <c r="W123" s="104"/>
      <c r="X123" s="104"/>
      <c r="Y123" s="104"/>
      <c r="Z123" s="103"/>
      <c r="AA123" s="103"/>
      <c r="AB123" s="103"/>
      <c r="AC123" s="103"/>
    </row>
    <row r="124" spans="1:29" ht="32.25" customHeight="1">
      <c r="A124" s="106"/>
      <c r="B124" s="106"/>
      <c r="C124" s="107"/>
      <c r="D124" s="106"/>
      <c r="E124" s="108"/>
      <c r="F124" s="106"/>
      <c r="G124" s="103"/>
      <c r="H124" s="103"/>
      <c r="I124" s="103"/>
      <c r="J124" s="103"/>
      <c r="K124" s="103"/>
      <c r="L124" s="22"/>
      <c r="M124" s="22"/>
      <c r="N124" s="209"/>
      <c r="O124" s="209"/>
      <c r="P124" s="209"/>
      <c r="Q124" s="209"/>
      <c r="R124" s="104"/>
      <c r="S124" s="104"/>
      <c r="T124" s="104"/>
      <c r="U124" s="104"/>
      <c r="V124" s="104"/>
      <c r="W124" s="104"/>
      <c r="X124" s="104"/>
      <c r="Y124" s="104"/>
      <c r="Z124" s="103"/>
      <c r="AA124" s="103"/>
      <c r="AB124" s="103"/>
      <c r="AC124" s="103"/>
    </row>
    <row r="125" spans="1:29" ht="15.75">
      <c r="A125" s="106">
        <v>1</v>
      </c>
      <c r="B125" s="106"/>
      <c r="C125" s="107"/>
      <c r="D125" s="106"/>
      <c r="E125" s="109">
        <v>11</v>
      </c>
      <c r="F125" s="109" t="s">
        <v>40</v>
      </c>
      <c r="G125" s="103"/>
      <c r="H125" s="103"/>
      <c r="I125" s="103"/>
      <c r="J125" s="103"/>
      <c r="K125" s="103"/>
      <c r="L125" s="22"/>
      <c r="M125" s="22"/>
      <c r="N125" s="209"/>
      <c r="O125" s="209"/>
      <c r="P125" s="209"/>
      <c r="Q125" s="209"/>
      <c r="R125" s="104"/>
      <c r="S125" s="104"/>
      <c r="T125" s="104"/>
      <c r="U125" s="104"/>
      <c r="V125" s="104"/>
      <c r="W125" s="104"/>
      <c r="X125" s="104"/>
      <c r="Y125" s="104"/>
      <c r="Z125" s="103"/>
      <c r="AA125" s="103"/>
      <c r="AB125" s="103"/>
      <c r="AC125" s="103"/>
    </row>
    <row r="126" spans="1:29" ht="15.75">
      <c r="A126" s="106">
        <v>2</v>
      </c>
      <c r="B126" s="106"/>
      <c r="C126" s="107"/>
      <c r="D126" s="106"/>
      <c r="E126" s="109">
        <v>12</v>
      </c>
      <c r="F126" s="109" t="s">
        <v>40</v>
      </c>
      <c r="G126" s="103"/>
      <c r="H126" s="103"/>
      <c r="I126" s="103"/>
      <c r="J126" s="103"/>
      <c r="K126" s="103"/>
      <c r="L126" s="110"/>
      <c r="M126" s="110"/>
      <c r="N126" s="111"/>
      <c r="O126" s="111"/>
      <c r="P126" s="111"/>
      <c r="Q126" s="111"/>
      <c r="R126" s="104"/>
      <c r="S126" s="104"/>
      <c r="T126" s="104"/>
      <c r="U126" s="104"/>
      <c r="V126" s="104"/>
      <c r="W126" s="104"/>
      <c r="X126" s="104"/>
      <c r="Y126" s="104"/>
      <c r="Z126" s="103"/>
      <c r="AA126" s="103"/>
      <c r="AB126" s="103"/>
      <c r="AC126" s="103"/>
    </row>
    <row r="127" spans="1:29" ht="15.75">
      <c r="A127" s="106">
        <v>3</v>
      </c>
      <c r="B127" s="106"/>
      <c r="C127" s="107"/>
      <c r="D127" s="106"/>
      <c r="E127" s="109">
        <v>13</v>
      </c>
      <c r="F127" s="109" t="s">
        <v>41</v>
      </c>
      <c r="G127" s="103"/>
      <c r="H127" s="103"/>
      <c r="I127" s="103"/>
      <c r="J127" s="103"/>
      <c r="K127" s="103"/>
      <c r="L127" s="103"/>
      <c r="M127" s="103"/>
      <c r="N127" s="104"/>
      <c r="O127" s="104"/>
      <c r="P127" s="104"/>
      <c r="Q127" s="104"/>
      <c r="R127" s="104"/>
      <c r="S127" s="104"/>
      <c r="T127" s="104"/>
      <c r="U127" s="104"/>
      <c r="V127" s="104"/>
      <c r="W127" s="104"/>
      <c r="X127" s="104"/>
      <c r="Y127" s="104"/>
      <c r="Z127" s="103"/>
      <c r="AA127" s="103"/>
      <c r="AB127" s="103"/>
      <c r="AC127" s="103"/>
    </row>
    <row r="128" spans="1:29" ht="15.75">
      <c r="A128" s="106">
        <v>4</v>
      </c>
      <c r="B128" s="106"/>
      <c r="C128" s="107"/>
      <c r="D128" s="106"/>
      <c r="E128" s="109">
        <v>14</v>
      </c>
      <c r="F128" s="109" t="s">
        <v>42</v>
      </c>
      <c r="G128" s="105"/>
      <c r="H128" s="103"/>
      <c r="I128" s="103"/>
      <c r="J128" s="103"/>
      <c r="K128" s="103"/>
      <c r="L128" s="103"/>
      <c r="M128" s="103"/>
      <c r="N128" s="104"/>
      <c r="O128" s="104"/>
      <c r="P128" s="104"/>
      <c r="Q128" s="104"/>
      <c r="R128" s="104"/>
      <c r="S128" s="104"/>
      <c r="T128" s="104"/>
      <c r="U128" s="104"/>
      <c r="V128" s="104"/>
      <c r="W128" s="104"/>
      <c r="X128" s="104"/>
      <c r="Y128" s="104"/>
      <c r="Z128" s="103"/>
      <c r="AA128" s="103"/>
      <c r="AB128" s="103"/>
      <c r="AC128" s="103"/>
    </row>
    <row r="129" spans="1:29" ht="15.75">
      <c r="A129" s="106">
        <v>5</v>
      </c>
      <c r="B129" s="106"/>
      <c r="C129" s="107"/>
      <c r="D129" s="106"/>
      <c r="E129" s="109">
        <v>15</v>
      </c>
      <c r="F129" s="109" t="s">
        <v>42</v>
      </c>
      <c r="G129" s="103"/>
      <c r="H129" s="103"/>
      <c r="I129" s="103"/>
      <c r="J129" s="103"/>
      <c r="K129" s="103"/>
      <c r="L129" s="103"/>
      <c r="M129" s="103"/>
      <c r="N129" s="104"/>
      <c r="O129" s="104"/>
      <c r="P129" s="104"/>
      <c r="Q129" s="104"/>
      <c r="R129" s="104"/>
      <c r="S129" s="104"/>
      <c r="T129" s="104"/>
      <c r="U129" s="104"/>
      <c r="V129" s="104"/>
      <c r="W129" s="104"/>
      <c r="X129" s="104"/>
      <c r="Y129" s="104"/>
      <c r="Z129" s="103"/>
      <c r="AA129" s="103"/>
      <c r="AB129" s="103"/>
      <c r="AC129" s="103"/>
    </row>
    <row r="130" spans="1:29" ht="15.75">
      <c r="A130" s="106"/>
      <c r="B130" s="106"/>
      <c r="C130" s="107"/>
      <c r="D130" s="106"/>
      <c r="E130" s="109">
        <v>21</v>
      </c>
      <c r="F130" s="109" t="s">
        <v>40</v>
      </c>
      <c r="G130" s="103"/>
      <c r="H130" s="103"/>
      <c r="I130" s="103"/>
      <c r="J130" s="103"/>
      <c r="K130" s="103"/>
      <c r="L130" s="103"/>
      <c r="M130" s="103"/>
      <c r="N130" s="104"/>
      <c r="O130" s="104"/>
      <c r="P130" s="104"/>
      <c r="Q130" s="104"/>
      <c r="R130" s="104"/>
      <c r="S130" s="104"/>
      <c r="T130" s="104"/>
      <c r="U130" s="104"/>
      <c r="V130" s="104"/>
      <c r="W130" s="104"/>
      <c r="X130" s="104"/>
      <c r="Y130" s="104"/>
      <c r="Z130" s="103"/>
      <c r="AA130" s="103"/>
      <c r="AB130" s="103"/>
      <c r="AC130" s="103"/>
    </row>
    <row r="131" spans="1:29" ht="15.75">
      <c r="A131" s="106"/>
      <c r="B131" s="106"/>
      <c r="C131" s="107"/>
      <c r="D131" s="106"/>
      <c r="E131" s="109">
        <v>22</v>
      </c>
      <c r="F131" s="109" t="s">
        <v>40</v>
      </c>
      <c r="G131" s="103"/>
      <c r="H131" s="103"/>
      <c r="I131" s="103"/>
      <c r="J131" s="103"/>
      <c r="K131" s="103"/>
      <c r="L131" s="103"/>
      <c r="M131" s="103"/>
      <c r="N131" s="104"/>
      <c r="O131" s="104"/>
      <c r="P131" s="104"/>
      <c r="Q131" s="104"/>
      <c r="R131" s="104"/>
      <c r="S131" s="104"/>
      <c r="T131" s="104"/>
      <c r="U131" s="104"/>
      <c r="V131" s="104"/>
      <c r="W131" s="104"/>
      <c r="X131" s="104"/>
      <c r="Y131" s="104"/>
      <c r="Z131" s="103"/>
      <c r="AA131" s="103"/>
      <c r="AB131" s="103"/>
      <c r="AC131" s="103"/>
    </row>
    <row r="132" spans="1:29" ht="15.75">
      <c r="A132" s="106"/>
      <c r="B132" s="106"/>
      <c r="C132" s="107"/>
      <c r="D132" s="106"/>
      <c r="E132" s="109">
        <v>23</v>
      </c>
      <c r="F132" s="109" t="s">
        <v>41</v>
      </c>
      <c r="G132" s="103"/>
      <c r="H132" s="103"/>
      <c r="I132" s="103"/>
      <c r="J132" s="103"/>
      <c r="K132" s="103"/>
      <c r="L132" s="103"/>
      <c r="M132" s="103"/>
      <c r="N132" s="104"/>
      <c r="O132" s="104"/>
      <c r="P132" s="104"/>
      <c r="Q132" s="104"/>
      <c r="R132" s="104"/>
      <c r="S132" s="104"/>
      <c r="T132" s="104"/>
      <c r="U132" s="104"/>
      <c r="V132" s="104"/>
      <c r="W132" s="104"/>
      <c r="X132" s="104"/>
      <c r="Y132" s="104"/>
      <c r="Z132" s="103"/>
      <c r="AA132" s="103"/>
      <c r="AB132" s="103"/>
      <c r="AC132" s="103"/>
    </row>
    <row r="133" spans="1:29" ht="15.75">
      <c r="A133" s="106"/>
      <c r="B133" s="106"/>
      <c r="C133" s="107"/>
      <c r="D133" s="106"/>
      <c r="E133" s="109">
        <v>24</v>
      </c>
      <c r="F133" s="109" t="s">
        <v>42</v>
      </c>
      <c r="G133" s="103"/>
      <c r="H133" s="103"/>
      <c r="I133" s="103"/>
      <c r="J133" s="103"/>
      <c r="K133" s="103"/>
      <c r="L133" s="103"/>
      <c r="M133" s="103"/>
      <c r="N133" s="104"/>
      <c r="O133" s="104"/>
      <c r="P133" s="104"/>
      <c r="Q133" s="104"/>
      <c r="R133" s="104"/>
      <c r="S133" s="104"/>
      <c r="T133" s="104"/>
      <c r="U133" s="104"/>
      <c r="V133" s="104"/>
      <c r="W133" s="104"/>
      <c r="X133" s="104"/>
      <c r="Y133" s="104"/>
      <c r="Z133" s="103"/>
      <c r="AA133" s="103"/>
      <c r="AB133" s="103"/>
      <c r="AC133" s="103"/>
    </row>
    <row r="134" spans="1:29" ht="15.75">
      <c r="A134" s="106"/>
      <c r="B134" s="106"/>
      <c r="C134" s="107"/>
      <c r="D134" s="106"/>
      <c r="E134" s="109">
        <v>25</v>
      </c>
      <c r="F134" s="109" t="s">
        <v>43</v>
      </c>
      <c r="G134" s="103"/>
      <c r="H134" s="103"/>
      <c r="I134" s="103"/>
      <c r="J134" s="103"/>
      <c r="K134" s="103"/>
      <c r="L134" s="103"/>
      <c r="M134" s="103"/>
      <c r="N134" s="104"/>
      <c r="O134" s="104"/>
      <c r="P134" s="104"/>
      <c r="Q134" s="104"/>
      <c r="R134" s="104"/>
      <c r="S134" s="104"/>
      <c r="T134" s="104"/>
      <c r="U134" s="104"/>
      <c r="V134" s="104"/>
      <c r="W134" s="104"/>
      <c r="X134" s="104"/>
      <c r="Y134" s="104"/>
      <c r="Z134" s="103"/>
      <c r="AA134" s="103"/>
      <c r="AB134" s="103"/>
      <c r="AC134" s="103"/>
    </row>
    <row r="135" spans="1:29" ht="15.75">
      <c r="A135" s="106"/>
      <c r="B135" s="106"/>
      <c r="C135" s="107"/>
      <c r="D135" s="106"/>
      <c r="E135" s="109">
        <v>31</v>
      </c>
      <c r="F135" s="109" t="s">
        <v>40</v>
      </c>
      <c r="G135" s="103"/>
      <c r="H135" s="103"/>
      <c r="I135" s="103"/>
      <c r="J135" s="103"/>
      <c r="K135" s="103"/>
      <c r="L135" s="103"/>
      <c r="M135" s="103"/>
      <c r="N135" s="104"/>
      <c r="O135" s="104"/>
      <c r="P135" s="104"/>
      <c r="Q135" s="104"/>
      <c r="R135" s="104"/>
      <c r="S135" s="104"/>
      <c r="T135" s="104"/>
      <c r="U135" s="104"/>
      <c r="V135" s="104"/>
      <c r="W135" s="104"/>
      <c r="X135" s="104"/>
      <c r="Y135" s="104"/>
      <c r="Z135" s="103"/>
      <c r="AA135" s="103"/>
      <c r="AB135" s="103"/>
      <c r="AC135" s="103"/>
    </row>
    <row r="136" spans="1:29" ht="15.75">
      <c r="A136" s="106"/>
      <c r="B136" s="106"/>
      <c r="C136" s="107"/>
      <c r="D136" s="106"/>
      <c r="E136" s="109">
        <v>32</v>
      </c>
      <c r="F136" s="109" t="s">
        <v>41</v>
      </c>
      <c r="G136" s="103"/>
      <c r="H136" s="103"/>
      <c r="I136" s="103"/>
      <c r="J136" s="103"/>
      <c r="K136" s="103"/>
      <c r="L136" s="103"/>
      <c r="M136" s="103"/>
      <c r="N136" s="104"/>
      <c r="O136" s="104"/>
      <c r="P136" s="104"/>
      <c r="Q136" s="104"/>
      <c r="R136" s="104"/>
      <c r="S136" s="104"/>
      <c r="T136" s="104"/>
      <c r="U136" s="104"/>
      <c r="V136" s="104"/>
      <c r="W136" s="104"/>
      <c r="X136" s="104"/>
      <c r="Y136" s="104"/>
      <c r="Z136" s="103"/>
      <c r="AA136" s="103"/>
      <c r="AB136" s="103"/>
      <c r="AC136" s="103"/>
    </row>
    <row r="137" spans="1:29" ht="15.75">
      <c r="A137" s="106"/>
      <c r="B137" s="106"/>
      <c r="C137" s="107"/>
      <c r="D137" s="106"/>
      <c r="E137" s="109">
        <v>33</v>
      </c>
      <c r="F137" s="109" t="s">
        <v>42</v>
      </c>
      <c r="G137" s="103"/>
      <c r="H137" s="103"/>
      <c r="I137" s="103"/>
      <c r="J137" s="103"/>
      <c r="K137" s="103"/>
      <c r="L137" s="103"/>
      <c r="M137" s="103"/>
      <c r="N137" s="104"/>
      <c r="O137" s="104"/>
      <c r="P137" s="104"/>
      <c r="Q137" s="104"/>
      <c r="R137" s="104"/>
      <c r="S137" s="104"/>
      <c r="T137" s="104"/>
      <c r="U137" s="104"/>
      <c r="V137" s="104"/>
      <c r="W137" s="104"/>
      <c r="X137" s="104"/>
      <c r="Y137" s="104"/>
      <c r="Z137" s="103"/>
      <c r="AA137" s="103"/>
      <c r="AB137" s="103"/>
      <c r="AC137" s="103"/>
    </row>
    <row r="138" spans="1:29" ht="15.75">
      <c r="A138" s="106"/>
      <c r="B138" s="106"/>
      <c r="C138" s="107"/>
      <c r="D138" s="106"/>
      <c r="E138" s="109">
        <v>34</v>
      </c>
      <c r="F138" s="109" t="s">
        <v>43</v>
      </c>
      <c r="G138" s="103"/>
      <c r="H138" s="103"/>
      <c r="I138" s="103"/>
      <c r="J138" s="103"/>
      <c r="K138" s="103"/>
      <c r="L138" s="103"/>
      <c r="M138" s="103"/>
      <c r="N138" s="104"/>
      <c r="O138" s="104"/>
      <c r="P138" s="104"/>
      <c r="Q138" s="104"/>
      <c r="R138" s="104"/>
      <c r="S138" s="104"/>
      <c r="T138" s="104"/>
      <c r="U138" s="104"/>
      <c r="V138" s="104"/>
      <c r="W138" s="104"/>
      <c r="X138" s="104"/>
      <c r="Y138" s="104"/>
      <c r="Z138" s="103"/>
      <c r="AA138" s="103"/>
      <c r="AB138" s="103"/>
      <c r="AC138" s="103"/>
    </row>
    <row r="139" spans="1:29" ht="15.75">
      <c r="A139" s="106"/>
      <c r="B139" s="106"/>
      <c r="C139" s="107"/>
      <c r="D139" s="106"/>
      <c r="E139" s="109">
        <v>35</v>
      </c>
      <c r="F139" s="109" t="s">
        <v>43</v>
      </c>
      <c r="G139" s="103"/>
      <c r="H139" s="103"/>
      <c r="I139" s="103"/>
      <c r="J139" s="103"/>
      <c r="K139" s="103"/>
      <c r="L139" s="103"/>
      <c r="M139" s="103"/>
      <c r="N139" s="104"/>
      <c r="O139" s="104"/>
      <c r="P139" s="104"/>
      <c r="Q139" s="104"/>
      <c r="R139" s="104"/>
      <c r="S139" s="104"/>
      <c r="T139" s="104"/>
      <c r="U139" s="104"/>
      <c r="V139" s="104"/>
      <c r="W139" s="104"/>
      <c r="X139" s="104"/>
      <c r="Y139" s="104"/>
      <c r="Z139" s="103"/>
      <c r="AA139" s="103"/>
      <c r="AB139" s="103"/>
      <c r="AC139" s="103"/>
    </row>
    <row r="140" spans="1:29" ht="15.75">
      <c r="A140" s="106"/>
      <c r="B140" s="106"/>
      <c r="C140" s="107"/>
      <c r="D140" s="106"/>
      <c r="E140" s="109">
        <v>41</v>
      </c>
      <c r="F140" s="109" t="s">
        <v>41</v>
      </c>
      <c r="G140" s="103"/>
      <c r="H140" s="103"/>
      <c r="I140" s="103"/>
      <c r="J140" s="103"/>
      <c r="K140" s="103"/>
      <c r="L140" s="103"/>
      <c r="M140" s="103"/>
      <c r="N140" s="104"/>
      <c r="O140" s="104"/>
      <c r="P140" s="104"/>
      <c r="Q140" s="104"/>
      <c r="R140" s="104"/>
      <c r="S140" s="104"/>
      <c r="T140" s="104"/>
      <c r="U140" s="104"/>
      <c r="V140" s="104"/>
      <c r="W140" s="104"/>
      <c r="X140" s="104"/>
      <c r="Y140" s="104"/>
      <c r="Z140" s="103"/>
      <c r="AA140" s="103"/>
      <c r="AB140" s="103"/>
      <c r="AC140" s="103"/>
    </row>
    <row r="141" spans="1:29" ht="15.75">
      <c r="A141" s="106"/>
      <c r="B141" s="106"/>
      <c r="C141" s="107"/>
      <c r="D141" s="106"/>
      <c r="E141" s="109">
        <v>42</v>
      </c>
      <c r="F141" s="109" t="s">
        <v>42</v>
      </c>
      <c r="G141" s="103"/>
      <c r="H141" s="103"/>
      <c r="I141" s="103"/>
      <c r="J141" s="103"/>
      <c r="K141" s="103"/>
      <c r="L141" s="103"/>
      <c r="M141" s="103"/>
      <c r="N141" s="104"/>
      <c r="O141" s="104"/>
      <c r="P141" s="104"/>
      <c r="Q141" s="104"/>
      <c r="R141" s="104"/>
      <c r="S141" s="104"/>
      <c r="T141" s="104"/>
      <c r="U141" s="104"/>
      <c r="V141" s="104"/>
      <c r="W141" s="104"/>
      <c r="X141" s="104"/>
      <c r="Y141" s="104"/>
      <c r="Z141" s="103"/>
      <c r="AA141" s="103"/>
      <c r="AB141" s="103"/>
      <c r="AC141" s="103"/>
    </row>
    <row r="142" spans="1:29" ht="15.75">
      <c r="A142" s="106"/>
      <c r="B142" s="106"/>
      <c r="C142" s="107"/>
      <c r="D142" s="106"/>
      <c r="E142" s="109">
        <v>43</v>
      </c>
      <c r="F142" s="109" t="s">
        <v>42</v>
      </c>
      <c r="G142" s="103"/>
      <c r="H142" s="103"/>
      <c r="I142" s="103"/>
      <c r="J142" s="103"/>
      <c r="K142" s="103"/>
      <c r="L142" s="103"/>
      <c r="M142" s="103"/>
      <c r="N142" s="104"/>
      <c r="O142" s="104"/>
      <c r="P142" s="104"/>
      <c r="Q142" s="104"/>
      <c r="R142" s="104"/>
      <c r="S142" s="104"/>
      <c r="T142" s="104"/>
      <c r="U142" s="104"/>
      <c r="V142" s="104"/>
      <c r="W142" s="104"/>
      <c r="X142" s="104"/>
      <c r="Y142" s="104"/>
      <c r="Z142" s="103"/>
      <c r="AA142" s="103"/>
      <c r="AB142" s="103"/>
      <c r="AC142" s="103"/>
    </row>
    <row r="143" spans="1:29" ht="15.75">
      <c r="A143" s="106"/>
      <c r="B143" s="106"/>
      <c r="C143" s="107"/>
      <c r="D143" s="106"/>
      <c r="E143" s="109">
        <v>44</v>
      </c>
      <c r="F143" s="109" t="s">
        <v>43</v>
      </c>
      <c r="G143" s="103"/>
      <c r="H143" s="103"/>
      <c r="I143" s="103"/>
      <c r="J143" s="103"/>
      <c r="K143" s="103"/>
      <c r="L143" s="103"/>
      <c r="M143" s="103"/>
      <c r="N143" s="104"/>
      <c r="O143" s="104"/>
      <c r="P143" s="104"/>
      <c r="Q143" s="104"/>
      <c r="R143" s="104"/>
      <c r="S143" s="104"/>
      <c r="T143" s="104"/>
      <c r="U143" s="104"/>
      <c r="V143" s="104"/>
      <c r="W143" s="104"/>
      <c r="X143" s="104"/>
      <c r="Y143" s="104"/>
      <c r="Z143" s="103"/>
      <c r="AA143" s="103"/>
      <c r="AB143" s="103"/>
      <c r="AC143" s="103"/>
    </row>
    <row r="144" spans="1:29" ht="15.75">
      <c r="A144" s="106"/>
      <c r="B144" s="106"/>
      <c r="C144" s="107"/>
      <c r="D144" s="106"/>
      <c r="E144" s="109">
        <v>45</v>
      </c>
      <c r="F144" s="109" t="s">
        <v>43</v>
      </c>
      <c r="G144" s="103"/>
      <c r="H144" s="103"/>
      <c r="I144" s="103"/>
      <c r="J144" s="103"/>
      <c r="K144" s="103"/>
      <c r="L144" s="103"/>
      <c r="M144" s="103"/>
      <c r="N144" s="104"/>
      <c r="O144" s="104"/>
      <c r="P144" s="104"/>
      <c r="Q144" s="104"/>
      <c r="R144" s="104"/>
      <c r="S144" s="104"/>
      <c r="T144" s="104"/>
      <c r="U144" s="104"/>
      <c r="V144" s="104"/>
      <c r="W144" s="104"/>
      <c r="X144" s="104"/>
      <c r="Y144" s="104"/>
      <c r="Z144" s="103"/>
      <c r="AA144" s="103"/>
      <c r="AB144" s="103"/>
      <c r="AC144" s="103"/>
    </row>
    <row r="145" spans="1:29" ht="15.75">
      <c r="A145" s="106"/>
      <c r="B145" s="106"/>
      <c r="C145" s="107"/>
      <c r="D145" s="106"/>
      <c r="E145" s="109">
        <v>51</v>
      </c>
      <c r="F145" s="109" t="s">
        <v>42</v>
      </c>
      <c r="G145" s="103"/>
      <c r="H145" s="103"/>
      <c r="I145" s="103"/>
      <c r="J145" s="103"/>
      <c r="K145" s="103"/>
      <c r="L145" s="103"/>
      <c r="M145" s="103"/>
      <c r="N145" s="104"/>
      <c r="O145" s="104"/>
      <c r="P145" s="104"/>
      <c r="Q145" s="104"/>
      <c r="R145" s="104"/>
      <c r="S145" s="104"/>
      <c r="T145" s="104"/>
      <c r="U145" s="104"/>
      <c r="V145" s="104"/>
      <c r="W145" s="104"/>
      <c r="X145" s="104"/>
      <c r="Y145" s="104"/>
      <c r="Z145" s="103"/>
      <c r="AA145" s="103"/>
      <c r="AB145" s="103"/>
      <c r="AC145" s="103"/>
    </row>
    <row r="146" spans="1:29" ht="15.75">
      <c r="A146" s="106"/>
      <c r="B146" s="106"/>
      <c r="C146" s="107"/>
      <c r="D146" s="106"/>
      <c r="E146" s="109">
        <v>52</v>
      </c>
      <c r="F146" s="109" t="s">
        <v>42</v>
      </c>
      <c r="G146" s="103"/>
      <c r="H146" s="103"/>
      <c r="I146" s="103"/>
      <c r="J146" s="103"/>
      <c r="K146" s="103"/>
      <c r="L146" s="103"/>
      <c r="M146" s="103"/>
      <c r="N146" s="104"/>
      <c r="O146" s="104"/>
      <c r="P146" s="104"/>
      <c r="Q146" s="104"/>
      <c r="R146" s="104"/>
      <c r="S146" s="104"/>
      <c r="T146" s="104"/>
      <c r="U146" s="104"/>
      <c r="V146" s="104"/>
      <c r="W146" s="104"/>
      <c r="X146" s="104"/>
      <c r="Y146" s="104"/>
      <c r="Z146" s="103"/>
      <c r="AA146" s="103"/>
      <c r="AB146" s="103"/>
      <c r="AC146" s="103"/>
    </row>
    <row r="147" spans="1:29" ht="15.75">
      <c r="A147" s="106"/>
      <c r="B147" s="106"/>
      <c r="C147" s="107"/>
      <c r="D147" s="106"/>
      <c r="E147" s="109">
        <v>53</v>
      </c>
      <c r="F147" s="109" t="s">
        <v>43</v>
      </c>
      <c r="G147" s="103"/>
      <c r="H147" s="103"/>
      <c r="I147" s="103"/>
      <c r="J147" s="103"/>
      <c r="K147" s="103"/>
      <c r="L147" s="103"/>
      <c r="M147" s="103"/>
      <c r="N147" s="104"/>
      <c r="O147" s="104"/>
      <c r="P147" s="104"/>
      <c r="Q147" s="104"/>
      <c r="R147" s="104"/>
      <c r="S147" s="104"/>
      <c r="T147" s="104"/>
      <c r="U147" s="104"/>
      <c r="V147" s="104"/>
      <c r="W147" s="104"/>
      <c r="X147" s="104"/>
      <c r="Y147" s="104"/>
      <c r="Z147" s="103"/>
      <c r="AA147" s="103"/>
      <c r="AB147" s="103"/>
      <c r="AC147" s="103"/>
    </row>
    <row r="148" spans="1:29" ht="15.75">
      <c r="A148" s="106"/>
      <c r="B148" s="106"/>
      <c r="C148" s="107"/>
      <c r="D148" s="106"/>
      <c r="E148" s="109">
        <v>54</v>
      </c>
      <c r="F148" s="109" t="s">
        <v>43</v>
      </c>
      <c r="G148" s="103"/>
      <c r="H148" s="103"/>
      <c r="I148" s="103"/>
      <c r="J148" s="103"/>
      <c r="K148" s="103"/>
      <c r="L148" s="103"/>
      <c r="M148" s="103"/>
      <c r="N148" s="104"/>
      <c r="O148" s="104"/>
      <c r="P148" s="104"/>
      <c r="Q148" s="104"/>
      <c r="R148" s="104"/>
      <c r="S148" s="104"/>
      <c r="T148" s="104"/>
      <c r="U148" s="104"/>
      <c r="V148" s="104"/>
      <c r="W148" s="104"/>
      <c r="X148" s="104"/>
      <c r="Y148" s="104"/>
      <c r="Z148" s="103"/>
      <c r="AA148" s="103"/>
      <c r="AB148" s="103"/>
      <c r="AC148" s="103"/>
    </row>
    <row r="149" spans="1:29" ht="15.75">
      <c r="A149" s="106"/>
      <c r="B149" s="106"/>
      <c r="C149" s="107"/>
      <c r="D149" s="106"/>
      <c r="E149" s="109">
        <v>55</v>
      </c>
      <c r="F149" s="109" t="s">
        <v>43</v>
      </c>
      <c r="G149" s="103"/>
      <c r="H149" s="103"/>
      <c r="I149" s="103"/>
      <c r="J149" s="103"/>
      <c r="K149" s="103"/>
      <c r="L149" s="103"/>
      <c r="M149" s="103"/>
      <c r="N149" s="104"/>
      <c r="O149" s="104"/>
      <c r="P149" s="104"/>
      <c r="Q149" s="104"/>
      <c r="R149" s="104"/>
      <c r="S149" s="104"/>
      <c r="T149" s="104"/>
      <c r="U149" s="104"/>
      <c r="V149" s="104"/>
      <c r="W149" s="104"/>
      <c r="X149" s="104"/>
      <c r="Y149" s="104"/>
      <c r="Z149" s="103"/>
      <c r="AA149" s="103"/>
      <c r="AB149" s="103"/>
      <c r="AC149" s="103"/>
    </row>
    <row r="150" spans="1:29" ht="15.75">
      <c r="A150" s="106"/>
      <c r="B150" s="106"/>
      <c r="C150" s="107"/>
      <c r="D150" s="106"/>
      <c r="E150" s="106"/>
      <c r="F150" s="106"/>
      <c r="G150" s="103"/>
      <c r="H150" s="103"/>
      <c r="I150" s="103"/>
      <c r="J150" s="103"/>
      <c r="K150" s="103"/>
      <c r="L150" s="103"/>
      <c r="M150" s="103"/>
      <c r="N150" s="104"/>
      <c r="O150" s="104"/>
      <c r="P150" s="104"/>
      <c r="Q150" s="104"/>
      <c r="R150" s="104"/>
      <c r="S150" s="104"/>
      <c r="T150" s="104"/>
      <c r="U150" s="104"/>
      <c r="V150" s="104"/>
      <c r="W150" s="104"/>
      <c r="X150" s="104"/>
      <c r="Y150" s="104"/>
      <c r="Z150" s="103"/>
      <c r="AA150" s="103"/>
      <c r="AB150" s="103"/>
      <c r="AC150" s="103"/>
    </row>
    <row r="151" spans="1:29" ht="15.75">
      <c r="A151" s="106"/>
      <c r="B151" s="106"/>
      <c r="C151" s="107"/>
      <c r="D151" s="106"/>
      <c r="E151" s="106"/>
      <c r="F151" s="106"/>
      <c r="G151" s="103"/>
      <c r="H151" s="103"/>
      <c r="I151" s="103"/>
      <c r="J151" s="103"/>
      <c r="K151" s="103"/>
      <c r="L151" s="103"/>
      <c r="M151" s="103"/>
      <c r="N151" s="104"/>
      <c r="O151" s="104"/>
      <c r="P151" s="104"/>
      <c r="Q151" s="104"/>
      <c r="R151" s="104"/>
      <c r="S151" s="104"/>
      <c r="T151" s="104"/>
      <c r="U151" s="104"/>
      <c r="V151" s="104"/>
      <c r="W151" s="104"/>
      <c r="X151" s="104"/>
      <c r="Y151" s="104"/>
      <c r="Z151" s="103"/>
      <c r="AA151" s="103"/>
      <c r="AB151" s="103"/>
      <c r="AC151" s="103"/>
    </row>
    <row r="152" spans="1:29" ht="15.75">
      <c r="A152" s="106"/>
      <c r="B152" s="106"/>
      <c r="C152" s="107"/>
      <c r="D152" s="106"/>
      <c r="E152" s="106"/>
      <c r="F152" s="106"/>
      <c r="G152" s="103"/>
      <c r="H152" s="103"/>
      <c r="I152" s="103"/>
      <c r="J152" s="103"/>
      <c r="K152" s="103"/>
      <c r="L152" s="103"/>
      <c r="M152" s="103"/>
      <c r="N152" s="104"/>
      <c r="O152" s="104"/>
      <c r="P152" s="104"/>
      <c r="Q152" s="104"/>
      <c r="R152" s="104"/>
      <c r="S152" s="104"/>
      <c r="T152" s="104"/>
      <c r="U152" s="104"/>
      <c r="V152" s="104"/>
      <c r="W152" s="104"/>
      <c r="X152" s="104"/>
      <c r="Y152" s="104"/>
      <c r="Z152" s="103"/>
      <c r="AA152" s="103"/>
      <c r="AB152" s="103"/>
      <c r="AC152" s="103"/>
    </row>
    <row r="153" spans="1:29" ht="15.75">
      <c r="A153" s="106"/>
      <c r="B153" s="106"/>
      <c r="C153" s="107"/>
      <c r="D153" s="106"/>
      <c r="E153" s="106">
        <v>15</v>
      </c>
      <c r="F153" s="106"/>
      <c r="G153" s="103"/>
      <c r="H153" s="103"/>
      <c r="I153" s="103"/>
      <c r="J153" s="103"/>
      <c r="K153" s="103"/>
      <c r="L153" s="103"/>
      <c r="M153" s="103"/>
      <c r="N153" s="104"/>
      <c r="O153" s="104"/>
      <c r="P153" s="104"/>
      <c r="Q153" s="104"/>
      <c r="R153" s="104"/>
      <c r="S153" s="104"/>
      <c r="T153" s="104"/>
      <c r="U153" s="104"/>
      <c r="V153" s="104"/>
      <c r="W153" s="104"/>
      <c r="X153" s="104"/>
      <c r="Y153" s="104"/>
      <c r="Z153" s="103"/>
      <c r="AA153" s="103"/>
      <c r="AB153" s="103"/>
      <c r="AC153" s="103"/>
    </row>
    <row r="154" spans="1:29" ht="15.75">
      <c r="A154" s="106"/>
      <c r="B154" s="106"/>
      <c r="C154" s="107"/>
      <c r="D154" s="106"/>
      <c r="E154" s="106">
        <v>0</v>
      </c>
      <c r="F154" s="106"/>
      <c r="G154" s="103"/>
      <c r="H154" s="103"/>
      <c r="I154" s="103"/>
      <c r="J154" s="103"/>
      <c r="K154" s="103"/>
      <c r="L154" s="103"/>
      <c r="M154" s="103"/>
      <c r="N154" s="104"/>
      <c r="O154" s="104"/>
      <c r="P154" s="104"/>
      <c r="Q154" s="104"/>
      <c r="R154" s="104"/>
      <c r="S154" s="104"/>
      <c r="T154" s="104"/>
      <c r="U154" s="104"/>
      <c r="V154" s="104"/>
      <c r="W154" s="104"/>
      <c r="X154" s="104"/>
      <c r="Y154" s="104"/>
      <c r="Z154" s="103"/>
      <c r="AA154" s="103"/>
      <c r="AB154" s="103"/>
      <c r="AC154" s="103"/>
    </row>
    <row r="155" spans="1:29" ht="15.75">
      <c r="A155" s="106"/>
      <c r="B155" s="106"/>
      <c r="C155" s="107"/>
      <c r="D155" s="106"/>
      <c r="E155" s="106"/>
      <c r="F155" s="106"/>
      <c r="G155" s="103"/>
      <c r="H155" s="103"/>
      <c r="I155" s="103"/>
      <c r="J155" s="103"/>
      <c r="K155" s="103"/>
      <c r="L155" s="103"/>
      <c r="M155" s="103"/>
      <c r="N155" s="104"/>
      <c r="O155" s="104"/>
      <c r="P155" s="104"/>
      <c r="Q155" s="104"/>
      <c r="R155" s="104"/>
      <c r="S155" s="104"/>
      <c r="T155" s="104"/>
      <c r="U155" s="104"/>
      <c r="V155" s="104"/>
      <c r="W155" s="104"/>
      <c r="X155" s="104"/>
      <c r="Y155" s="104"/>
      <c r="Z155" s="103"/>
      <c r="AA155" s="103"/>
      <c r="AB155" s="103"/>
      <c r="AC155" s="103"/>
    </row>
    <row r="156" spans="1:29" ht="15.75">
      <c r="A156" s="106"/>
      <c r="B156" s="106"/>
      <c r="C156" s="107"/>
      <c r="D156" s="106"/>
      <c r="E156" s="106">
        <v>5</v>
      </c>
      <c r="F156" s="106"/>
      <c r="G156" s="103"/>
      <c r="H156" s="103"/>
      <c r="I156" s="103"/>
      <c r="J156" s="103"/>
      <c r="K156" s="103"/>
      <c r="L156" s="103"/>
      <c r="M156" s="103"/>
      <c r="N156" s="104"/>
      <c r="O156" s="104"/>
      <c r="P156" s="104"/>
      <c r="Q156" s="104"/>
      <c r="R156" s="104"/>
      <c r="S156" s="104"/>
      <c r="T156" s="104"/>
      <c r="U156" s="104"/>
      <c r="V156" s="104"/>
      <c r="W156" s="104"/>
      <c r="X156" s="104"/>
      <c r="Y156" s="104"/>
      <c r="Z156" s="103"/>
      <c r="AA156" s="103"/>
      <c r="AB156" s="103"/>
      <c r="AC156" s="103"/>
    </row>
    <row r="157" spans="1:29" ht="15.75">
      <c r="A157" s="106"/>
      <c r="B157" s="106"/>
      <c r="C157" s="107"/>
      <c r="D157" s="106"/>
      <c r="E157" s="106">
        <v>0</v>
      </c>
      <c r="F157" s="106"/>
      <c r="G157" s="103"/>
      <c r="H157" s="103"/>
      <c r="I157" s="103"/>
      <c r="J157" s="103"/>
      <c r="K157" s="103"/>
      <c r="L157" s="103"/>
      <c r="M157" s="103"/>
      <c r="N157" s="104"/>
      <c r="O157" s="104"/>
      <c r="P157" s="104"/>
      <c r="Q157" s="104"/>
      <c r="R157" s="104"/>
      <c r="S157" s="104"/>
      <c r="T157" s="104"/>
      <c r="U157" s="104"/>
      <c r="V157" s="104"/>
      <c r="W157" s="104"/>
      <c r="X157" s="104"/>
      <c r="Y157" s="104"/>
      <c r="Z157" s="103"/>
      <c r="AA157" s="103"/>
      <c r="AB157" s="103"/>
      <c r="AC157" s="103"/>
    </row>
    <row r="158" spans="1:29" ht="15.75">
      <c r="A158" s="106"/>
      <c r="B158" s="106"/>
      <c r="C158" s="107"/>
      <c r="D158" s="106"/>
      <c r="E158" s="106"/>
      <c r="F158" s="106"/>
      <c r="G158" s="103"/>
      <c r="H158" s="103"/>
      <c r="I158" s="103"/>
      <c r="J158" s="103"/>
      <c r="K158" s="103"/>
      <c r="L158" s="103"/>
      <c r="M158" s="103"/>
      <c r="N158" s="104"/>
      <c r="O158" s="104"/>
      <c r="P158" s="104"/>
      <c r="Q158" s="104"/>
      <c r="R158" s="104"/>
      <c r="S158" s="104"/>
      <c r="T158" s="104"/>
      <c r="U158" s="104"/>
      <c r="V158" s="104"/>
      <c r="W158" s="104"/>
      <c r="X158" s="104"/>
      <c r="Y158" s="104"/>
      <c r="Z158" s="103"/>
      <c r="AA158" s="103"/>
      <c r="AB158" s="103"/>
      <c r="AC158" s="103"/>
    </row>
    <row r="159" spans="1:29" ht="15.75">
      <c r="A159" s="106"/>
      <c r="B159" s="106"/>
      <c r="C159" s="107"/>
      <c r="D159" s="106"/>
      <c r="E159" s="106">
        <v>10</v>
      </c>
      <c r="F159" s="106"/>
      <c r="G159" s="103"/>
      <c r="H159" s="103"/>
      <c r="I159" s="103"/>
      <c r="J159" s="103"/>
      <c r="K159" s="103"/>
      <c r="L159" s="103"/>
      <c r="M159" s="103"/>
      <c r="N159" s="104"/>
      <c r="O159" s="104"/>
      <c r="P159" s="104"/>
      <c r="Q159" s="104"/>
      <c r="R159" s="104"/>
      <c r="S159" s="104"/>
      <c r="T159" s="104"/>
      <c r="U159" s="104"/>
      <c r="V159" s="104"/>
      <c r="W159" s="104"/>
      <c r="X159" s="104"/>
      <c r="Y159" s="104"/>
      <c r="Z159" s="103"/>
      <c r="AA159" s="103"/>
      <c r="AB159" s="103"/>
      <c r="AC159" s="103"/>
    </row>
    <row r="160" spans="1:29" ht="15.75">
      <c r="A160" s="106"/>
      <c r="B160" s="106"/>
      <c r="C160" s="107"/>
      <c r="D160" s="106"/>
      <c r="E160" s="106">
        <v>0</v>
      </c>
      <c r="F160" s="106"/>
      <c r="G160" s="103"/>
      <c r="H160" s="103"/>
      <c r="I160" s="103"/>
      <c r="J160" s="103"/>
      <c r="K160" s="103"/>
      <c r="L160" s="103"/>
      <c r="M160" s="103"/>
      <c r="N160" s="104"/>
      <c r="O160" s="104"/>
      <c r="P160" s="104"/>
      <c r="Q160" s="104"/>
      <c r="R160" s="104"/>
      <c r="S160" s="104"/>
      <c r="T160" s="104"/>
      <c r="U160" s="104"/>
      <c r="V160" s="104"/>
      <c r="W160" s="104"/>
      <c r="X160" s="104"/>
      <c r="Y160" s="104"/>
      <c r="Z160" s="103"/>
      <c r="AA160" s="103"/>
      <c r="AB160" s="103"/>
      <c r="AC160" s="103"/>
    </row>
    <row r="161" spans="1:29" ht="15.75">
      <c r="A161" s="106"/>
      <c r="B161" s="106"/>
      <c r="C161" s="107"/>
      <c r="D161" s="106"/>
      <c r="E161" s="106"/>
      <c r="F161" s="106"/>
      <c r="G161" s="103"/>
      <c r="H161" s="103"/>
      <c r="I161" s="103"/>
      <c r="J161" s="103"/>
      <c r="K161" s="103"/>
      <c r="L161" s="103"/>
      <c r="M161" s="103"/>
      <c r="N161" s="104"/>
      <c r="O161" s="104"/>
      <c r="P161" s="104"/>
      <c r="Q161" s="104"/>
      <c r="R161" s="104"/>
      <c r="S161" s="104"/>
      <c r="T161" s="104"/>
      <c r="U161" s="104"/>
      <c r="V161" s="104"/>
      <c r="W161" s="104"/>
      <c r="X161" s="104"/>
      <c r="Y161" s="104"/>
      <c r="Z161" s="103"/>
      <c r="AA161" s="103"/>
      <c r="AB161" s="103"/>
      <c r="AC161" s="103"/>
    </row>
    <row r="162" spans="1:29" ht="15.75">
      <c r="A162" s="106"/>
      <c r="B162" s="106"/>
      <c r="C162" s="107"/>
      <c r="D162" s="106"/>
      <c r="E162" s="106">
        <v>30</v>
      </c>
      <c r="F162" s="106"/>
      <c r="G162" s="103"/>
      <c r="H162" s="103"/>
      <c r="I162" s="103"/>
      <c r="J162" s="103"/>
      <c r="K162" s="103"/>
      <c r="L162" s="103"/>
      <c r="M162" s="103"/>
      <c r="N162" s="104"/>
      <c r="O162" s="104"/>
      <c r="P162" s="104"/>
      <c r="Q162" s="104"/>
      <c r="R162" s="104"/>
      <c r="S162" s="104"/>
      <c r="T162" s="104"/>
      <c r="U162" s="104"/>
      <c r="V162" s="104"/>
      <c r="W162" s="104"/>
      <c r="X162" s="104"/>
      <c r="Y162" s="104"/>
      <c r="Z162" s="103"/>
      <c r="AA162" s="103"/>
      <c r="AB162" s="103"/>
      <c r="AC162" s="103"/>
    </row>
    <row r="163" spans="1:6" ht="15.75">
      <c r="A163" s="106"/>
      <c r="B163" s="106"/>
      <c r="C163" s="107"/>
      <c r="D163" s="106"/>
      <c r="E163" s="106">
        <v>0</v>
      </c>
      <c r="F163" s="106"/>
    </row>
    <row r="164" spans="1:6" ht="15.75">
      <c r="A164" s="106"/>
      <c r="B164" s="106"/>
      <c r="C164" s="107"/>
      <c r="D164" s="106"/>
      <c r="E164" s="106"/>
      <c r="F164" s="106"/>
    </row>
  </sheetData>
  <sheetProtection selectLockedCells="1" selectUnlockedCells="1"/>
  <mergeCells count="540">
    <mergeCell ref="C18:C20"/>
    <mergeCell ref="E18:E20"/>
    <mergeCell ref="D18:D20"/>
    <mergeCell ref="E21:E34"/>
    <mergeCell ref="D21:D34"/>
    <mergeCell ref="D2:R2"/>
    <mergeCell ref="D3:R3"/>
    <mergeCell ref="E12:E17"/>
    <mergeCell ref="K26:K29"/>
    <mergeCell ref="J26:J29"/>
    <mergeCell ref="M21:M25"/>
    <mergeCell ref="L21:L25"/>
    <mergeCell ref="K21:K25"/>
    <mergeCell ref="I21:I25"/>
    <mergeCell ref="I26:I29"/>
    <mergeCell ref="J30:J34"/>
    <mergeCell ref="L26:L29"/>
    <mergeCell ref="I30:I34"/>
    <mergeCell ref="H30:H34"/>
    <mergeCell ref="J21:J25"/>
    <mergeCell ref="H26:H29"/>
    <mergeCell ref="H21:H25"/>
    <mergeCell ref="AD93:AD94"/>
    <mergeCell ref="AE93:AE94"/>
    <mergeCell ref="AF93:AF94"/>
    <mergeCell ref="AG93:AG94"/>
    <mergeCell ref="AH93:AH94"/>
    <mergeCell ref="F21:F25"/>
    <mergeCell ref="F26:F29"/>
    <mergeCell ref="F30:F34"/>
    <mergeCell ref="G21:G25"/>
    <mergeCell ref="G26:G29"/>
    <mergeCell ref="L91:L94"/>
    <mergeCell ref="Y91:Y94"/>
    <mergeCell ref="Z91:Z94"/>
    <mergeCell ref="AA91:AA94"/>
    <mergeCell ref="AB91:AB94"/>
    <mergeCell ref="AC91:AC94"/>
    <mergeCell ref="F91:F94"/>
    <mergeCell ref="G91:G94"/>
    <mergeCell ref="H91:H94"/>
    <mergeCell ref="I91:I94"/>
    <mergeCell ref="J91:J94"/>
    <mergeCell ref="K91:K94"/>
    <mergeCell ref="Y88:Y90"/>
    <mergeCell ref="Z88:Z90"/>
    <mergeCell ref="AA88:AA90"/>
    <mergeCell ref="AB88:AB90"/>
    <mergeCell ref="AC88:AC90"/>
    <mergeCell ref="V86:V87"/>
    <mergeCell ref="W86:W87"/>
    <mergeCell ref="Y84:Y87"/>
    <mergeCell ref="Z84:Z87"/>
    <mergeCell ref="X86:X87"/>
    <mergeCell ref="Q86:Q87"/>
    <mergeCell ref="T86:T87"/>
    <mergeCell ref="U86:U87"/>
    <mergeCell ref="I88:I90"/>
    <mergeCell ref="J88:J90"/>
    <mergeCell ref="K88:K90"/>
    <mergeCell ref="L88:L90"/>
    <mergeCell ref="R86:R87"/>
    <mergeCell ref="S86:S87"/>
    <mergeCell ref="L84:L87"/>
    <mergeCell ref="E72:E80"/>
    <mergeCell ref="AB75:AB77"/>
    <mergeCell ref="AC75:AC77"/>
    <mergeCell ref="J78:J80"/>
    <mergeCell ref="K78:K80"/>
    <mergeCell ref="AA84:AA87"/>
    <mergeCell ref="AB84:AB87"/>
    <mergeCell ref="AC84:AC87"/>
    <mergeCell ref="M86:M87"/>
    <mergeCell ref="N86:N87"/>
    <mergeCell ref="AC78:AC80"/>
    <mergeCell ref="AD78:AD80"/>
    <mergeCell ref="AE78:AE80"/>
    <mergeCell ref="AF78:AF80"/>
    <mergeCell ref="AG78:AG80"/>
    <mergeCell ref="AH78:AH80"/>
    <mergeCell ref="H78:H80"/>
    <mergeCell ref="I78:I80"/>
    <mergeCell ref="Z72:Z74"/>
    <mergeCell ref="AA72:AA74"/>
    <mergeCell ref="AB72:AB74"/>
    <mergeCell ref="J75:J77"/>
    <mergeCell ref="K75:K77"/>
    <mergeCell ref="L75:L77"/>
    <mergeCell ref="Y75:Y77"/>
    <mergeCell ref="L78:L80"/>
    <mergeCell ref="H72:H74"/>
    <mergeCell ref="I72:I74"/>
    <mergeCell ref="J72:J74"/>
    <mergeCell ref="K72:K74"/>
    <mergeCell ref="F75:F77"/>
    <mergeCell ref="G75:G77"/>
    <mergeCell ref="H75:H77"/>
    <mergeCell ref="I75:I77"/>
    <mergeCell ref="H81:H83"/>
    <mergeCell ref="I81:I83"/>
    <mergeCell ref="J81:J83"/>
    <mergeCell ref="D81:D90"/>
    <mergeCell ref="K81:K83"/>
    <mergeCell ref="L81:L83"/>
    <mergeCell ref="E81:E90"/>
    <mergeCell ref="F88:F90"/>
    <mergeCell ref="G88:G90"/>
    <mergeCell ref="H88:H90"/>
    <mergeCell ref="AC68:AC71"/>
    <mergeCell ref="AC65:AC67"/>
    <mergeCell ref="AC81:AC83"/>
    <mergeCell ref="AC72:AC74"/>
    <mergeCell ref="Z75:Z77"/>
    <mergeCell ref="AA75:AA77"/>
    <mergeCell ref="AB65:AB67"/>
    <mergeCell ref="Z78:Z80"/>
    <mergeCell ref="AA78:AA80"/>
    <mergeCell ref="AB78:AB80"/>
    <mergeCell ref="K84:K87"/>
    <mergeCell ref="Y81:Y83"/>
    <mergeCell ref="U70:U71"/>
    <mergeCell ref="Z81:Z83"/>
    <mergeCell ref="AA81:AA83"/>
    <mergeCell ref="AB81:AB83"/>
    <mergeCell ref="L72:L74"/>
    <mergeCell ref="Y78:Y80"/>
    <mergeCell ref="O86:O87"/>
    <mergeCell ref="P86:P87"/>
    <mergeCell ref="AB68:AB71"/>
    <mergeCell ref="AA68:AA71"/>
    <mergeCell ref="Z68:Z71"/>
    <mergeCell ref="AA65:AA67"/>
    <mergeCell ref="Z65:Z67"/>
    <mergeCell ref="F84:F87"/>
    <mergeCell ref="G84:G87"/>
    <mergeCell ref="H84:H87"/>
    <mergeCell ref="I84:I87"/>
    <mergeCell ref="J84:J87"/>
    <mergeCell ref="R70:R71"/>
    <mergeCell ref="S70:S71"/>
    <mergeCell ref="T70:T71"/>
    <mergeCell ref="V70:V71"/>
    <mergeCell ref="W70:W71"/>
    <mergeCell ref="X70:X71"/>
    <mergeCell ref="L68:L71"/>
    <mergeCell ref="K68:K71"/>
    <mergeCell ref="J68:J71"/>
    <mergeCell ref="Y65:Y67"/>
    <mergeCell ref="Y68:Y71"/>
    <mergeCell ref="M70:M71"/>
    <mergeCell ref="N70:N71"/>
    <mergeCell ref="O70:O71"/>
    <mergeCell ref="P70:P71"/>
    <mergeCell ref="Q70:Q71"/>
    <mergeCell ref="AC18:AC20"/>
    <mergeCell ref="F65:F67"/>
    <mergeCell ref="G65:G67"/>
    <mergeCell ref="H65:H67"/>
    <mergeCell ref="I65:I67"/>
    <mergeCell ref="L65:L67"/>
    <mergeCell ref="K65:K67"/>
    <mergeCell ref="M26:M29"/>
    <mergeCell ref="M30:M34"/>
    <mergeCell ref="L30:L34"/>
    <mergeCell ref="U19:U20"/>
    <mergeCell ref="V19:V20"/>
    <mergeCell ref="W19:W20"/>
    <mergeCell ref="X19:X20"/>
    <mergeCell ref="AB18:AB20"/>
    <mergeCell ref="AA18:AA20"/>
    <mergeCell ref="Z18:Z20"/>
    <mergeCell ref="F18:F20"/>
    <mergeCell ref="G18:G20"/>
    <mergeCell ref="H18:H20"/>
    <mergeCell ref="I18:I20"/>
    <mergeCell ref="J18:J20"/>
    <mergeCell ref="Y18:Y20"/>
    <mergeCell ref="Q19:Q20"/>
    <mergeCell ref="R19:R20"/>
    <mergeCell ref="S19:S20"/>
    <mergeCell ref="T19:T20"/>
    <mergeCell ref="U16:U17"/>
    <mergeCell ref="V16:V17"/>
    <mergeCell ref="W16:W17"/>
    <mergeCell ref="X16:X17"/>
    <mergeCell ref="T16:T17"/>
    <mergeCell ref="L18:L20"/>
    <mergeCell ref="P19:P20"/>
    <mergeCell ref="M19:M20"/>
    <mergeCell ref="N19:N20"/>
    <mergeCell ref="O19:O20"/>
    <mergeCell ref="D12:D17"/>
    <mergeCell ref="O16:O17"/>
    <mergeCell ref="P16:P17"/>
    <mergeCell ref="Q16:Q17"/>
    <mergeCell ref="R16:R17"/>
    <mergeCell ref="S16:S17"/>
    <mergeCell ref="G15:G17"/>
    <mergeCell ref="H15:H17"/>
    <mergeCell ref="I15:I17"/>
    <mergeCell ref="J15:J17"/>
    <mergeCell ref="AH12:AH13"/>
    <mergeCell ref="K15:K17"/>
    <mergeCell ref="L15:L17"/>
    <mergeCell ref="Y15:Y17"/>
    <mergeCell ref="Z15:Z17"/>
    <mergeCell ref="AA15:AA17"/>
    <mergeCell ref="AB15:AB17"/>
    <mergeCell ref="AC15:AC17"/>
    <mergeCell ref="M16:M17"/>
    <mergeCell ref="N16:N17"/>
    <mergeCell ref="AB12:AB14"/>
    <mergeCell ref="AC12:AC14"/>
    <mergeCell ref="AD12:AD13"/>
    <mergeCell ref="AE12:AE13"/>
    <mergeCell ref="AF12:AF13"/>
    <mergeCell ref="AG12:AG13"/>
    <mergeCell ref="V12:V14"/>
    <mergeCell ref="W12:W14"/>
    <mergeCell ref="X12:X14"/>
    <mergeCell ref="Y12:Y14"/>
    <mergeCell ref="Z12:Z14"/>
    <mergeCell ref="AA12:AA14"/>
    <mergeCell ref="D9:D11"/>
    <mergeCell ref="E9:E11"/>
    <mergeCell ref="G12:G14"/>
    <mergeCell ref="H12:H14"/>
    <mergeCell ref="I12:I14"/>
    <mergeCell ref="J12:J14"/>
    <mergeCell ref="F12:F14"/>
    <mergeCell ref="K12:K14"/>
    <mergeCell ref="L12:L14"/>
    <mergeCell ref="F15:F17"/>
    <mergeCell ref="M12:M14"/>
    <mergeCell ref="P120:Q120"/>
    <mergeCell ref="P116:Q116"/>
    <mergeCell ref="P115:Q115"/>
    <mergeCell ref="P114:Q114"/>
    <mergeCell ref="P113:Q113"/>
    <mergeCell ref="P112:Q112"/>
    <mergeCell ref="P12:P14"/>
    <mergeCell ref="Q12:Q14"/>
    <mergeCell ref="K9:K11"/>
    <mergeCell ref="L9:L11"/>
    <mergeCell ref="P125:Q125"/>
    <mergeCell ref="P124:Q124"/>
    <mergeCell ref="P123:Q123"/>
    <mergeCell ref="P122:Q122"/>
    <mergeCell ref="P121:Q121"/>
    <mergeCell ref="H53:H56"/>
    <mergeCell ref="G53:G56"/>
    <mergeCell ref="F53:F56"/>
    <mergeCell ref="I53:I56"/>
    <mergeCell ref="J53:J56"/>
    <mergeCell ref="K53:K56"/>
    <mergeCell ref="I35:I36"/>
    <mergeCell ref="I37:I38"/>
    <mergeCell ref="N124:O124"/>
    <mergeCell ref="N125:O125"/>
    <mergeCell ref="F57:F61"/>
    <mergeCell ref="G57:G61"/>
    <mergeCell ref="H57:H61"/>
    <mergeCell ref="I57:I61"/>
    <mergeCell ref="N121:O121"/>
    <mergeCell ref="N122:O122"/>
    <mergeCell ref="H68:H71"/>
    <mergeCell ref="I68:I71"/>
    <mergeCell ref="N115:O115"/>
    <mergeCell ref="F68:F71"/>
    <mergeCell ref="N123:O123"/>
    <mergeCell ref="G116:J116"/>
    <mergeCell ref="N116:O116"/>
    <mergeCell ref="G117:J117"/>
    <mergeCell ref="N120:O120"/>
    <mergeCell ref="G114:J114"/>
    <mergeCell ref="N114:O114"/>
    <mergeCell ref="G115:J115"/>
    <mergeCell ref="G112:J112"/>
    <mergeCell ref="N112:O112"/>
    <mergeCell ref="G113:J113"/>
    <mergeCell ref="R12:R14"/>
    <mergeCell ref="S12:S14"/>
    <mergeCell ref="N113:O113"/>
    <mergeCell ref="G111:J111"/>
    <mergeCell ref="N111:O111"/>
    <mergeCell ref="G105:J105"/>
    <mergeCell ref="G106:J106"/>
    <mergeCell ref="G107:J107"/>
    <mergeCell ref="G108:J108"/>
    <mergeCell ref="T12:T14"/>
    <mergeCell ref="U12:U14"/>
    <mergeCell ref="J35:J36"/>
    <mergeCell ref="K35:K36"/>
    <mergeCell ref="P111:Q111"/>
    <mergeCell ref="G62:G64"/>
    <mergeCell ref="H62:H64"/>
    <mergeCell ref="AE7:AE8"/>
    <mergeCell ref="AF7:AF8"/>
    <mergeCell ref="Q7:Q8"/>
    <mergeCell ref="R7:R8"/>
    <mergeCell ref="S7:S8"/>
    <mergeCell ref="T7:T8"/>
    <mergeCell ref="U7:U8"/>
    <mergeCell ref="AG7:AG8"/>
    <mergeCell ref="AH7:AH8"/>
    <mergeCell ref="W7:W8"/>
    <mergeCell ref="X7:X8"/>
    <mergeCell ref="Y7:Y8"/>
    <mergeCell ref="Z7:AB7"/>
    <mergeCell ref="AC7:AC8"/>
    <mergeCell ref="AD7:AD8"/>
    <mergeCell ref="V7:V8"/>
    <mergeCell ref="Q6:AB6"/>
    <mergeCell ref="AC6:AH6"/>
    <mergeCell ref="F7:F8"/>
    <mergeCell ref="G7:G8"/>
    <mergeCell ref="H7:H8"/>
    <mergeCell ref="I7:I8"/>
    <mergeCell ref="J7:L7"/>
    <mergeCell ref="M7:M8"/>
    <mergeCell ref="N7:P7"/>
    <mergeCell ref="J6:P6"/>
    <mergeCell ref="D6:I6"/>
    <mergeCell ref="E7:E8"/>
    <mergeCell ref="D7:D8"/>
    <mergeCell ref="F9:F11"/>
    <mergeCell ref="N12:N14"/>
    <mergeCell ref="O12:O14"/>
    <mergeCell ref="J9:J11"/>
    <mergeCell ref="H9:H11"/>
    <mergeCell ref="I9:I11"/>
    <mergeCell ref="K62:K64"/>
    <mergeCell ref="L62:L64"/>
    <mergeCell ref="I62:I64"/>
    <mergeCell ref="G9:G11"/>
    <mergeCell ref="L53:L56"/>
    <mergeCell ref="K57:K61"/>
    <mergeCell ref="J57:J61"/>
    <mergeCell ref="L57:L61"/>
    <mergeCell ref="K18:K20"/>
    <mergeCell ref="F62:F64"/>
    <mergeCell ref="E53:E64"/>
    <mergeCell ref="D53:D64"/>
    <mergeCell ref="F72:F74"/>
    <mergeCell ref="F78:F80"/>
    <mergeCell ref="J62:J64"/>
    <mergeCell ref="E65:E71"/>
    <mergeCell ref="D65:D71"/>
    <mergeCell ref="J65:J67"/>
    <mergeCell ref="D72:D80"/>
    <mergeCell ref="G68:G71"/>
    <mergeCell ref="G72:G74"/>
    <mergeCell ref="C91:C94"/>
    <mergeCell ref="D91:D94"/>
    <mergeCell ref="C88:C90"/>
    <mergeCell ref="C84:C87"/>
    <mergeCell ref="C81:C83"/>
    <mergeCell ref="F81:F83"/>
    <mergeCell ref="G81:G83"/>
    <mergeCell ref="G78:G80"/>
    <mergeCell ref="L37:L38"/>
    <mergeCell ref="I39:I40"/>
    <mergeCell ref="J39:J40"/>
    <mergeCell ref="K39:K40"/>
    <mergeCell ref="L39:L40"/>
    <mergeCell ref="E91:E94"/>
    <mergeCell ref="F37:F38"/>
    <mergeCell ref="F39:F40"/>
    <mergeCell ref="G37:G38"/>
    <mergeCell ref="G39:G40"/>
    <mergeCell ref="C39:C40"/>
    <mergeCell ref="C37:C38"/>
    <mergeCell ref="C30:C34"/>
    <mergeCell ref="C35:C36"/>
    <mergeCell ref="J37:J38"/>
    <mergeCell ref="K37:K38"/>
    <mergeCell ref="F35:F36"/>
    <mergeCell ref="G35:G36"/>
    <mergeCell ref="K30:K34"/>
    <mergeCell ref="G30:G34"/>
    <mergeCell ref="O26:O29"/>
    <mergeCell ref="P26:P29"/>
    <mergeCell ref="Q26:Q29"/>
    <mergeCell ref="R26:R29"/>
    <mergeCell ref="H49:H52"/>
    <mergeCell ref="H46:H48"/>
    <mergeCell ref="M39:M40"/>
    <mergeCell ref="M35:M36"/>
    <mergeCell ref="M37:M38"/>
    <mergeCell ref="N35:N36"/>
    <mergeCell ref="X21:X25"/>
    <mergeCell ref="W21:W25"/>
    <mergeCell ref="V21:V25"/>
    <mergeCell ref="U21:U25"/>
    <mergeCell ref="S26:S29"/>
    <mergeCell ref="T26:T29"/>
    <mergeCell ref="U26:U29"/>
    <mergeCell ref="V26:V29"/>
    <mergeCell ref="W26:W29"/>
    <mergeCell ref="X26:X29"/>
    <mergeCell ref="T21:T25"/>
    <mergeCell ref="S21:S25"/>
    <mergeCell ref="R21:R25"/>
    <mergeCell ref="Q21:Q25"/>
    <mergeCell ref="P21:P25"/>
    <mergeCell ref="O21:O25"/>
    <mergeCell ref="N21:N25"/>
    <mergeCell ref="M49:M52"/>
    <mergeCell ref="L49:L52"/>
    <mergeCell ref="K49:K52"/>
    <mergeCell ref="J49:J52"/>
    <mergeCell ref="I49:I52"/>
    <mergeCell ref="N26:N29"/>
    <mergeCell ref="L35:L36"/>
    <mergeCell ref="N39:N40"/>
    <mergeCell ref="M41:M42"/>
    <mergeCell ref="T30:T34"/>
    <mergeCell ref="U30:U34"/>
    <mergeCell ref="V30:V34"/>
    <mergeCell ref="W30:W34"/>
    <mergeCell ref="X30:X34"/>
    <mergeCell ref="F41:F42"/>
    <mergeCell ref="G41:G42"/>
    <mergeCell ref="I41:I42"/>
    <mergeCell ref="J41:J42"/>
    <mergeCell ref="K41:K42"/>
    <mergeCell ref="O30:O34"/>
    <mergeCell ref="N30:N34"/>
    <mergeCell ref="P30:P34"/>
    <mergeCell ref="Q30:Q34"/>
    <mergeCell ref="R30:R34"/>
    <mergeCell ref="S30:S34"/>
    <mergeCell ref="AD35:AD36"/>
    <mergeCell ref="E35:E40"/>
    <mergeCell ref="D35:D40"/>
    <mergeCell ref="H39:H40"/>
    <mergeCell ref="H37:H38"/>
    <mergeCell ref="H35:H36"/>
    <mergeCell ref="Z39:Z40"/>
    <mergeCell ref="AA39:AA40"/>
    <mergeCell ref="Z35:Z36"/>
    <mergeCell ref="AA35:AA36"/>
    <mergeCell ref="N37:N38"/>
    <mergeCell ref="O37:O38"/>
    <mergeCell ref="P37:P38"/>
    <mergeCell ref="Q37:Q38"/>
    <mergeCell ref="R37:R38"/>
    <mergeCell ref="O35:O36"/>
    <mergeCell ref="P35:P36"/>
    <mergeCell ref="Q35:Q36"/>
    <mergeCell ref="R35:R36"/>
    <mergeCell ref="S37:S38"/>
    <mergeCell ref="T37:T38"/>
    <mergeCell ref="U37:U38"/>
    <mergeCell ref="V37:V38"/>
    <mergeCell ref="U35:U36"/>
    <mergeCell ref="V35:V36"/>
    <mergeCell ref="S35:S36"/>
    <mergeCell ref="T35:T36"/>
    <mergeCell ref="O39:O40"/>
    <mergeCell ref="P39:P40"/>
    <mergeCell ref="Q39:Q40"/>
    <mergeCell ref="R39:R40"/>
    <mergeCell ref="S39:S40"/>
    <mergeCell ref="W39:W40"/>
    <mergeCell ref="T39:T40"/>
    <mergeCell ref="U39:U40"/>
    <mergeCell ref="V39:V40"/>
    <mergeCell ref="X39:X40"/>
    <mergeCell ref="Y39:Y40"/>
    <mergeCell ref="AB21:AB25"/>
    <mergeCell ref="AA21:AA25"/>
    <mergeCell ref="Z21:Z25"/>
    <mergeCell ref="Y37:Y38"/>
    <mergeCell ref="X35:X36"/>
    <mergeCell ref="Y35:Y36"/>
    <mergeCell ref="Y26:Y29"/>
    <mergeCell ref="Y21:Y25"/>
    <mergeCell ref="Z30:Z34"/>
    <mergeCell ref="W37:W38"/>
    <mergeCell ref="X37:X38"/>
    <mergeCell ref="Y30:Y34"/>
    <mergeCell ref="AB26:AB29"/>
    <mergeCell ref="AA26:AA29"/>
    <mergeCell ref="Z26:Z29"/>
    <mergeCell ref="Z37:Z38"/>
    <mergeCell ref="AA37:AA38"/>
    <mergeCell ref="W35:W36"/>
    <mergeCell ref="AB39:AB40"/>
    <mergeCell ref="AC21:AC25"/>
    <mergeCell ref="AC26:AC29"/>
    <mergeCell ref="AC30:AC34"/>
    <mergeCell ref="AB30:AB34"/>
    <mergeCell ref="AA30:AA34"/>
    <mergeCell ref="L46:L48"/>
    <mergeCell ref="L43:L45"/>
    <mergeCell ref="K43:K45"/>
    <mergeCell ref="J43:J45"/>
    <mergeCell ref="I43:I45"/>
    <mergeCell ref="AC35:AC36"/>
    <mergeCell ref="AB35:AB36"/>
    <mergeCell ref="AC37:AC38"/>
    <mergeCell ref="AB37:AB38"/>
    <mergeCell ref="AC39:AC40"/>
    <mergeCell ref="L41:L42"/>
    <mergeCell ref="G43:G45"/>
    <mergeCell ref="H41:H42"/>
    <mergeCell ref="G49:G52"/>
    <mergeCell ref="E46:E52"/>
    <mergeCell ref="M43:M45"/>
    <mergeCell ref="M46:M48"/>
    <mergeCell ref="I46:I48"/>
    <mergeCell ref="J46:J48"/>
    <mergeCell ref="K46:K48"/>
    <mergeCell ref="D46:D52"/>
    <mergeCell ref="C41:C42"/>
    <mergeCell ref="C49:C52"/>
    <mergeCell ref="H43:H45"/>
    <mergeCell ref="F43:F45"/>
    <mergeCell ref="E41:E45"/>
    <mergeCell ref="G46:G48"/>
    <mergeCell ref="C53:C56"/>
    <mergeCell ref="D41:D45"/>
    <mergeCell ref="F46:F48"/>
    <mergeCell ref="C6:C8"/>
    <mergeCell ref="C9:C11"/>
    <mergeCell ref="F49:F52"/>
    <mergeCell ref="C15:C17"/>
    <mergeCell ref="C12:C14"/>
    <mergeCell ref="C21:C25"/>
    <mergeCell ref="C26:C29"/>
    <mergeCell ref="C65:C67"/>
    <mergeCell ref="C68:C71"/>
    <mergeCell ref="C78:C80"/>
    <mergeCell ref="C75:C77"/>
    <mergeCell ref="C72:C74"/>
    <mergeCell ref="C43:C45"/>
    <mergeCell ref="C46:C48"/>
    <mergeCell ref="C62:C64"/>
    <mergeCell ref="C57:C61"/>
  </mergeCells>
  <conditionalFormatting sqref="L53 L57 L62 L12 L15 L18 L65 L68">
    <cfRule type="containsText" priority="173" dxfId="3" operator="containsText" stopIfTrue="1" text="EXTREMA">
      <formula>NOT(ISERROR(SEARCH("EXTREMA",L12)))</formula>
    </cfRule>
    <cfRule type="containsText" priority="174" dxfId="2" operator="containsText" stopIfTrue="1" text="ALTA">
      <formula>NOT(ISERROR(SEARCH("ALTA",L12)))</formula>
    </cfRule>
    <cfRule type="containsText" priority="175" dxfId="1" operator="containsText" stopIfTrue="1" text="MODERADA">
      <formula>NOT(ISERROR(SEARCH("MODERADA",L12)))</formula>
    </cfRule>
    <cfRule type="containsText" priority="176" dxfId="0" operator="containsText" stopIfTrue="1" text="BAJA">
      <formula>NOT(ISERROR(SEARCH("BAJA",L12)))</formula>
    </cfRule>
  </conditionalFormatting>
  <conditionalFormatting sqref="AB53:AB63 AB12 AB15 AB18 AB65 AB68 AB21">
    <cfRule type="containsText" priority="169" dxfId="3" operator="containsText" stopIfTrue="1" text="EXTREMA">
      <formula>NOT(ISERROR(SEARCH("EXTREMA",AB12)))</formula>
    </cfRule>
    <cfRule type="containsText" priority="170" dxfId="2" operator="containsText" stopIfTrue="1" text="ALTA">
      <formula>NOT(ISERROR(SEARCH("ALTA",AB12)))</formula>
    </cfRule>
    <cfRule type="containsText" priority="171" dxfId="1" operator="containsText" stopIfTrue="1" text="MODERADA">
      <formula>NOT(ISERROR(SEARCH("MODERADA",AB12)))</formula>
    </cfRule>
    <cfRule type="containsText" priority="172" dxfId="0" operator="containsText" stopIfTrue="1" text="BAJA">
      <formula>NOT(ISERROR(SEARCH("BAJA",AB12)))</formula>
    </cfRule>
  </conditionalFormatting>
  <conditionalFormatting sqref="AB64">
    <cfRule type="containsText" priority="165" dxfId="3" operator="containsText" stopIfTrue="1" text="EXTREMA">
      <formula>NOT(ISERROR(SEARCH("EXTREMA",AB64)))</formula>
    </cfRule>
    <cfRule type="containsText" priority="166" dxfId="2" operator="containsText" stopIfTrue="1" text="ALTA">
      <formula>NOT(ISERROR(SEARCH("ALTA",AB64)))</formula>
    </cfRule>
    <cfRule type="containsText" priority="167" dxfId="1" operator="containsText" stopIfTrue="1" text="MODERADA">
      <formula>NOT(ISERROR(SEARCH("MODERADA",AB64)))</formula>
    </cfRule>
    <cfRule type="containsText" priority="168" dxfId="0" operator="containsText" stopIfTrue="1" text="BAJA">
      <formula>NOT(ISERROR(SEARCH("BAJA",AB64)))</formula>
    </cfRule>
  </conditionalFormatting>
  <conditionalFormatting sqref="AB9">
    <cfRule type="containsText" priority="157" dxfId="3" operator="containsText" stopIfTrue="1" text="EXTREMA">
      <formula>NOT(ISERROR(SEARCH("EXTREMA",AB9)))</formula>
    </cfRule>
    <cfRule type="containsText" priority="158" dxfId="2" operator="containsText" stopIfTrue="1" text="ALTA">
      <formula>NOT(ISERROR(SEARCH("ALTA",AB9)))</formula>
    </cfRule>
    <cfRule type="containsText" priority="159" dxfId="1" operator="containsText" stopIfTrue="1" text="MODERADA">
      <formula>NOT(ISERROR(SEARCH("MODERADA",AB9)))</formula>
    </cfRule>
    <cfRule type="containsText" priority="160" dxfId="0" operator="containsText" stopIfTrue="1" text="BAJA">
      <formula>NOT(ISERROR(SEARCH("BAJA",AB9)))</formula>
    </cfRule>
  </conditionalFormatting>
  <conditionalFormatting sqref="L9">
    <cfRule type="containsText" priority="161" dxfId="3" operator="containsText" stopIfTrue="1" text="EXTREMA">
      <formula>NOT(ISERROR(SEARCH("EXTREMA",L9)))</formula>
    </cfRule>
    <cfRule type="containsText" priority="162" dxfId="2" operator="containsText" stopIfTrue="1" text="ALTA">
      <formula>NOT(ISERROR(SEARCH("ALTA",L9)))</formula>
    </cfRule>
    <cfRule type="containsText" priority="163" dxfId="1" operator="containsText" stopIfTrue="1" text="MODERADA">
      <formula>NOT(ISERROR(SEARCH("MODERADA",L9)))</formula>
    </cfRule>
    <cfRule type="containsText" priority="164" dxfId="0" operator="containsText" stopIfTrue="1" text="BAJA">
      <formula>NOT(ISERROR(SEARCH("BAJA",L9)))</formula>
    </cfRule>
  </conditionalFormatting>
  <conditionalFormatting sqref="L91">
    <cfRule type="containsText" priority="105" dxfId="3" operator="containsText" stopIfTrue="1" text="EXTREMA">
      <formula>NOT(ISERROR(SEARCH("EXTREMA",L91)))</formula>
    </cfRule>
    <cfRule type="containsText" priority="106" dxfId="2" operator="containsText" stopIfTrue="1" text="ALTA">
      <formula>NOT(ISERROR(SEARCH("ALTA",L91)))</formula>
    </cfRule>
    <cfRule type="containsText" priority="107" dxfId="1" operator="containsText" stopIfTrue="1" text="MODERADA">
      <formula>NOT(ISERROR(SEARCH("MODERADA",L91)))</formula>
    </cfRule>
    <cfRule type="containsText" priority="108" dxfId="0" operator="containsText" stopIfTrue="1" text="BAJA">
      <formula>NOT(ISERROR(SEARCH("BAJA",L91)))</formula>
    </cfRule>
  </conditionalFormatting>
  <conditionalFormatting sqref="L72 L75">
    <cfRule type="containsText" priority="153" dxfId="3" operator="containsText" stopIfTrue="1" text="EXTREMA">
      <formula>NOT(ISERROR(SEARCH("EXTREMA",L72)))</formula>
    </cfRule>
    <cfRule type="containsText" priority="154" dxfId="2" operator="containsText" stopIfTrue="1" text="ALTA">
      <formula>NOT(ISERROR(SEARCH("ALTA",L72)))</formula>
    </cfRule>
    <cfRule type="containsText" priority="155" dxfId="1" operator="containsText" stopIfTrue="1" text="MODERADA">
      <formula>NOT(ISERROR(SEARCH("MODERADA",L72)))</formula>
    </cfRule>
    <cfRule type="containsText" priority="156" dxfId="0" operator="containsText" stopIfTrue="1" text="BAJA">
      <formula>NOT(ISERROR(SEARCH("BAJA",L72)))</formula>
    </cfRule>
  </conditionalFormatting>
  <conditionalFormatting sqref="AB72 AB75">
    <cfRule type="containsText" priority="149" dxfId="3" operator="containsText" stopIfTrue="1" text="EXTREMA">
      <formula>NOT(ISERROR(SEARCH("EXTREMA",AB72)))</formula>
    </cfRule>
    <cfRule type="containsText" priority="150" dxfId="2" operator="containsText" stopIfTrue="1" text="ALTA">
      <formula>NOT(ISERROR(SEARCH("ALTA",AB72)))</formula>
    </cfRule>
    <cfRule type="containsText" priority="151" dxfId="1" operator="containsText" stopIfTrue="1" text="MODERADA">
      <formula>NOT(ISERROR(SEARCH("MODERADA",AB72)))</formula>
    </cfRule>
    <cfRule type="containsText" priority="152" dxfId="0" operator="containsText" stopIfTrue="1" text="BAJA">
      <formula>NOT(ISERROR(SEARCH("BAJA",AB72)))</formula>
    </cfRule>
  </conditionalFormatting>
  <conditionalFormatting sqref="AB78">
    <cfRule type="containsText" priority="145" dxfId="3" operator="containsText" stopIfTrue="1" text="EXTREMA">
      <formula>NOT(ISERROR(SEARCH("EXTREMA",AB78)))</formula>
    </cfRule>
    <cfRule type="containsText" priority="146" dxfId="2" operator="containsText" stopIfTrue="1" text="ALTA">
      <formula>NOT(ISERROR(SEARCH("ALTA",AB78)))</formula>
    </cfRule>
    <cfRule type="containsText" priority="147" dxfId="1" operator="containsText" stopIfTrue="1" text="MODERADA">
      <formula>NOT(ISERROR(SEARCH("MODERADA",AB78)))</formula>
    </cfRule>
    <cfRule type="containsText" priority="148" dxfId="0" operator="containsText" stopIfTrue="1" text="BAJA">
      <formula>NOT(ISERROR(SEARCH("BAJA",AB78)))</formula>
    </cfRule>
  </conditionalFormatting>
  <conditionalFormatting sqref="L78">
    <cfRule type="containsText" priority="141" dxfId="3" operator="containsText" stopIfTrue="1" text="EXTREMA">
      <formula>NOT(ISERROR(SEARCH("EXTREMA",L78)))</formula>
    </cfRule>
    <cfRule type="containsText" priority="142" dxfId="2" operator="containsText" stopIfTrue="1" text="ALTA">
      <formula>NOT(ISERROR(SEARCH("ALTA",L78)))</formula>
    </cfRule>
    <cfRule type="containsText" priority="143" dxfId="1" operator="containsText" stopIfTrue="1" text="MODERADA">
      <formula>NOT(ISERROR(SEARCH("MODERADA",L78)))</formula>
    </cfRule>
    <cfRule type="containsText" priority="144" dxfId="0" operator="containsText" stopIfTrue="1" text="BAJA">
      <formula>NOT(ISERROR(SEARCH("BAJA",L78)))</formula>
    </cfRule>
  </conditionalFormatting>
  <conditionalFormatting sqref="L84">
    <cfRule type="containsText" priority="137" dxfId="3" operator="containsText" stopIfTrue="1" text="EXTREMA">
      <formula>NOT(ISERROR(SEARCH("EXTREMA",L84)))</formula>
    </cfRule>
    <cfRule type="containsText" priority="138" dxfId="2" operator="containsText" stopIfTrue="1" text="ALTA">
      <formula>NOT(ISERROR(SEARCH("ALTA",L84)))</formula>
    </cfRule>
    <cfRule type="containsText" priority="139" dxfId="1" operator="containsText" stopIfTrue="1" text="MODERADA">
      <formula>NOT(ISERROR(SEARCH("MODERADA",L84)))</formula>
    </cfRule>
    <cfRule type="containsText" priority="140" dxfId="0" operator="containsText" stopIfTrue="1" text="BAJA">
      <formula>NOT(ISERROR(SEARCH("BAJA",L84)))</formula>
    </cfRule>
  </conditionalFormatting>
  <conditionalFormatting sqref="AB84">
    <cfRule type="containsText" priority="133" dxfId="3" operator="containsText" stopIfTrue="1" text="EXTREMA">
      <formula>NOT(ISERROR(SEARCH("EXTREMA",AB84)))</formula>
    </cfRule>
    <cfRule type="containsText" priority="134" dxfId="2" operator="containsText" stopIfTrue="1" text="ALTA">
      <formula>NOT(ISERROR(SEARCH("ALTA",AB84)))</formula>
    </cfRule>
    <cfRule type="containsText" priority="135" dxfId="1" operator="containsText" stopIfTrue="1" text="MODERADA">
      <formula>NOT(ISERROR(SEARCH("MODERADA",AB84)))</formula>
    </cfRule>
    <cfRule type="containsText" priority="136" dxfId="0" operator="containsText" stopIfTrue="1" text="BAJA">
      <formula>NOT(ISERROR(SEARCH("BAJA",AB84)))</formula>
    </cfRule>
  </conditionalFormatting>
  <conditionalFormatting sqref="L81">
    <cfRule type="containsText" priority="129" dxfId="3" operator="containsText" stopIfTrue="1" text="EXTREMA">
      <formula>NOT(ISERROR(SEARCH("EXTREMA",L81)))</formula>
    </cfRule>
    <cfRule type="containsText" priority="130" dxfId="2" operator="containsText" stopIfTrue="1" text="ALTA">
      <formula>NOT(ISERROR(SEARCH("ALTA",L81)))</formula>
    </cfRule>
    <cfRule type="containsText" priority="131" dxfId="1" operator="containsText" stopIfTrue="1" text="MODERADA">
      <formula>NOT(ISERROR(SEARCH("MODERADA",L81)))</formula>
    </cfRule>
    <cfRule type="containsText" priority="132" dxfId="0" operator="containsText" stopIfTrue="1" text="BAJA">
      <formula>NOT(ISERROR(SEARCH("BAJA",L81)))</formula>
    </cfRule>
  </conditionalFormatting>
  <conditionalFormatting sqref="L88">
    <cfRule type="containsText" priority="125" dxfId="3" operator="containsText" stopIfTrue="1" text="EXTREMA">
      <formula>NOT(ISERROR(SEARCH("EXTREMA",L88)))</formula>
    </cfRule>
    <cfRule type="containsText" priority="126" dxfId="2" operator="containsText" stopIfTrue="1" text="ALTA">
      <formula>NOT(ISERROR(SEARCH("ALTA",L88)))</formula>
    </cfRule>
    <cfRule type="containsText" priority="127" dxfId="1" operator="containsText" stopIfTrue="1" text="MODERADA">
      <formula>NOT(ISERROR(SEARCH("MODERADA",L88)))</formula>
    </cfRule>
    <cfRule type="containsText" priority="128" dxfId="0" operator="containsText" stopIfTrue="1" text="BAJA">
      <formula>NOT(ISERROR(SEARCH("BAJA",L88)))</formula>
    </cfRule>
  </conditionalFormatting>
  <conditionalFormatting sqref="AB81">
    <cfRule type="containsText" priority="121" dxfId="3" operator="containsText" stopIfTrue="1" text="EXTREMA">
      <formula>NOT(ISERROR(SEARCH("EXTREMA",AB81)))</formula>
    </cfRule>
    <cfRule type="containsText" priority="122" dxfId="2" operator="containsText" stopIfTrue="1" text="ALTA">
      <formula>NOT(ISERROR(SEARCH("ALTA",AB81)))</formula>
    </cfRule>
    <cfRule type="containsText" priority="123" dxfId="1" operator="containsText" stopIfTrue="1" text="MODERADA">
      <formula>NOT(ISERROR(SEARCH("MODERADA",AB81)))</formula>
    </cfRule>
    <cfRule type="containsText" priority="124" dxfId="0" operator="containsText" stopIfTrue="1" text="BAJA">
      <formula>NOT(ISERROR(SEARCH("BAJA",AB81)))</formula>
    </cfRule>
  </conditionalFormatting>
  <conditionalFormatting sqref="AB88">
    <cfRule type="containsText" priority="117" dxfId="3" operator="containsText" stopIfTrue="1" text="EXTREMA">
      <formula>NOT(ISERROR(SEARCH("EXTREMA",AB88)))</formula>
    </cfRule>
    <cfRule type="containsText" priority="118" dxfId="2" operator="containsText" stopIfTrue="1" text="ALTA">
      <formula>NOT(ISERROR(SEARCH("ALTA",AB88)))</formula>
    </cfRule>
    <cfRule type="containsText" priority="119" dxfId="1" operator="containsText" stopIfTrue="1" text="MODERADA">
      <formula>NOT(ISERROR(SEARCH("MODERADA",AB88)))</formula>
    </cfRule>
    <cfRule type="containsText" priority="120" dxfId="0" operator="containsText" stopIfTrue="1" text="BAJA">
      <formula>NOT(ISERROR(SEARCH("BAJA",AB88)))</formula>
    </cfRule>
  </conditionalFormatting>
  <conditionalFormatting sqref="AB91">
    <cfRule type="containsText" priority="109" dxfId="3" operator="containsText" stopIfTrue="1" text="EXTREMA">
      <formula>NOT(ISERROR(SEARCH("EXTREMA",AB91)))</formula>
    </cfRule>
    <cfRule type="containsText" priority="110" dxfId="2" operator="containsText" stopIfTrue="1" text="ALTA">
      <formula>NOT(ISERROR(SEARCH("ALTA",AB91)))</formula>
    </cfRule>
    <cfRule type="containsText" priority="111" dxfId="1" operator="containsText" stopIfTrue="1" text="MODERADA">
      <formula>NOT(ISERROR(SEARCH("MODERADA",AB91)))</formula>
    </cfRule>
    <cfRule type="containsText" priority="112" dxfId="0" operator="containsText" stopIfTrue="1" text="BAJA">
      <formula>NOT(ISERROR(SEARCH("BAJA",AB91)))</formula>
    </cfRule>
  </conditionalFormatting>
  <conditionalFormatting sqref="L37:L38">
    <cfRule type="containsText" priority="101" dxfId="3" operator="containsText" stopIfTrue="1" text="EXTREMA">
      <formula>NOT(ISERROR(SEARCH("EXTREMA",L37)))</formula>
    </cfRule>
    <cfRule type="containsText" priority="102" dxfId="2" operator="containsText" stopIfTrue="1" text="ALTA">
      <formula>NOT(ISERROR(SEARCH("ALTA",L37)))</formula>
    </cfRule>
    <cfRule type="containsText" priority="103" dxfId="1" operator="containsText" stopIfTrue="1" text="MODERADA">
      <formula>NOT(ISERROR(SEARCH("MODERADA",L37)))</formula>
    </cfRule>
    <cfRule type="containsText" priority="104" dxfId="0" operator="containsText" stopIfTrue="1" text="BAJA">
      <formula>NOT(ISERROR(SEARCH("BAJA",L37)))</formula>
    </cfRule>
  </conditionalFormatting>
  <conditionalFormatting sqref="L35">
    <cfRule type="containsText" priority="97" dxfId="3" operator="containsText" stopIfTrue="1" text="EXTREMA">
      <formula>NOT(ISERROR(SEARCH("EXTREMA",L35)))</formula>
    </cfRule>
    <cfRule type="containsText" priority="98" dxfId="2" operator="containsText" stopIfTrue="1" text="ALTA">
      <formula>NOT(ISERROR(SEARCH("ALTA",L35)))</formula>
    </cfRule>
    <cfRule type="containsText" priority="99" dxfId="1" operator="containsText" stopIfTrue="1" text="MODERADA">
      <formula>NOT(ISERROR(SEARCH("MODERADA",L35)))</formula>
    </cfRule>
    <cfRule type="containsText" priority="100" dxfId="0" operator="containsText" stopIfTrue="1" text="BAJA">
      <formula>NOT(ISERROR(SEARCH("BAJA",L35)))</formula>
    </cfRule>
  </conditionalFormatting>
  <conditionalFormatting sqref="L39:L40">
    <cfRule type="containsText" priority="93" dxfId="3" operator="containsText" stopIfTrue="1" text="EXTREMA">
      <formula>NOT(ISERROR(SEARCH("EXTREMA",L39)))</formula>
    </cfRule>
    <cfRule type="containsText" priority="94" dxfId="2" operator="containsText" stopIfTrue="1" text="ALTA">
      <formula>NOT(ISERROR(SEARCH("ALTA",L39)))</formula>
    </cfRule>
    <cfRule type="containsText" priority="95" dxfId="1" operator="containsText" stopIfTrue="1" text="MODERADA">
      <formula>NOT(ISERROR(SEARCH("MODERADA",L39)))</formula>
    </cfRule>
    <cfRule type="containsText" priority="96" dxfId="0" operator="containsText" stopIfTrue="1" text="BAJA">
      <formula>NOT(ISERROR(SEARCH("BAJA",L39)))</formula>
    </cfRule>
  </conditionalFormatting>
  <conditionalFormatting sqref="AB26">
    <cfRule type="containsText" priority="89" dxfId="3" operator="containsText" stopIfTrue="1" text="EXTREMA">
      <formula>NOT(ISERROR(SEARCH("EXTREMA",AB26)))</formula>
    </cfRule>
    <cfRule type="containsText" priority="90" dxfId="2" operator="containsText" stopIfTrue="1" text="ALTA">
      <formula>NOT(ISERROR(SEARCH("ALTA",AB26)))</formula>
    </cfRule>
    <cfRule type="containsText" priority="91" dxfId="1" operator="containsText" stopIfTrue="1" text="MODERADA">
      <formula>NOT(ISERROR(SEARCH("MODERADA",AB26)))</formula>
    </cfRule>
    <cfRule type="containsText" priority="92" dxfId="0" operator="containsText" stopIfTrue="1" text="BAJA">
      <formula>NOT(ISERROR(SEARCH("BAJA",AB26)))</formula>
    </cfRule>
  </conditionalFormatting>
  <conditionalFormatting sqref="AB30">
    <cfRule type="containsText" priority="85" dxfId="3" operator="containsText" stopIfTrue="1" text="EXTREMA">
      <formula>NOT(ISERROR(SEARCH("EXTREMA",AB30)))</formula>
    </cfRule>
    <cfRule type="containsText" priority="86" dxfId="2" operator="containsText" stopIfTrue="1" text="ALTA">
      <formula>NOT(ISERROR(SEARCH("ALTA",AB30)))</formula>
    </cfRule>
    <cfRule type="containsText" priority="87" dxfId="1" operator="containsText" stopIfTrue="1" text="MODERADA">
      <formula>NOT(ISERROR(SEARCH("MODERADA",AB30)))</formula>
    </cfRule>
    <cfRule type="containsText" priority="88" dxfId="0" operator="containsText" stopIfTrue="1" text="BAJA">
      <formula>NOT(ISERROR(SEARCH("BAJA",AB30)))</formula>
    </cfRule>
  </conditionalFormatting>
  <conditionalFormatting sqref="AB35">
    <cfRule type="containsText" priority="81" dxfId="3" operator="containsText" stopIfTrue="1" text="EXTREMA">
      <formula>NOT(ISERROR(SEARCH("EXTREMA",AB35)))</formula>
    </cfRule>
    <cfRule type="containsText" priority="82" dxfId="2" operator="containsText" stopIfTrue="1" text="ALTA">
      <formula>NOT(ISERROR(SEARCH("ALTA",AB35)))</formula>
    </cfRule>
    <cfRule type="containsText" priority="83" dxfId="1" operator="containsText" stopIfTrue="1" text="MODERADA">
      <formula>NOT(ISERROR(SEARCH("MODERADA",AB35)))</formula>
    </cfRule>
    <cfRule type="containsText" priority="84" dxfId="0" operator="containsText" stopIfTrue="1" text="BAJA">
      <formula>NOT(ISERROR(SEARCH("BAJA",AB35)))</formula>
    </cfRule>
  </conditionalFormatting>
  <conditionalFormatting sqref="AB37">
    <cfRule type="containsText" priority="77" dxfId="3" operator="containsText" stopIfTrue="1" text="EXTREMA">
      <formula>NOT(ISERROR(SEARCH("EXTREMA",AB37)))</formula>
    </cfRule>
    <cfRule type="containsText" priority="78" dxfId="2" operator="containsText" stopIfTrue="1" text="ALTA">
      <formula>NOT(ISERROR(SEARCH("ALTA",AB37)))</formula>
    </cfRule>
    <cfRule type="containsText" priority="79" dxfId="1" operator="containsText" stopIfTrue="1" text="MODERADA">
      <formula>NOT(ISERROR(SEARCH("MODERADA",AB37)))</formula>
    </cfRule>
    <cfRule type="containsText" priority="80" dxfId="0" operator="containsText" stopIfTrue="1" text="BAJA">
      <formula>NOT(ISERROR(SEARCH("BAJA",AB37)))</formula>
    </cfRule>
  </conditionalFormatting>
  <conditionalFormatting sqref="AB39">
    <cfRule type="containsText" priority="73" dxfId="3" operator="containsText" stopIfTrue="1" text="EXTREMA">
      <formula>NOT(ISERROR(SEARCH("EXTREMA",AB39)))</formula>
    </cfRule>
    <cfRule type="containsText" priority="74" dxfId="2" operator="containsText" stopIfTrue="1" text="ALTA">
      <formula>NOT(ISERROR(SEARCH("ALTA",AB39)))</formula>
    </cfRule>
    <cfRule type="containsText" priority="75" dxfId="1" operator="containsText" stopIfTrue="1" text="MODERADA">
      <formula>NOT(ISERROR(SEARCH("MODERADA",AB39)))</formula>
    </cfRule>
    <cfRule type="containsText" priority="76" dxfId="0" operator="containsText" stopIfTrue="1" text="BAJA">
      <formula>NOT(ISERROR(SEARCH("BAJA",AB39)))</formula>
    </cfRule>
  </conditionalFormatting>
  <conditionalFormatting sqref="AB41:AB42">
    <cfRule type="containsText" priority="69" dxfId="3" operator="containsText" stopIfTrue="1" text="EXTREMA">
      <formula>NOT(ISERROR(SEARCH("EXTREMA",AB41)))</formula>
    </cfRule>
    <cfRule type="containsText" priority="70" dxfId="2" operator="containsText" stopIfTrue="1" text="ALTA">
      <formula>NOT(ISERROR(SEARCH("ALTA",AB41)))</formula>
    </cfRule>
    <cfRule type="containsText" priority="71" dxfId="1" operator="containsText" stopIfTrue="1" text="MODERADA">
      <formula>NOT(ISERROR(SEARCH("MODERADA",AB41)))</formula>
    </cfRule>
    <cfRule type="containsText" priority="72" dxfId="0" operator="containsText" stopIfTrue="1" text="BAJA">
      <formula>NOT(ISERROR(SEARCH("BAJA",AB41)))</formula>
    </cfRule>
  </conditionalFormatting>
  <conditionalFormatting sqref="AB52">
    <cfRule type="containsText" priority="9" dxfId="3" operator="containsText" stopIfTrue="1" text="EXTREMA">
      <formula>NOT(ISERROR(SEARCH("EXTREMA",AB52)))</formula>
    </cfRule>
    <cfRule type="containsText" priority="10" dxfId="2" operator="containsText" stopIfTrue="1" text="ALTA">
      <formula>NOT(ISERROR(SEARCH("ALTA",AB52)))</formula>
    </cfRule>
    <cfRule type="containsText" priority="11" dxfId="1" operator="containsText" stopIfTrue="1" text="MODERADA">
      <formula>NOT(ISERROR(SEARCH("MODERADA",AB52)))</formula>
    </cfRule>
    <cfRule type="containsText" priority="12" dxfId="0" operator="containsText" stopIfTrue="1" text="BAJA">
      <formula>NOT(ISERROR(SEARCH("BAJA",AB52)))</formula>
    </cfRule>
  </conditionalFormatting>
  <conditionalFormatting sqref="L41:L42">
    <cfRule type="containsText" priority="65" dxfId="3" operator="containsText" stopIfTrue="1" text="EXTREMA">
      <formula>NOT(ISERROR(SEARCH("EXTREMA",L41)))</formula>
    </cfRule>
    <cfRule type="containsText" priority="66" dxfId="2" operator="containsText" stopIfTrue="1" text="ALTA">
      <formula>NOT(ISERROR(SEARCH("ALTA",L41)))</formula>
    </cfRule>
    <cfRule type="containsText" priority="67" dxfId="1" operator="containsText" stopIfTrue="1" text="MODERADA">
      <formula>NOT(ISERROR(SEARCH("MODERADA",L41)))</formula>
    </cfRule>
    <cfRule type="containsText" priority="68" dxfId="0" operator="containsText" stopIfTrue="1" text="BAJA">
      <formula>NOT(ISERROR(SEARCH("BAJA",L41)))</formula>
    </cfRule>
  </conditionalFormatting>
  <conditionalFormatting sqref="L43">
    <cfRule type="containsText" priority="61" dxfId="3" operator="containsText" stopIfTrue="1" text="EXTREMA">
      <formula>NOT(ISERROR(SEARCH("EXTREMA",L43)))</formula>
    </cfRule>
    <cfRule type="containsText" priority="62" dxfId="2" operator="containsText" stopIfTrue="1" text="ALTA">
      <formula>NOT(ISERROR(SEARCH("ALTA",L43)))</formula>
    </cfRule>
    <cfRule type="containsText" priority="63" dxfId="1" operator="containsText" stopIfTrue="1" text="MODERADA">
      <formula>NOT(ISERROR(SEARCH("MODERADA",L43)))</formula>
    </cfRule>
    <cfRule type="containsText" priority="64" dxfId="0" operator="containsText" stopIfTrue="1" text="BAJA">
      <formula>NOT(ISERROR(SEARCH("BAJA",L43)))</formula>
    </cfRule>
  </conditionalFormatting>
  <conditionalFormatting sqref="AB43">
    <cfRule type="containsText" priority="57" dxfId="3" operator="containsText" stopIfTrue="1" text="EXTREMA">
      <formula>NOT(ISERROR(SEARCH("EXTREMA",AB43)))</formula>
    </cfRule>
    <cfRule type="containsText" priority="58" dxfId="2" operator="containsText" stopIfTrue="1" text="ALTA">
      <formula>NOT(ISERROR(SEARCH("ALTA",AB43)))</formula>
    </cfRule>
    <cfRule type="containsText" priority="59" dxfId="1" operator="containsText" stopIfTrue="1" text="MODERADA">
      <formula>NOT(ISERROR(SEARCH("MODERADA",AB43)))</formula>
    </cfRule>
    <cfRule type="containsText" priority="60" dxfId="0" operator="containsText" stopIfTrue="1" text="BAJA">
      <formula>NOT(ISERROR(SEARCH("BAJA",AB43)))</formula>
    </cfRule>
  </conditionalFormatting>
  <conditionalFormatting sqref="AB44">
    <cfRule type="containsText" priority="53" dxfId="3" operator="containsText" stopIfTrue="1" text="EXTREMA">
      <formula>NOT(ISERROR(SEARCH("EXTREMA",AB44)))</formula>
    </cfRule>
    <cfRule type="containsText" priority="54" dxfId="2" operator="containsText" stopIfTrue="1" text="ALTA">
      <formula>NOT(ISERROR(SEARCH("ALTA",AB44)))</formula>
    </cfRule>
    <cfRule type="containsText" priority="55" dxfId="1" operator="containsText" stopIfTrue="1" text="MODERADA">
      <formula>NOT(ISERROR(SEARCH("MODERADA",AB44)))</formula>
    </cfRule>
    <cfRule type="containsText" priority="56" dxfId="0" operator="containsText" stopIfTrue="1" text="BAJA">
      <formula>NOT(ISERROR(SEARCH("BAJA",AB44)))</formula>
    </cfRule>
  </conditionalFormatting>
  <conditionalFormatting sqref="AB45">
    <cfRule type="containsText" priority="49" dxfId="3" operator="containsText" stopIfTrue="1" text="EXTREMA">
      <formula>NOT(ISERROR(SEARCH("EXTREMA",AB45)))</formula>
    </cfRule>
    <cfRule type="containsText" priority="50" dxfId="2" operator="containsText" stopIfTrue="1" text="ALTA">
      <formula>NOT(ISERROR(SEARCH("ALTA",AB45)))</formula>
    </cfRule>
    <cfRule type="containsText" priority="51" dxfId="1" operator="containsText" stopIfTrue="1" text="MODERADA">
      <formula>NOT(ISERROR(SEARCH("MODERADA",AB45)))</formula>
    </cfRule>
    <cfRule type="containsText" priority="52" dxfId="0" operator="containsText" stopIfTrue="1" text="BAJA">
      <formula>NOT(ISERROR(SEARCH("BAJA",AB45)))</formula>
    </cfRule>
  </conditionalFormatting>
  <conditionalFormatting sqref="L46">
    <cfRule type="containsText" priority="41" dxfId="3" operator="containsText" stopIfTrue="1" text="EXTREMA">
      <formula>NOT(ISERROR(SEARCH("EXTREMA",L46)))</formula>
    </cfRule>
    <cfRule type="containsText" priority="42" dxfId="2" operator="containsText" stopIfTrue="1" text="ALTA">
      <formula>NOT(ISERROR(SEARCH("ALTA",L46)))</formula>
    </cfRule>
    <cfRule type="containsText" priority="43" dxfId="1" operator="containsText" stopIfTrue="1" text="MODERADA">
      <formula>NOT(ISERROR(SEARCH("MODERADA",L46)))</formula>
    </cfRule>
    <cfRule type="containsText" priority="44" dxfId="0" operator="containsText" stopIfTrue="1" text="BAJA">
      <formula>NOT(ISERROR(SEARCH("BAJA",L46)))</formula>
    </cfRule>
  </conditionalFormatting>
  <conditionalFormatting sqref="L49">
    <cfRule type="containsText" priority="37" dxfId="3" operator="containsText" stopIfTrue="1" text="EXTREMA">
      <formula>NOT(ISERROR(SEARCH("EXTREMA",L49)))</formula>
    </cfRule>
    <cfRule type="containsText" priority="38" dxfId="2" operator="containsText" stopIfTrue="1" text="ALTA">
      <formula>NOT(ISERROR(SEARCH("ALTA",L49)))</formula>
    </cfRule>
    <cfRule type="containsText" priority="39" dxfId="1" operator="containsText" stopIfTrue="1" text="MODERADA">
      <formula>NOT(ISERROR(SEARCH("MODERADA",L49)))</formula>
    </cfRule>
    <cfRule type="containsText" priority="40" dxfId="0" operator="containsText" stopIfTrue="1" text="BAJA">
      <formula>NOT(ISERROR(SEARCH("BAJA",L49)))</formula>
    </cfRule>
  </conditionalFormatting>
  <conditionalFormatting sqref="AB46">
    <cfRule type="containsText" priority="33" dxfId="3" operator="containsText" stopIfTrue="1" text="EXTREMA">
      <formula>NOT(ISERROR(SEARCH("EXTREMA",AB46)))</formula>
    </cfRule>
    <cfRule type="containsText" priority="34" dxfId="2" operator="containsText" stopIfTrue="1" text="ALTA">
      <formula>NOT(ISERROR(SEARCH("ALTA",AB46)))</formula>
    </cfRule>
    <cfRule type="containsText" priority="35" dxfId="1" operator="containsText" stopIfTrue="1" text="MODERADA">
      <formula>NOT(ISERROR(SEARCH("MODERADA",AB46)))</formula>
    </cfRule>
    <cfRule type="containsText" priority="36" dxfId="0" operator="containsText" stopIfTrue="1" text="BAJA">
      <formula>NOT(ISERROR(SEARCH("BAJA",AB46)))</formula>
    </cfRule>
  </conditionalFormatting>
  <conditionalFormatting sqref="AB47">
    <cfRule type="containsText" priority="29" dxfId="3" operator="containsText" stopIfTrue="1" text="EXTREMA">
      <formula>NOT(ISERROR(SEARCH("EXTREMA",AB47)))</formula>
    </cfRule>
    <cfRule type="containsText" priority="30" dxfId="2" operator="containsText" stopIfTrue="1" text="ALTA">
      <formula>NOT(ISERROR(SEARCH("ALTA",AB47)))</formula>
    </cfRule>
    <cfRule type="containsText" priority="31" dxfId="1" operator="containsText" stopIfTrue="1" text="MODERADA">
      <formula>NOT(ISERROR(SEARCH("MODERADA",AB47)))</formula>
    </cfRule>
    <cfRule type="containsText" priority="32" dxfId="0" operator="containsText" stopIfTrue="1" text="BAJA">
      <formula>NOT(ISERROR(SEARCH("BAJA",AB47)))</formula>
    </cfRule>
  </conditionalFormatting>
  <conditionalFormatting sqref="AB48">
    <cfRule type="containsText" priority="25" dxfId="3" operator="containsText" stopIfTrue="1" text="EXTREMA">
      <formula>NOT(ISERROR(SEARCH("EXTREMA",AB48)))</formula>
    </cfRule>
    <cfRule type="containsText" priority="26" dxfId="2" operator="containsText" stopIfTrue="1" text="ALTA">
      <formula>NOT(ISERROR(SEARCH("ALTA",AB48)))</formula>
    </cfRule>
    <cfRule type="containsText" priority="27" dxfId="1" operator="containsText" stopIfTrue="1" text="MODERADA">
      <formula>NOT(ISERROR(SEARCH("MODERADA",AB48)))</formula>
    </cfRule>
    <cfRule type="containsText" priority="28" dxfId="0" operator="containsText" stopIfTrue="1" text="BAJA">
      <formula>NOT(ISERROR(SEARCH("BAJA",AB48)))</formula>
    </cfRule>
  </conditionalFormatting>
  <conditionalFormatting sqref="AB49">
    <cfRule type="containsText" priority="21" dxfId="3" operator="containsText" stopIfTrue="1" text="EXTREMA">
      <formula>NOT(ISERROR(SEARCH("EXTREMA",AB49)))</formula>
    </cfRule>
    <cfRule type="containsText" priority="22" dxfId="2" operator="containsText" stopIfTrue="1" text="ALTA">
      <formula>NOT(ISERROR(SEARCH("ALTA",AB49)))</formula>
    </cfRule>
    <cfRule type="containsText" priority="23" dxfId="1" operator="containsText" stopIfTrue="1" text="MODERADA">
      <formula>NOT(ISERROR(SEARCH("MODERADA",AB49)))</formula>
    </cfRule>
    <cfRule type="containsText" priority="24" dxfId="0" operator="containsText" stopIfTrue="1" text="BAJA">
      <formula>NOT(ISERROR(SEARCH("BAJA",AB49)))</formula>
    </cfRule>
  </conditionalFormatting>
  <conditionalFormatting sqref="AB50">
    <cfRule type="containsText" priority="17" dxfId="3" operator="containsText" stopIfTrue="1" text="EXTREMA">
      <formula>NOT(ISERROR(SEARCH("EXTREMA",AB50)))</formula>
    </cfRule>
    <cfRule type="containsText" priority="18" dxfId="2" operator="containsText" stopIfTrue="1" text="ALTA">
      <formula>NOT(ISERROR(SEARCH("ALTA",AB50)))</formula>
    </cfRule>
    <cfRule type="containsText" priority="19" dxfId="1" operator="containsText" stopIfTrue="1" text="MODERADA">
      <formula>NOT(ISERROR(SEARCH("MODERADA",AB50)))</formula>
    </cfRule>
    <cfRule type="containsText" priority="20" dxfId="0" operator="containsText" stopIfTrue="1" text="BAJA">
      <formula>NOT(ISERROR(SEARCH("BAJA",AB50)))</formula>
    </cfRule>
  </conditionalFormatting>
  <conditionalFormatting sqref="AB51">
    <cfRule type="containsText" priority="13" dxfId="3" operator="containsText" stopIfTrue="1" text="EXTREMA">
      <formula>NOT(ISERROR(SEARCH("EXTREMA",AB51)))</formula>
    </cfRule>
    <cfRule type="containsText" priority="14" dxfId="2" operator="containsText" stopIfTrue="1" text="ALTA">
      <formula>NOT(ISERROR(SEARCH("ALTA",AB51)))</formula>
    </cfRule>
    <cfRule type="containsText" priority="15" dxfId="1" operator="containsText" stopIfTrue="1" text="MODERADA">
      <formula>NOT(ISERROR(SEARCH("MODERADA",AB51)))</formula>
    </cfRule>
    <cfRule type="containsText" priority="16" dxfId="0" operator="containsText" stopIfTrue="1" text="BAJA">
      <formula>NOT(ISERROR(SEARCH("BAJA",AB51)))</formula>
    </cfRule>
  </conditionalFormatting>
  <conditionalFormatting sqref="AB10">
    <cfRule type="containsText" priority="5" dxfId="3" operator="containsText" stopIfTrue="1" text="EXTREMA">
      <formula>NOT(ISERROR(SEARCH("EXTREMA",AB10)))</formula>
    </cfRule>
    <cfRule type="containsText" priority="6" dxfId="2" operator="containsText" stopIfTrue="1" text="ALTA">
      <formula>NOT(ISERROR(SEARCH("ALTA",AB10)))</formula>
    </cfRule>
    <cfRule type="containsText" priority="7" dxfId="1" operator="containsText" stopIfTrue="1" text="MODERADA">
      <formula>NOT(ISERROR(SEARCH("MODERADA",AB10)))</formula>
    </cfRule>
    <cfRule type="containsText" priority="8" dxfId="0" operator="containsText" stopIfTrue="1" text="BAJA">
      <formula>NOT(ISERROR(SEARCH("BAJA",AB10)))</formula>
    </cfRule>
  </conditionalFormatting>
  <conditionalFormatting sqref="AB11">
    <cfRule type="containsText" priority="1" dxfId="3" operator="containsText" stopIfTrue="1" text="EXTREMA">
      <formula>NOT(ISERROR(SEARCH("EXTREMA",AB11)))</formula>
    </cfRule>
    <cfRule type="containsText" priority="2" dxfId="2" operator="containsText" stopIfTrue="1" text="ALTA">
      <formula>NOT(ISERROR(SEARCH("ALTA",AB11)))</formula>
    </cfRule>
    <cfRule type="containsText" priority="3" dxfId="1" operator="containsText" stopIfTrue="1" text="MODERADA">
      <formula>NOT(ISERROR(SEARCH("MODERADA",AB11)))</formula>
    </cfRule>
    <cfRule type="containsText" priority="4" dxfId="0" operator="containsText" stopIfTrue="1" text="BAJA">
      <formula>NOT(ISERROR(SEARCH("BAJA",AB11)))</formula>
    </cfRule>
  </conditionalFormatting>
  <dataValidations count="23">
    <dataValidation type="list" allowBlank="1" showInputMessage="1" showErrorMessage="1" sqref="I9 I53 I57 I62">
      <formula1>$F$112:$F$117</formula1>
    </dataValidation>
    <dataValidation type="list" allowBlank="1" showInputMessage="1" showErrorMessage="1" sqref="J62:K62 Z53:AA65 Z26:AA26 Z21:AA21 Z30:AA30 Z68:AA68 J65:K65 J53:K53 J9:K9 J18:K18 J12:K12 J15:K15 J68:K68 Z15:AA15 J57:K57 J26 Z18:AA18 J30 J21 Z9:AA12">
      <formula1>$A$124:$A$129</formula1>
    </dataValidation>
    <dataValidation type="list" allowBlank="1" showInputMessage="1" showErrorMessage="1" sqref="W53:W56">
      <formula1>$C$178:$C$180</formula1>
    </dataValidation>
    <dataValidation type="list" allowBlank="1" showInputMessage="1" showErrorMessage="1" sqref="V53:V56 T53:T56">
      <formula1>$C$175:$C$177</formula1>
    </dataValidation>
    <dataValidation type="list" allowBlank="1" showInputMessage="1" showErrorMessage="1" sqref="R53:R56">
      <formula1>$C$172:$C$174</formula1>
    </dataValidation>
    <dataValidation type="list" allowBlank="1" showInputMessage="1" showErrorMessage="1" sqref="S53:S56 U53:U56 Q53:Q56">
      <formula1>$C$169:$C$171</formula1>
    </dataValidation>
    <dataValidation type="list" allowBlank="1" showInputMessage="1" showErrorMessage="1" sqref="W57:W61 W41:W52 W39 W37 W35 W30 W26 W21 W9:W11">
      <formula1>$C$158:$C$160</formula1>
    </dataValidation>
    <dataValidation type="list" allowBlank="1" showInputMessage="1" showErrorMessage="1" sqref="T57:T61 V41:V52 T41:T52 V39 T39 V37 T37 V35 T35 V30 T30 V26 T26 V21 T21 V9:V11 T9:T11 V57:V61">
      <formula1>$C$155:$C$157</formula1>
    </dataValidation>
    <dataValidation type="list" allowBlank="1" showInputMessage="1" showErrorMessage="1" sqref="R57:R61 R41:R52 R39 R37 R35 R30 R26 R21 R9:R11">
      <formula1>$C$152:$C$154</formula1>
    </dataValidation>
    <dataValidation type="list" allowBlank="1" showInputMessage="1" showErrorMessage="1" sqref="Q57:Q61 S41:S52 U41:U52 Q41:Q52 S39 U39 Q39 S37 U37 Q37 S35 U35 Q35 S30 U30 Q30 S26 U26 Q26 S21 U21 Q21 S9:S11 U9:U11 Q9:Q11 S57:S61 U57:U61">
      <formula1>$C$149:$C$151</formula1>
    </dataValidation>
    <dataValidation type="list" allowBlank="1" showInputMessage="1" showErrorMessage="1" sqref="I65 I68">
      <formula1>$D$95:$D$102</formula1>
    </dataValidation>
    <dataValidation type="list" allowBlank="1" showInputMessage="1" showErrorMessage="1" sqref="I72 I75 I78">
      <formula1>$D$64:$D$70</formula1>
    </dataValidation>
    <dataValidation type="list" allowBlank="1" showInputMessage="1" showErrorMessage="1" sqref="Z72:AA72 Z78:AA78 Z75:AA75">
      <formula1>$A$78:$A$82</formula1>
    </dataValidation>
    <dataValidation type="list" allowBlank="1" showInputMessage="1" showErrorMessage="1" sqref="J72:K72 J75:K75 J78:K78">
      <formula1>$L$53:$L$54</formula1>
    </dataValidation>
    <dataValidation type="list" allowBlank="1" showInputMessage="1" showErrorMessage="1" sqref="Z81:AA81 Z84:AA84 Z88:AA88">
      <formula1>$A$79:$A$83</formula1>
    </dataValidation>
    <dataValidation type="list" allowBlank="1" showInputMessage="1" showErrorMessage="1" sqref="J81:K81 J88:K88 J84:K84">
      <formula1>$L$53:$L$55</formula1>
    </dataValidation>
    <dataValidation type="list" allowBlank="1" showInputMessage="1" showErrorMessage="1" sqref="I81 I88 I84">
      <formula1>$D$65:$D$71</formula1>
    </dataValidation>
    <dataValidation type="list" allowBlank="1" showInputMessage="1" showErrorMessage="1" sqref="Z91:AA91">
      <formula1>$A$73:$A$77</formula1>
    </dataValidation>
    <dataValidation type="list" allowBlank="1" showInputMessage="1" showErrorMessage="1" sqref="J91:K91">
      <formula1>'Descripción riesgos'!#REF!</formula1>
    </dataValidation>
    <dataValidation type="list" allowBlank="1" showInputMessage="1" showErrorMessage="1" sqref="I91">
      <formula1>$D$59:$D$65</formula1>
    </dataValidation>
    <dataValidation type="list" allowBlank="1" showInputMessage="1" showErrorMessage="1" sqref="I35 I37:I40">
      <formula1>$K$17:$K$22</formula1>
    </dataValidation>
    <dataValidation type="list" allowBlank="1" showInputMessage="1" showErrorMessage="1" sqref="J37:K40 Z41:AA52 Z35:AA35 Z39:AA39 Z37:AA37 J35:K35">
      <formula1>$L$17:$L$21</formula1>
    </dataValidation>
    <dataValidation type="list" allowBlank="1" showInputMessage="1" showErrorMessage="1" sqref="I15 I30 I26 I21 I18 I12:I13">
      <formula1>$D$71:$D$101</formula1>
    </dataValidation>
  </dataValidations>
  <printOptions verticalCentered="1"/>
  <pageMargins left="0.31496062992125984" right="0.31496062992125984" top="0.7480314960629921" bottom="0.7480314960629921" header="0.31496062992125984" footer="0.31496062992125984"/>
  <pageSetup horizontalDpi="300" verticalDpi="300" orientation="landscape" paperSize="5" scale="49" r:id="rId2"/>
  <headerFooter alignWithMargins="0">
    <oddFooter>&amp;L&amp;G&amp;C&amp;"Arial Narrow,Normal"&amp;8&amp;N</oddFooter>
  </headerFooter>
  <colBreaks count="1" manualBreakCount="1">
    <brk id="15" max="71" man="1"/>
  </colBreak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Luisa Fernanda Santiago Delvasto</cp:lastModifiedBy>
  <cp:lastPrinted>2017-01-20T17:20:31Z</cp:lastPrinted>
  <dcterms:created xsi:type="dcterms:W3CDTF">2016-07-29T13:56:26Z</dcterms:created>
  <dcterms:modified xsi:type="dcterms:W3CDTF">2017-05-22T14:03:03Z</dcterms:modified>
  <cp:category/>
  <cp:version/>
  <cp:contentType/>
  <cp:contentStatus/>
</cp:coreProperties>
</file>