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05"/>
  <workbookPr/>
  <mc:AlternateContent xmlns:mc="http://schemas.openxmlformats.org/markup-compatibility/2006">
    <mc:Choice Requires="x15">
      <x15ac:absPath xmlns:x15ac="http://schemas.microsoft.com/office/spreadsheetml/2010/11/ac" url="D:\TempUserProfiles\NetworkService\AppData\OICE_16_974FA576_32C1D314_235D\"/>
    </mc:Choice>
  </mc:AlternateContent>
  <xr:revisionPtr revIDLastSave="0" documentId="8_{B39CB91D-DCB4-45DB-82C3-C77F283C45AC}" xr6:coauthVersionLast="40" xr6:coauthVersionMax="40" xr10:uidLastSave="{00000000-0000-0000-0000-000000000000}"/>
  <bookViews>
    <workbookView xWindow="-120" yWindow="-120" windowWidth="15600" windowHeight="11760" tabRatio="545" xr2:uid="{00000000-000D-0000-FFFF-FFFF00000000}"/>
  </bookViews>
  <sheets>
    <sheet name="Riesgos anticorrupción" sheetId="1" r:id="rId1"/>
  </sheets>
  <definedNames>
    <definedName name="_xlnm._FilterDatabase" localSheetId="0" hidden="1">'Riesgos anticorrupción'!$B$6:$AI$25</definedName>
    <definedName name="_xlnm.Print_Area" localSheetId="0">'Riesgos anticorrupción'!$A$1:$AI$76</definedName>
  </definedNames>
  <calcPr calcId="191028"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4" i="1" l="1"/>
  <c r="U24" i="1"/>
  <c r="I20" i="1"/>
  <c r="U25" i="1"/>
  <c r="U23" i="1"/>
  <c r="U22" i="1"/>
  <c r="U21" i="1"/>
  <c r="U20" i="1"/>
  <c r="U19" i="1"/>
  <c r="Y22" i="1"/>
  <c r="Y23" i="1"/>
  <c r="Y25" i="1"/>
  <c r="I22" i="1"/>
  <c r="I23" i="1"/>
  <c r="I24" i="1"/>
  <c r="I25" i="1"/>
  <c r="U18" i="1"/>
  <c r="U17" i="1"/>
  <c r="U16" i="1"/>
  <c r="U15" i="1"/>
  <c r="U14" i="1"/>
  <c r="U13" i="1"/>
  <c r="Y11" i="1"/>
  <c r="Y12" i="1"/>
  <c r="Y10" i="1"/>
  <c r="I11" i="1"/>
  <c r="I12" i="1"/>
  <c r="I10" i="1"/>
  <c r="I9" i="1"/>
  <c r="U12" i="1"/>
  <c r="U11" i="1"/>
  <c r="U10" i="1"/>
  <c r="Y9" i="1"/>
  <c r="U9" i="1"/>
  <c r="Y13" i="1"/>
  <c r="Y14" i="1"/>
  <c r="Y15" i="1"/>
  <c r="Y16" i="1"/>
  <c r="Y17" i="1"/>
  <c r="Y18" i="1"/>
  <c r="Y19" i="1"/>
  <c r="Y20" i="1"/>
  <c r="Y21" i="1"/>
  <c r="I13" i="1"/>
  <c r="I14" i="1"/>
  <c r="I15" i="1"/>
  <c r="I16" i="1"/>
  <c r="I17" i="1"/>
  <c r="I18" i="1"/>
  <c r="I19" i="1"/>
  <c r="I21" i="1"/>
  <c r="O73" i="1"/>
  <c r="N73" i="1"/>
  <c r="N74" i="1"/>
</calcChain>
</file>

<file path=xl/sharedStrings.xml><?xml version="1.0" encoding="utf-8"?>
<sst xmlns="http://schemas.openxmlformats.org/spreadsheetml/2006/main" count="429" uniqueCount="324">
  <si>
    <t>Entidad</t>
  </si>
  <si>
    <t>Unidad Administrativa Especial de Servicios Públicos.</t>
  </si>
  <si>
    <t>Misión</t>
  </si>
  <si>
    <t>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t>
  </si>
  <si>
    <t>Proceso</t>
  </si>
  <si>
    <t>Objetivo</t>
  </si>
  <si>
    <t>(II) IDENTIFICACIÓN DEL RIESGO</t>
  </si>
  <si>
    <t>(III) ANÁLISIS, CALIFICACIÓN Y EVALUACIÓN</t>
  </si>
  <si>
    <t>(IV) ANÁLISIS Y EVALUACIÓN DEL CONTROL</t>
  </si>
  <si>
    <t>(V) TRATAMIENTO Y OPCIONES DE MANEJO DEL RIESGO</t>
  </si>
  <si>
    <t>(VI) MONITOREO Y REVISIÓN SEGUIMIENTO</t>
  </si>
  <si>
    <t>Riesgo</t>
  </si>
  <si>
    <t xml:space="preserve">Causas </t>
  </si>
  <si>
    <t>Consecuencias</t>
  </si>
  <si>
    <t>Riesgo Inherente</t>
  </si>
  <si>
    <t>Controles</t>
  </si>
  <si>
    <t>Naturaleza del control</t>
  </si>
  <si>
    <t>Documentado</t>
  </si>
  <si>
    <t>Responsable seguimiento  del control y seguimiento</t>
  </si>
  <si>
    <t>Automático</t>
  </si>
  <si>
    <t>Manual</t>
  </si>
  <si>
    <t>Frecuencia</t>
  </si>
  <si>
    <t>Evidencia ejecución y seguimiento</t>
  </si>
  <si>
    <t>Efectivo</t>
  </si>
  <si>
    <t>Total</t>
  </si>
  <si>
    <t>Casillas a desplazar</t>
  </si>
  <si>
    <t>Riesgo residual</t>
  </si>
  <si>
    <t>Opciones del manejo</t>
  </si>
  <si>
    <t>Acciones</t>
  </si>
  <si>
    <t>Registros</t>
  </si>
  <si>
    <t>Fecha de inicio (dd/mm/aaaa)</t>
  </si>
  <si>
    <t>Fecha de finalización  (dd/mm/aaaa)</t>
  </si>
  <si>
    <t>Responsable (cargo)</t>
  </si>
  <si>
    <t xml:space="preserve">AUTOEVALUACIÓN DEL PROCESO
(Líder de Proceso)
</t>
  </si>
  <si>
    <t>SEGUIMIENTO 
(Oficina de Control Interno)</t>
  </si>
  <si>
    <t>Probabilidad</t>
  </si>
  <si>
    <t>Impacto</t>
  </si>
  <si>
    <t>Nivel del Riesgo</t>
  </si>
  <si>
    <t>Preventivo</t>
  </si>
  <si>
    <t>Detectivo</t>
  </si>
  <si>
    <t>Correctivo</t>
  </si>
  <si>
    <t>Fecha 
(dd/mm/aaaa)</t>
  </si>
  <si>
    <t>Descripción</t>
  </si>
  <si>
    <t>Fecha (dd/mm/aaaa)</t>
  </si>
  <si>
    <t xml:space="preserve">Evaluación y registro de evidencias </t>
  </si>
  <si>
    <t>Direccionamiento Estratégico</t>
  </si>
  <si>
    <t>Definir los lineamientos estratégicos y el modelo de operación a corto, mediano y largo plazo acorde a las necesidades y expectativas de los grupos de interés</t>
  </si>
  <si>
    <t xml:space="preserve">Programar y expedir viabilidades técnicas en concepto de gastos que no corresponden al tipo y componente del gasto
</t>
  </si>
  <si>
    <t>Programación inadecuada del concepto de gasto frente al tipo de recurso
Desconocimiento de los lineamientos técnicos de clasificación económica del presupuesto</t>
  </si>
  <si>
    <t xml:space="preserve">Sanciones e investigaciones disciplinarias, fiscales y penales
</t>
  </si>
  <si>
    <t xml:space="preserve">Programación de cada objeto definido en el plan de adquisiciones, vinculado a meta del plan de desarrollo, meta de proyecto de inversión, tipo de gasto, componente de gasto y concepto de gasto </t>
  </si>
  <si>
    <t>x</t>
  </si>
  <si>
    <t>Se encuentra en un nivel que puede eliminarse o reducirse fácilmente con los controles establecidos por la entidad</t>
  </si>
  <si>
    <t xml:space="preserve">Verificar la articulación de los componentes de gastos de acuerdo con cada tipología
</t>
  </si>
  <si>
    <t xml:space="preserve">Cuadro de control
</t>
  </si>
  <si>
    <t>Oficina Asesora de Planeación</t>
  </si>
  <si>
    <t>30/04/2018
30/06/2018
31/08/2018
31/12/2018</t>
  </si>
  <si>
    <r>
      <rPr>
        <b/>
        <sz val="11"/>
        <rFont val="Arial Narrow"/>
        <family val="2"/>
      </rPr>
      <t>30/04/2018</t>
    </r>
    <r>
      <rPr>
        <sz val="11"/>
        <rFont val="Arial Narrow"/>
        <family val="2"/>
      </rPr>
      <t xml:space="preserve">- Con los facilitares de las áreas se formuló el plan de acción institucional, así como la consolidación y publicación del plan anual de adquisiciones. Durante el primer trimestre se ha actualizado el PAA en el secop y en la página web de la Unidad, así mismo se continuan realizando reuniones con los planificadores para verificar avances en las metas sectoriales y lo relacionado con los pasivos exigibles y plan anual de adquisiciones, con el fin de generar alertas tempranas en las áreas y dar cumplimiento con la planeación presupuestal. 
</t>
    </r>
    <r>
      <rPr>
        <b/>
        <sz val="11"/>
        <rFont val="Arial Narrow"/>
        <family val="2"/>
      </rPr>
      <t>30/06/2018</t>
    </r>
    <r>
      <rPr>
        <sz val="11"/>
        <rFont val="Arial Narrow"/>
        <family val="2"/>
      </rPr>
      <t xml:space="preserve"> Continua con el seguimiento a los pasivos exigibles, la actualización del plan anual de adquisiciones (publicado en el SECOP y página web). 
Durante el mes de mayo se comenzó con la revisión del plan de acción institucional en respuesta al decreto 612 de 2018 por el cual se deben integrar los planes y estos deben publicarse antes del 31 de julio en página web. Es por ello que se inició con la actualización de dicho plan y se reportó corte mayo y junio con los nuevos ajustes realizados con todas las áreas, entre los cambios se presentan las actividades, indicadores y metas.
</t>
    </r>
    <r>
      <rPr>
        <b/>
        <sz val="11"/>
        <rFont val="Arial Narrow"/>
        <family val="2"/>
      </rPr>
      <t>31/08/2018-</t>
    </r>
    <r>
      <rPr>
        <sz val="11"/>
        <rFont val="Arial Narrow"/>
        <family val="2"/>
      </rPr>
      <t xml:space="preserve"> Se continua realizando el respectivo control a la expedición de las viabilidades de los conceptos de los proyectos de inversión, se revisa y asesora en la actualización del plan anual de adquisiciones y del control de los pasivos a las áreas de la Unidad. 
</t>
    </r>
    <r>
      <rPr>
        <b/>
        <sz val="11"/>
        <rFont val="Arial Narrow"/>
        <family val="2"/>
      </rPr>
      <t xml:space="preserve">31/12/2018- </t>
    </r>
    <r>
      <rPr>
        <sz val="11"/>
        <rFont val="Arial Narrow"/>
        <family val="2"/>
      </rPr>
      <t xml:space="preserve">El seguimiento se realiza de acuerdo con los lineamiento dispuestos por la Secretaria Distrital de hacienda, manteniendo los controles definidos por la Oficina Asesora de Planeación. </t>
    </r>
  </si>
  <si>
    <t>30/04/2018
12/09/2018
10/01/2019</t>
  </si>
  <si>
    <t>30/04/2018-Se verifican evidencias entregadas por la Oficina Asesora de Planeación:
• Carpeta Soportes del mes enero de 2018, la cual contienen Informe del Plan Anual de Adquisiciones. Carpeta de Pasivos Exigibles en la cual contiene las actas de reunión de los Procesos de Aprovechamiento, Disposición Final y de Subdirección Administrativa y Financiera, Archivo en Excel de la base de pasivos Exigibles con seguimiento a enero de 2018, correos de seguimiento a los mismos, Informe en Word de alertas tempranas, Informe Ejecutivo en Word de Pasivos Exigibles a enero de 2018. 
• Carpetas con soportes del mes de febrero 2018: Contiene la Carpeta con evidencias del Plan Anual de Adquisiciones, con los correos enviados al seguimiento del PAA y el informe de seguimiento al PAA a febrero de 2018. Carpeta con evidencias de seguimiento a los Pasivos Exigibles, la cual contiene Actas de reunión del mes de febrero de 2018 con los procesos de Aprovechamiento, RBL, SAF, SSFAP y TICs. Archivo en Excel de la Base de Pasivos Exigibles corregido. En Word informe de Seguimiento a Pasivos Exigibles, en Word Informe de Alertas tempranas, e Informe Ejecutivo de Pasivos Exigibles a febrero de 2018.
• Carpetas con soportes del mes de marzo de 2018. Esta contiene los correos de seguimiento enviados, Informe del PAA a marzo 30 de 2018, Versión 2 en Excel de la Base de Pasivos Exigibles. Carpeta de Pasivos Exigibles en la cual se observa las actas de reunión de marzo de 2018 con los proceso de Disposición Final, RBL, SAF y TICs, correos de Seguimiento a Pasivos Exigibles, archivo en Excel de las frecuencias de los Pasivos, Informes de alertas tempranas de los PE, Informe ejecutivo en Word de Pasivos Exigibles a marzo de 2018, presentación en Power Point al Comité, seguimiento marzo base de pasivos exigibles corregido 2018.
De acuerdo con lo anterior, el riesgo no se ha materizalizado, y por lo tanto hasta el momento el control es efectivo
12/09/2018- Se observa control con respecto a la expedición de viabilidades de los conceptos de los proyectos de inversión y asesoramiento del plan anual de adquisiciones y del control de pasivos a los procesos de la unidad. De acuerdo con lo anterior, el riesgo no se ha materizalizado, y por lo tanto hasta el momento el control es efectivo.
14/01/2019: Se verifican archivos con carpetas de Seguimiento y control con soportes  a diciembre de 2018, evidenciando que el control es efetivo, evitando así la materialización del riesgo.</t>
  </si>
  <si>
    <t>Gestión de Comunicaciones</t>
  </si>
  <si>
    <t>Diseñar las herramientas y estrategias para la comunicación interna y externa de la entidad, para lograr el posicionamiento y reconocimiento de la entidad por los grupos de interés, así como gestionar las Peticiones, Quejas, Reclamos, sugerencias y solicitudes de información interpuestos por los usuarios</t>
  </si>
  <si>
    <t xml:space="preserve">Cobros por adelantar la gestión de ingreso y asignación de una solicitud </t>
  </si>
  <si>
    <t>Intereses particulares hacia un tercero
Amiguismo y clientelismo</t>
  </si>
  <si>
    <t>Investigaciones y sanciones</t>
  </si>
  <si>
    <t>a. Reporte diario de los radicados y registros</t>
  </si>
  <si>
    <t>1. Elaboración de estadísticas de reporte y solicitudes periodicas</t>
  </si>
  <si>
    <t>1. Informes mensuales de: veeduría, canales, estadística de ingreso y atención, encuestas y la matriz de estándares.</t>
  </si>
  <si>
    <t>Subdirección Administrativa y Financiera/Atención al ciudadano</t>
  </si>
  <si>
    <t>9/03/2018
09/04/2018
31/05/2018
30/06/2018
19/07/2018
08/08/2018
31/08/2018
31/12/2018</t>
  </si>
  <si>
    <t>9/03/2018- Se generó el reporte  de las PQRS del mes de enero de 2018, el cual es la base de información  para la presentación de los diferentes informes requeridos a la Subdirección Administrativa y Financiera. Se elaboró el  informe de PQRS  con destino a la Veeduría Distrital (periodo  enero de 2018) , teniendo en cuenta la directriz establecida en la Circular 006 del 2017, documento que  encuentra debidamente publicado  en  la  Red Distrital de Quejas y Soluciones de la Veeduría.  Se anexa evidencia. Se generó el informe de PQRS de atención al ciudadano de  la entidad, con el  fin de  publicarlo en la página oficial de la UAESP. El informe de informe de PQRS  con destino a la Veeduría Distrital (periodo  febrero de 2018) , teniendo en cuenta la directriz establecida en la Circular 006 del 2017, documento que  encuentra en verificación para ser publicado  en  la  Red Distrital de Quejas y Soluciones de la Veeduría.  
9/04/2018- Se generó el reporte  de las PQRS de los  mes de  febrero  de 2018,   la base de información  para la presentación de los diferentes informes requeridos a la Subdirección Administrativa.
30/04/2018: Se generó el reporte  de las PQRS de los  mes de  Marzo  de 2018,   la base de información  para la presentación de los diferentes informes requeridos a la Subdirección Administrativa.
31/05/2018:   Se elaboraron los  informe de PQRS  con destino a la Veeduría Distrital (periodo marzo  de 2018) , teniendo en cuenta la directriz establecida en la Circular 006 del 2017, documentos que  encuentra debidamente publicados  en  la  Red Distrital de Quejas y Soluciones de la Veeduría;  canales, estadística de ingreso y atención- Indicadores y  encuestas del mes de Abril
20/06/2018:  Se elaboró el  informe de PQRS  con destino a la Veeduría Distrital (periodo abril de 2018) , teniendo en cuenta la directriz establecida en la Circular 006 del 2017;  canales abril,  estadística de ingreso y atención  y  encuestas del mes de Mayo. Se anexa soportes..
19/07/2018:Se elaboró el  informe de PQRS  con destino a la Veeduría Distrital (periodo mayo de 2018) , teniendo en cuenta la directriz establecida en la Circular 006 del 2017;  informe de canales del mes de  mayo,  estadística de ingreso y atención  y  encuestas del mes de Mayo. Se anexan soportes.
8/08/2018: Se elaboró el  informe de PQRS  con destino a la Veeduría Distrital (periodo Junio de 2018) , teniendo en cuenta la directriz establecida en la Circular 006 del 2017;  informe de canales del mes de  junio,  estadística de ingreso y atención  junio y  encuestas del mes de junio. Se anexan soportes., los cuales pueden ser consultados en el link: http://www.uaesp.gov.co/transparencia/instrumentos-gestion-informacion-publica/Informe-pqr-denuncias-solicitudes
31/08/2018:  Se elaboró el  informe  de PQRS  con destino a la Veeduría Distrital (periodo Julio de 2018) , teniendo en cuenta la directriz establecida en la Circular 006 del 2017;  informe de canales del mes de  julio, estadística de ingreso y atención Julio y  encuestas del mes de Julio y Agosto. Se anexan soportes, los cuales pueden ser consultados en el link: http://www.uaesp.gov.co/transparencia/instrumentos-gestion-informacion-publica/Informe-pqr-denuncias-solicitudes.
31/12/2018:  Se elaboró el  informes  de PQRS  con destino a la Veeduría Distrital de septiembre a noviembre de 2018, el informe de canales se encuentra publicado a octubre de 2018. teniendo en cuenta la directriz establecida en la Circular 006 del 2017;  , los cuales pueden ser consultados en el link: http://www.uaesp.gov.co/transparencia/instrumentos-gestion-informacion-publica/Informe-pqr-denuncias-solicitudes.</t>
  </si>
  <si>
    <t>30/04/2017
12/09/2018
15/01/2019</t>
  </si>
  <si>
    <t>30/04/2018- Se observa la publicación de los informes enviados a la veeduría de los meses de enero, febrero y marzo de 2018 en el siguiente link http://www.uaesp.gov.co/index.php/transparencia-y-acceso-a-la-informacion-uaesp/gestion-atencion-ciudadano. De acuerdo con lo anterior, el riesgo no se ha materizalizado, y por lo tanto hasta el momento el control es efectivo.
12/09/2018- Se observa la publicación de los informes enviados a la veeduria de los meses de abril, mayo junio y julio de 2018 en la pagina web de la unidad. Los informes se pueden observar en el siguiente link http://www.uaesp.gov.co/transparencia/instrumentos-gestion-informacion-publica/Informe-pqr-denuncias-solicitudes. De acuerdo con lo anterior, el riesgo no se ha materizalizado, y por lo tanto hasta el momento el control es efectivo
15/01/2019: Se observan publicados los informes enviados a la veeduria  a noviembre de 2018, los informes de canales se encuentran publicados en la pagina web a octubre de 2018. Se esta realizando control al riesgo.</t>
  </si>
  <si>
    <t xml:space="preserve">Pérdida y tergiverzación de la información e imagen de la entidad </t>
  </si>
  <si>
    <t xml:space="preserve">Manipulación inadecuada de la información por modificaciones de los contenidos institucionales sin conocimiento apropiado y sin la debida autorización.
Claves débiles de todo lo que esté asignado a los usuarios de la Oficina Asesora de Comunicaciones y Relaciones Interinstitucionales
</t>
  </si>
  <si>
    <t>Pérdida o deterioro  de la imagen institucional 
Sanciones</t>
  </si>
  <si>
    <t xml:space="preserve">
a.Verificación a través de los comités de redacción y directivos se certifica y comprueba que la efectividad e idoneidad de la información a publicar sea coherente con la misionalidad de la entidad.
B.Seguir un lineamiento de claves  seguras. </t>
  </si>
  <si>
    <t>Generar pautas sobre el manejo de la información que se publica y divulga hacia los grupos de interés.</t>
  </si>
  <si>
    <t>1. Formular,implementar y divulgar la política interna de comunicación interna y externa.
2. Divulgar los manuales y procedimientos de la Gestión de comunicaciones interna y externa.</t>
  </si>
  <si>
    <t>Oficina Asesora de Comunicaciones</t>
  </si>
  <si>
    <t>12/03/2018
03/05/2018
31/08/2018
31/12/2018</t>
  </si>
  <si>
    <r>
      <rPr>
        <b/>
        <sz val="11"/>
        <rFont val="Arial Narrow"/>
        <family val="2"/>
      </rPr>
      <t xml:space="preserve">12/03/2018- </t>
    </r>
    <r>
      <rPr>
        <sz val="11"/>
        <rFont val="Arial Narrow"/>
        <family val="2"/>
      </rPr>
      <t xml:space="preserve">La Oficina  Asesora de Comunicaciones continúa realizando los controles y revisiones a los temas publicados a través de los comités de redacción y comité primario. Así mismo, se están siguiendo las pautas establecidas en los procedimientos del proceso. 
</t>
    </r>
    <r>
      <rPr>
        <b/>
        <sz val="11"/>
        <rFont val="Arial Narrow"/>
        <family val="2"/>
      </rPr>
      <t>03/05/2018-</t>
    </r>
    <r>
      <rPr>
        <sz val="11"/>
        <rFont val="Arial Narrow"/>
        <family val="2"/>
      </rPr>
      <t xml:space="preserve"> La Oficina  Asesora de Comunicaciones continúa realizando los controles y revisiones a los temas publicados a través de los comités de redacción y comité primario. De igual forma, se ha designado a una persona específica del equipo quien se encarga unicamente de revisar todos los textos, mensaje sy publicaciones que se hacen en la OAC. Así mismo, se están siguiendo las pautas establecidas en los procedimientos del proceso. 
</t>
    </r>
    <r>
      <rPr>
        <b/>
        <sz val="11"/>
        <rFont val="Arial Narrow"/>
        <family val="2"/>
      </rPr>
      <t>31/08/2018</t>
    </r>
    <r>
      <rPr>
        <sz val="11"/>
        <rFont val="Arial Narrow"/>
        <family val="2"/>
      </rPr>
      <t xml:space="preserve">- La Oficina  Asesora de Comunicaciones continúa realizando los controles y revisiones a los temas publicados a través de los comités de redacción y comité primario. De igual forma, se ha designado a una persona específica del equipo quien se encarga unicamente de revisar todos los textos, mensaje sy publicaciones que se hacen en la OAC. Así mismo, se están siguiendo las pautas establecidas en los procedimientos del proceso. 
</t>
    </r>
    <r>
      <rPr>
        <b/>
        <sz val="11"/>
        <rFont val="Arial Narrow"/>
        <family val="2"/>
      </rPr>
      <t>31/12/2018</t>
    </r>
    <r>
      <rPr>
        <sz val="11"/>
        <rFont val="Arial Narrow"/>
        <family val="2"/>
      </rPr>
      <t xml:space="preserve">- La Oficina  Asesora de Comunicaciones continúa realizando los controles y revisiones a los temas publicados a través de los comités de redacción y el comité primario. De igual forma, se ha designado a una persona específica del equipo quien se encarga unicamente de revisar todos los textos, mensaje y publicaciones que se hacen en la OAC (redacción y estilo), de igual forma, los contenidos son validados con los responsables de cada una de las áreas o con la dirección general. Así mismo, se están siguiendo las pautas establecidas en los procedimientos del proceso. 
</t>
    </r>
  </si>
  <si>
    <t>30/04/2018
12/09/2018
15/01/2019</t>
  </si>
  <si>
    <t>30/04/2018- Comités editoriales : actas de reunión: 23/01/2018 " organización  y priorización de temas relevantes para publicar en le boletín somois la unidad,06/02/2018 "comité editorial página webe intranet" ,26/02/2018 " página web. intranet y boletín interno, 06/03/2018 " noticiero somos la unidad", 15/03/2018 " comité editorial boletín interno somos la unidad edición N°15;  comités primarios y proceso de gestión de comunicaciones :ACTAS DE  COMITÉ PRIMARIOS DE FECHAS: 29/01/2018, 26/02/2018,23/03/2018; 25/04/2018.
Aunque el riesgo no se ha materizalizado, es importante evidenciar acciones tendientes a la formulación e implentación de  la Politica asi comod e la divulgación de manuales y procedimientos, eje central de las acciuones planteadas para la vigenacia 2018.
12/09/2018- Se designo a la profesional Estefanny Rincon de la Oficina de Comunicaciones especificamente revisar la información que se publica y se divulga  y que es dirigida a los grupos de interes. De acuerdo con lo anterior, el riesgo no se ha materizalizado, y por lo tanto hasta el momento el control es efectivo.
15/01/2019: Se observan actas de comite primario, comite editorial y reuniones de estrategia de contenidos de los meses de septiembre a diciembre de 2018, donde se trataron temas  tales como campañas, publicaciones, eventos entre otros. Se observa control al riesgo por parte d ela Oficina de comunicaciones.</t>
  </si>
  <si>
    <t>Aprovechamiento</t>
  </si>
  <si>
    <t>Dirigir y gestionar políticas, planes, programas y proyectos para garantizar la prestación del servicio de Reciclaje y Aprovechamiento de Residuos Sólidos en el Distrito Capital.</t>
  </si>
  <si>
    <t xml:space="preserve">
Registro de personas y organizaciones que no son recicladores de oficio, incluidas en el  Registro Único de Recicladores de Oficio-RURO y Registro de Organizaciones de Recicladores de Oficio-RUOR.</t>
  </si>
  <si>
    <t xml:space="preserve">
Necesidad de las asociaciones de legalizar  a los recicladores de oficio que son parte integrante de la organización, según exigencias de las normas expedidas.</t>
  </si>
  <si>
    <t>Destinación de recursos a personas y organizaciones que no son sujeto de acompañamiento para la inclusión y fortalecimiento</t>
  </si>
  <si>
    <t xml:space="preserve">Reuniones mensuales de seguimiento al cumplimiento del procedimiento
Tramite de denuncias  sobre personas u organizaciones incluidas sin tener el derecho.
</t>
  </si>
  <si>
    <t>Deben tomarse las medidas necesarias para llevar los riesgos a zona de riesgo moderada, baja o eliminarlo</t>
  </si>
  <si>
    <t>1. Realizar reuniones mensuales  de seguimiento al cumplimiento del procedimiento.
2. Seguimiento al tramite  de denuncias  sobre personas u organizaciones incluidas sin tener el derecho.</t>
  </si>
  <si>
    <t>Actas de reunión
Correos electrónicos</t>
  </si>
  <si>
    <t>Subdirector de Aprovechamiento</t>
  </si>
  <si>
    <t>30/04/2018
30/05/2018
30/06/2018
31/07/2018
31/08/2018
31/12/2018</t>
  </si>
  <si>
    <r>
      <rPr>
        <b/>
        <sz val="11"/>
        <rFont val="Arial Narrow"/>
        <family val="2"/>
      </rPr>
      <t xml:space="preserve">30/04/2018 </t>
    </r>
    <r>
      <rPr>
        <sz val="11"/>
        <rFont val="Arial Narrow"/>
        <family val="2"/>
      </rPr>
      <t xml:space="preserve">En el mes de marzo se realizó reunión con el equipo de fortalecimiento de organizaciones para el seguimiento y verificación del procedimiento del Registro único de organizaciones de recicladores-RUOR.
</t>
    </r>
    <r>
      <rPr>
        <b/>
        <sz val="11"/>
        <rFont val="Arial Narrow"/>
        <family val="2"/>
      </rPr>
      <t xml:space="preserve">30/05/2018 </t>
    </r>
    <r>
      <rPr>
        <sz val="11"/>
        <rFont val="Arial Narrow"/>
        <family val="2"/>
      </rPr>
      <t xml:space="preserve">El 28 de mayo  se realizó reunión con la coordinadora del equipo de fortalecimiento de organizaciones de recicladores  para el seguimiento y verificación del procedimiento del  Registro único de organizaciones de recicladores-RUOR. 2. Se siguen realizando visitas de verificación en campo con el equipo de fortalecimiento para  validar los requisitos generales y documentación requerida para la inclusión en el RUOR, para controlar el ingreso de organizaciones que no tienen derecho.3. Para el mes de mayo no se han presentado denuncias por personas u organizaciones incluidas en el Registro único de organizaciones de recicladores.
</t>
    </r>
    <r>
      <rPr>
        <b/>
        <sz val="11"/>
        <rFont val="Arial Narrow"/>
        <family val="2"/>
      </rPr>
      <t>30/06/2018</t>
    </r>
    <r>
      <rPr>
        <sz val="11"/>
        <rFont val="Arial Narrow"/>
        <family val="2"/>
      </rPr>
      <t xml:space="preserve"> En el mes de junio se terminaron las verificaciones en campo de  las organizaciones de recicladores.  Por otra parte se elaboraron  los informes finales establecidos en el procedimiento para ser presentados  en comité  y ser incluidas las organizaciones en RUOR.
En reunión del 29 de mayo, se observo que las organizaciones no tienen el 100% de recicladores  inscritos en el registro único de recicladores de oficio -RURO, lo cual  retrasa el proceso  de inclusión al RUOR, dado que uno de los criterios para la inclusión es que los recicladores se encuentren incluidos en el RURO, en tal sentido no se ha incluido ninguna organización el el registro único de organizaciones de recicladores de oficio. En relación con las de denuncias no se ha realizado ninguna debido a que en el mes de junio se terminaron las verificaciones en campo para la posterior inclusión el  registro único de organizaciones de recicladores de oficio-RUOR.
</t>
    </r>
    <r>
      <rPr>
        <b/>
        <sz val="11"/>
        <rFont val="Arial Narrow"/>
        <family val="2"/>
      </rPr>
      <t xml:space="preserve">31/07/2018 </t>
    </r>
    <r>
      <rPr>
        <sz val="11"/>
        <rFont val="Arial Narrow"/>
        <family val="2"/>
      </rPr>
      <t xml:space="preserve">En el mes de julio se empezo actualizar la resolución 046de 2018 en los articulos segundo "comité de verificación RUOR articulo septimo"criterios generales y requisitos de aceptación para el registro y aceptación el RUOR, para posteriormente realizar la inclusión el registro unico de organizaciones de recicladores-RUOR.
En relación con las de denuncias no se ha realizado ninguna debido a que en el mes de julio se empezo a realizar la actualización de la resolución 046 de 2018 para la posterior inclusión el  registro único de organizaciones de recicladores de oficio-RUOR.
</t>
    </r>
    <r>
      <rPr>
        <b/>
        <sz val="11"/>
        <rFont val="Arial Narrow"/>
        <family val="2"/>
      </rPr>
      <t xml:space="preserve">31/08/2018 </t>
    </r>
    <r>
      <rPr>
        <sz val="11"/>
        <rFont val="Arial Narrow"/>
        <family val="2"/>
      </rPr>
      <t xml:space="preserve">En reunión del 13 de agosto, se realizó la revisión de la modificación de la Resolución 046 de 2018 la cual actualizó los criterios de verificación para la inscripción en el registro único de organizaciones de recicladores-RUOR, de igual manera se ajustó  el procedimiento del RUOR en algunas actividades y formatos, para la  validación, la inclusión, ratificación, retiro o cualquier otra novedad  en el Registro único de organizaciones de recicladores, de tal manera que este registro refleje la situación real de las organizaciones.
En relación con las de denuncias no se ha realizado ninguna debido a que en el mes de agosto se realizaron ajustes al procedimiento y resolución 046 del RUOR.
</t>
    </r>
    <r>
      <rPr>
        <b/>
        <sz val="11"/>
        <rFont val="Arial Narrow"/>
        <family val="2"/>
      </rPr>
      <t xml:space="preserve">31/12/2018 </t>
    </r>
    <r>
      <rPr>
        <sz val="11"/>
        <rFont val="Arial Narrow"/>
        <family val="2"/>
      </rPr>
      <t>Se realizó la modificación de la resolución 046 de 2018 por la resolución 588, en la cual se establecieron modificaciones  al Registro Único de Organizaciones de Recicladores de Oficio-RUOR, en los criterios de verificación para la inscripción. De igual manera se actualizó el procedimiento del RUOR en algunas actividades y en los responsables de las mismas, para la inclusiòn en el registro de organizaciones de recicladores.
Por otra parte no se han realizado trámites de denuncias sobre personas u organizaciones.</t>
    </r>
  </si>
  <si>
    <t>30/04/2018
12/09/2018
14/01/2019</t>
  </si>
  <si>
    <t xml:space="preserve">30/04/2018- 1.  Se relalizó reunión en el mes de marzo de 2018, con el equipo de fortalecimiento  de organizaciones para el seguimiento y verificación del procedimiento del Registro único de organizaciones de recicladores-RUOR. Se observa el acta de reunión de fecha 18 de abril de 2018, con la lista de asistencia. 2.  A la fecha no se han presentado denuncias por personas u organizaciones incluidas en el RUOR. La Subdirección de Aprovechamiento informa que que se esta realizando verificaciones en campo con el equipo de fortalecimiento para subsanar el riesgo y para verificar que no se presenten inclusiones sin tener el derecho. De acuerdo con lo anterior, el riesgo no se ha materizalizado, y por lo tanto hasta el momento los controles han sido efectivos.
12/09/2018- Se observan actas de seguimiento de fecha 14/04/2018 y 13/08/2018. De acuerdo con lo anterior, el riesgo no se ha materizalizado, y por lo tanto hasta el momento los controles han sido efectivos. 
14/01/2019- Se observa el Procedimiento Registro Unico de Organizaciones de Recicladores actualizado con fecha 23/10/2018 y publicado en la pagina web de la Unidad. Asi mismo se observa la resolución No. 588 de fecha 17/09/2018, donde se actualizan los criterios de inscripción al RUOR. Se observa  control al riesgo por la SAPROV.
</t>
  </si>
  <si>
    <t>Recolección, Barrido y Limpieza</t>
  </si>
  <si>
    <t>Dirigir y gestionar políticas, planes, programas y proyectos para garantizar la prestación del servicio de Recolección, transporte, Limpieza de vías y áreas públicas en el Distrito Capital.</t>
  </si>
  <si>
    <t xml:space="preserve">Atender las solicitudes de poda de árboles favoreciendo intereses particulares. </t>
  </si>
  <si>
    <t>Tráfico de influencias (amiguismo, persona influyente)</t>
  </si>
  <si>
    <t>Afecta el cumplimiento de la misión del sector al que pertenece la Entidad.</t>
  </si>
  <si>
    <t xml:space="preserve">a) Seguimiento y control a la implementación del procedimiento de Poda 
b) Base de datos del inventario de solicitudes de individuos arboreos a podar </t>
  </si>
  <si>
    <t xml:space="preserve">1. Realizar trimestralmente el seguimiento y control al cumplimiento de lo establecido en el procedimiento de poda de arboles
</t>
  </si>
  <si>
    <t>Acta de reuniones</t>
  </si>
  <si>
    <t>Subdirector de recolección, barrido y limpieza</t>
  </si>
  <si>
    <t>31/07/2018
20/12/2018</t>
  </si>
  <si>
    <r>
      <rPr>
        <b/>
        <sz val="11"/>
        <rFont val="Arial Narrow"/>
        <family val="2"/>
      </rPr>
      <t>31/07/2018-</t>
    </r>
    <r>
      <rPr>
        <sz val="11"/>
        <rFont val="Arial Narrow"/>
        <family val="2"/>
      </rPr>
      <t xml:space="preserve"> Teniendo en cuenta que la Secretaría Distrital de Ambiente no ha aprobado el plan de podas presentado por los concesionarios de aseo y que por lo tanto los ciudadanos continúan presentando solicitudes de poda, la Subdireción de RBL continúa realizando las actividades de seguimiento a la base de datos de poda. Ver evidencia seguimiento a las ASES en el mes de abril.
Se realizó seguimiento a las bases de datos de poda de árboles de las cinco A´reas de Servicio Exclusivo, los días 17, 18, 19 y 23 de abril de 2018, se anexan actas 
Se realizó seguimiento a las bases de datos de poda de árboles de tres A´reas de Servicio Exclusivo, los días 24,25 y 26 de julio de 2018, se anexan actas 
</t>
    </r>
    <r>
      <rPr>
        <b/>
        <sz val="11"/>
        <rFont val="Arial Narrow"/>
        <family val="2"/>
      </rPr>
      <t>20/12/2018</t>
    </r>
    <r>
      <rPr>
        <sz val="11"/>
        <rFont val="Arial Narrow"/>
        <family val="2"/>
      </rPr>
      <t xml:space="preserve">- Se realizó seguimiento a las bases de datos de poda de árboles de dos A´reas de Servicio Exclusivo,  se anexan actas </t>
    </r>
  </si>
  <si>
    <t>30/04/2018
12/09/2018
15/01/19</t>
  </si>
  <si>
    <t>30/04/2018- Realizar trimestralmente el seguimiento y control al cumplimiento de lo establecido en el procedimiento de poda de arboles Se realizó el segimiento a las bases de datos de las ASES 1,2,3,4,5. Se evidencian las actas de seguimiento a las bases de datos. No obstante, no se evidencia registrso del riesgo despues de controles (Riesgo Residual) ni registros de autoevaluación, recomendando revisar el instrumento. De acuerdo con lo anterior, el riesgo no se ha materizalizado, y por lo tanto hasta el momento el control es efectivo.
12/09/2018- Se observan actas de reunión de los días 24, 25 y 26 de julio de 2018 donde se evidencia seguimiento a la base de datos de poda de arboles. De acuerdo con lo anterior, el riesgo no se ha materizalizado, y por lo tanto hasta el momento el control es efectivo.
15/01/19 Mediante correo enviado por la Oficina RBL se evidencian actas de reunión del seguimiento base de datos de poda de árboles con los operadores  Ciudad Limpia S.A. E.S.P y  Área Limpia S.A. E.S.P. el día 3/12/18, no se evidencia el cumplimiento de las reuniones trimestralmente como lo establecen las acciones a realizar. La acción se realizó de forma parcial, de ASE, solamente se verificaron dos de ellas.</t>
  </si>
  <si>
    <t>Alumbrado Público</t>
  </si>
  <si>
    <t>Garantizar la prestación del alumbrado público en el Distrio Capital</t>
  </si>
  <si>
    <t xml:space="preserve">Autorización del servicio de alumbrado público sin el cumplimiento de los requisitos para el beneficio de un tercero
</t>
  </si>
  <si>
    <t xml:space="preserve">Fallas en el control en la verificación de los requisitos y las zonas donde se debe entregar el servicio
Manipulación de la georeferenciación del requerimiento </t>
  </si>
  <si>
    <t>Detrimento patrimonial
Sanciones e investigaciones por parte de los órganos de control</t>
  </si>
  <si>
    <t>Validar que todos los diseños fotométricos sean revisados y aprobados por parte de la UAESP en conjunto con la Interventoría y con el cumplimiento de la normatividad vigente.</t>
  </si>
  <si>
    <t>Deberan tomarse las medidas necesarias para llevar los riesgos a la zona de riesgos baja o eliminarse</t>
  </si>
  <si>
    <t>Realizar la revisión y aprobación de los diseños fotométricos por parte de la UAESP en conjunto con la Interventoría y con el cumplimiento de la normatividad vigente.</t>
  </si>
  <si>
    <t>Oficios
Documentos de aceptación de los diseños fotométricos</t>
  </si>
  <si>
    <t>Subdirección de Servicios Funerarios y Alumbrado Público</t>
  </si>
  <si>
    <t>30/04/2018
31/07/2018
31/08/2018
28/12/2018</t>
  </si>
  <si>
    <r>
      <rPr>
        <b/>
        <sz val="11"/>
        <rFont val="Arial Narrow"/>
        <family val="2"/>
      </rPr>
      <t>30/04/2018.</t>
    </r>
    <r>
      <rPr>
        <sz val="11"/>
        <rFont val="Arial Narrow"/>
        <family val="2"/>
      </rPr>
      <t xml:space="preserve"> Se viene realizando la verificación técnica para la aprobacion de los diseños fotometricos con la interventoria cumpliendo con la normatividad vigente, para la cual tanto los equipos técnicos de Unidad, como los de la Interventoría, realizan los filtros necesarios hasta que cada uno de los proyectos presentados esten depurados y sean sujetos de aprobación, los cuales para el mes de abril de 2018,  son: Parque Villa Verde, Revalidación Ciudadela Campo Verde, Urbanización Lares Fontibon, Modernización  Localidad rafael Uribe, sector 11, 12, 13, 15, 16, 22, 26, 27, 28, 32, Parque cerros del Tabor, El Redentor, Parque Urbanización Lombardia III sectores 1 y 2, Parque E Montijo. 
</t>
    </r>
    <r>
      <rPr>
        <b/>
        <sz val="11"/>
        <rFont val="Arial Narrow"/>
        <family val="2"/>
      </rPr>
      <t>31/07/2018.</t>
    </r>
    <r>
      <rPr>
        <sz val="11"/>
        <rFont val="Arial Narrow"/>
        <family val="2"/>
      </rPr>
      <t xml:space="preserve"> La SSFAP, sigue con su labor de realizar la aprobación de los diseños fotométricos en conjunto con la Interventoría, con el fin de dar cumplimiento a la normativa vigente, para lo cual ambos han trabajado en cada uno de los aspectos técnicos necesarios cumpliendo con los parametros con el fin  sean aprobados los proyectos fotométricos, los cuales para el mes de julio de 2018 son un total de 13 así: San ignacio 6 (cesion parques 1, 2 y 3), Corredor Ambiental Tunjuelo Chiguaza,  Corredor Ambiental humedal Jaboque, Revalidación Urb. Ciudadela Campo Verde, Urbanización el Porvenir etapas 1,2,3,4 y 5, Intersección Avda Cali con Avda Ferrocarril de Occidente,  Revalidación parque Gustavo Uribe, Subdivisión finca La Evira (parque vecinal), El Ensueño Supermanzana 1 Etapa A, Avdas Bosa, Alsacia, Tintal, Centerario, Constitución y Ciudad de Cali, Parque Villa de los Sauces, Urb Caracas Avda, Parque La Alejandra. 
</t>
    </r>
    <r>
      <rPr>
        <b/>
        <sz val="11"/>
        <rFont val="Arial Narrow"/>
        <family val="2"/>
      </rPr>
      <t xml:space="preserve">31/08/2018: </t>
    </r>
    <r>
      <rPr>
        <sz val="11"/>
        <rFont val="Arial Narrow"/>
        <family val="2"/>
      </rPr>
      <t xml:space="preserve">Se presentan  las siguientes estadísticas,  los cuales para el corte del 31 de agosto de 2018   son un total (9)  aprobaciones asi: Corredor Ambiental Juan Amarillo, Par vial (dos carriles) Kr 7 entre la Hortua AC 1  y Avda Comuneros AC 6,  Modernización kennedy sectores 24, 26,27 y 34, San Ignacio 6 vías, Urbanización Sredni Lote D, castilla- Americas (Torres de Castello), Av El rincon desde la avda Boyaca hasta la Kr 91. 
</t>
    </r>
    <r>
      <rPr>
        <b/>
        <sz val="11"/>
        <rFont val="Arial Narrow"/>
        <family val="2"/>
      </rPr>
      <t xml:space="preserve">28/12/2018: </t>
    </r>
    <r>
      <rPr>
        <sz val="11"/>
        <rFont val="Arial Narrow"/>
        <family val="2"/>
      </rPr>
      <t xml:space="preserve">La SSFAP, sigue con su labor de realizar la aprobación de los diseños fotométricos en conjunto con la Interventoría, con el fin de dar cumplimiento a la normativa vigente, para lo cual ambos han trabajado en cada uno de los aspectos técnicos necesarios cumpliendo con los parametros con el fin  sean aprobado 113  los proyectos fotométricos, entre septiembre y diciembre de 2018,  para lo cual en el  mes de Diciembre de 2018, se aprobaron los siguientes diseños así: Red Peatonal Zona Rosa, Corferias, Urb verona, Parque Colsubsidio, Parque Zonal Illimani, Modernización Kennedy sectrores 3 y 4, Moderinización Kennedy Sectores 1 y 2, Modernización Kennedy sectores 10-12-13 y 14, Modernización Kennedy Sector 32, Modernización Kennedy CL 40 B sur entre AV cali y KR 94 c, Modernización CL 27 entre AV caracas y KR 10, Modernización Kennedy Sector 20, Modernización Kennedy Sector 21, Modernización Kennedy Sector 44-45 y 48, Modernización Kennedy Sector 43, Modernización Kennedy Sector 41-42, Modernización Kennedy Sector 35-36 y 37, Modernización Kennedy Sector 33-38 y 39, Modernización Kennedy  Sector 25-28 y 29, Modernización Kennedy Sector 22y 23, kennedy Sector 15-17-18 y 19, Parque Tercer Milenio. </t>
    </r>
  </si>
  <si>
    <t>30/04/2018- Para verificar la efectividad del control, se tomo como muestra el Plano de Aprobación del proyecto Villa de Aranjuez firmado conjuntamente por la UAESP " Subdirección de SFAP Javier Avendaño" y por la Interventoría Mauricio Polanco. No. De aprobación 019-18 de fecha 16 de febrero de 2018. De acuerdo con lo anterior, el riesgo no se ha materizalizado, y por lo tanto hasta el momento el control es efectivo.
12/09/2018- Se verifico el control de aprobación de diseños fotometricos mediante la VUC, se observa en funcionamiento los componentes de Radicación Virtual, Agendamiento de Citas, Estado del tramite y Notificaciones, se observan 9 aprobaciones Corredor Ambiental Juan Amarillo, Par vial (dos carriles) Kr 7 entre la Hortua AC 1  y Avda Comuneros AC 6,  Modernización kennedy sectores 24, 26,27 y 34, San Ignacio 6 vías, Urbanización Sredni Lote D, castilla- Americas (Torres de Castello), Av El rincon desde la avda Boyaca hasta la Kr 91.  De acuerdo con lo anterior, el riesgo no se ha materizalizado, y por lo tanto hasta el momento el control es efectivo.
14/01/2019: Se observa la aprobación de 132 estudios fotometricos en el periodo comprendido entre septiembre y diciembre de 2018, para el mes de septiembre se aprobaron 40, para octubre se aprobaron 10, para noviembre se aprobaron 42 y en diciembre se aprobaron 40. Se observa control al riesgo por parte de la SSFAP.</t>
  </si>
  <si>
    <t>Sevicios Funerarios</t>
  </si>
  <si>
    <t>Garantizar la prestación de los servicios funerarios en los cementerios de propiedad del Distrito Capital</t>
  </si>
  <si>
    <t>Reconocer y otorgar subsidios de los servicios funerarios prestados en los cementerios de propiedad del Distrito, a personas que no cumplan con las condiciones de vulnerabilidad.</t>
  </si>
  <si>
    <t>Presentación de documentos falsos o adulterados como soportes con el fin de determinar la condición de vulnerabilidad requerida para el reconocimiento del subsidio a los servicios funerarios.</t>
  </si>
  <si>
    <t>Incurrencia en un detrimento patrimonial, debilidad institucional e incidencias disciplinarias.</t>
  </si>
  <si>
    <t>Verificación de los requisitos para adquirir el subsidio funerario en los cementerios de propiedad del Distrito capital</t>
  </si>
  <si>
    <t>Verificar todos los soportes que permiten reconocer los subsidios funerarios.</t>
  </si>
  <si>
    <t>Oficio de otorgamiento del subsidio funerario
Carpeta del deudo</t>
  </si>
  <si>
    <r>
      <rPr>
        <b/>
        <sz val="11"/>
        <rFont val="Arial Narrow"/>
        <family val="2"/>
      </rPr>
      <t xml:space="preserve">30/04/2018-  </t>
    </r>
    <r>
      <rPr>
        <sz val="11"/>
        <rFont val="Arial Narrow"/>
        <family val="2"/>
      </rPr>
      <t xml:space="preserve">Para el otorgamiento de Subsidios Funerarios se viene adelantando al interor de la Subdireccion de Servicios Funerarios y Alumbrado Público,  un proceso de verificación de cada una de las solicitudes con el fin que cumplan con los requisitos establecidos para tener acceso a los mismos, por ser un tema sensible se les orienta y  facilita a los deudos para que éstos aporten la ducumentación y la pertinencia a la misma,  así mismo la base de datos de subsidios funerarios se encuentra depurada al 30 de abril  2018.
</t>
    </r>
    <r>
      <rPr>
        <b/>
        <sz val="11"/>
        <rFont val="Arial Narrow"/>
        <family val="2"/>
      </rPr>
      <t>31/07/2018</t>
    </r>
    <r>
      <rPr>
        <sz val="11"/>
        <rFont val="Arial Narrow"/>
        <family val="2"/>
      </rPr>
      <t xml:space="preserve">. Los Subsidios funerarios aprobados por la SSFAP,  siguen siendo  sujeto de un proceso de verificación de los requisitos para acceder a los subsidios tratando desde todo punto de vista de facilitarle el acceso a la población que los requiere,  la base de base de los Subsidios Funerarios se encuentra depurada al 31 de julio de 2018. 
</t>
    </r>
    <r>
      <rPr>
        <b/>
        <sz val="11"/>
        <rFont val="Arial Narrow"/>
        <family val="2"/>
      </rPr>
      <t xml:space="preserve">31/08/2018: </t>
    </r>
    <r>
      <rPr>
        <sz val="11"/>
        <rFont val="Arial Narrow"/>
        <family val="2"/>
      </rPr>
      <t xml:space="preserve">La base de datos de los beneficiarios de los Subsidios Funerarios, que otorga la Subdirección se encuentra actualizada al corte del 31 de  agosto de 2018.
</t>
    </r>
    <r>
      <rPr>
        <b/>
        <sz val="11"/>
        <rFont val="Arial Narrow"/>
        <family val="2"/>
      </rPr>
      <t xml:space="preserve">28/12/2018: </t>
    </r>
    <r>
      <rPr>
        <sz val="11"/>
        <rFont val="Arial Narrow"/>
        <family val="2"/>
      </rPr>
      <t>La base de datos de los beneficiarios de los Subsidios Funerarios, que otorga la Subdirección se encuentra actualizada al corte del 28 de  Diciembre de 2018.</t>
    </r>
  </si>
  <si>
    <t>30/04/2018- Se observa que se esta cumpliendo con la verificacuión de los requisitos para el otorgamiento de los servciios de subsidios funerarios a los usuarios.Se revisaron los subsidios funerarios asignados a Claribel Moreno radicado 20187000081462 y Elisa Catiblanco radicado 20187000075682. De acuerdo con lo anterior, el riesgo no se ha materizalizado, y por lo tanto hasta el momento el control es efectivo.
12/09/2018- Se observa base de datos actualizada con corte a 31 de Agosto de 2018. De acuerdo con lo anterior, el riesgo no se ha materizalizado, y por lo tanto hasta el momento el control es efectivo.
14/01/2019: se observa la aprobación de 1008 subsidios funerarios de septiembre a diciembre de 2018 registados en la base de datos, para septiembre se aprobaron 226, para octubre 219, para nviembre 40'5 y para diciembre 158. Se observa control al riesgpo por la SSFAP.</t>
  </si>
  <si>
    <t xml:space="preserve">Disposición Final </t>
  </si>
  <si>
    <t>Garantizar la prestación, coordinación, supervisión y control del servicio de disposición final.</t>
  </si>
  <si>
    <t>Efectuar pagos a los operadores, prestadores y/o interventorías, sin el cumplimiento de las obligaciones contractuales.</t>
  </si>
  <si>
    <t>1. Falta de controles en el procedimiento de supervisión y control para la aprobación de pago.
2.  Deficiente revisión de la operación por parte del equipo de supervisiòn</t>
  </si>
  <si>
    <t>Autorizacíón de pagos con dineros del estado sin cumplimiento de los requisitos establecidos en el contrato.</t>
  </si>
  <si>
    <t>Aplicar Procedimiento de Supervisión y Control de Disposición Final</t>
  </si>
  <si>
    <t>Revisar el informe entregado por el interventor mensualmente y validarlo según procedimiento  de Supervisión y Control de Disposición Final</t>
  </si>
  <si>
    <t>10 Informes de supervisión y control validados según procedimiento.</t>
  </si>
  <si>
    <t>Subdirector de Disposición Final</t>
  </si>
  <si>
    <t>28/02/2018
30/04/2018
31/05/2018
30/06/2018
30/08/2018
26/12/2018</t>
  </si>
  <si>
    <r>
      <rPr>
        <b/>
        <sz val="11"/>
        <rFont val="Arial Narrow"/>
        <family val="2"/>
      </rPr>
      <t xml:space="preserve">28/02/2018-  </t>
    </r>
    <r>
      <rPr>
        <sz val="11"/>
        <rFont val="Arial Narrow"/>
        <family val="2"/>
      </rPr>
      <t xml:space="preserve">Se encuentra publicado en la página Web de la Unidad,  el Informe Mensual de Supervición y Control de Disposición Final correspondiente al mes de enero de 2018, resultado de la validación y aplicación de los controles necesarios establecidos en el procedimiento de Supervisión y control de Disposición Final, para evitar que se materialice  el riesgo identificado. Total: un (1) informe publicado de diez (10) programados. Se puede acceder en el siguiente link: http://www.uaesp.gov.co/index.php/aseo-uaesp/disposicion-final/informes-de-supervision. 
</t>
    </r>
    <r>
      <rPr>
        <b/>
        <sz val="11"/>
        <rFont val="Arial Narrow"/>
        <family val="2"/>
      </rPr>
      <t>30/04/2018-</t>
    </r>
    <r>
      <rPr>
        <sz val="11"/>
        <rFont val="Arial Narrow"/>
        <family val="2"/>
      </rPr>
      <t xml:space="preserve">  Se encuentra publicado en la página Web de la Unidad,  el Informe Mensual de Supervición y Control de Disposición Final correspondiente a los meses de enero y febrero de 2018, resultado de la validación y aplicación de los controles necesarios establecidos en el procedimiento de Supervisión y control de Disposición Final, para evitar que se materialice  el riesgo identificado. Total: dos (2) informes publicado de diez (10) programados. Se puede acceder en el siguiente link: http://www.uaesp.gov.co/index.php/aseo-uaesp/disposicion-final/informes-de-supervision. 
</t>
    </r>
    <r>
      <rPr>
        <b/>
        <sz val="11"/>
        <rFont val="Arial Narrow"/>
        <family val="2"/>
      </rPr>
      <t>31/05/2018-</t>
    </r>
    <r>
      <rPr>
        <sz val="11"/>
        <rFont val="Arial Narrow"/>
        <family val="2"/>
      </rPr>
      <t xml:space="preserve">  Se encuentra publicado en la página Web de la Unidad,  el Informe Mensual de Supervición y Control de Disposición Final correspondiente a los meses de enero, febrero, marzo y abril de 2018, resultado de la validación y aplicación de los controles necesarios establecidos en el procedimiento de Supervisión y control de Disposición Final, para evitar que se materialice  el riesgo identificado. Total: cuatro (4) informes publicado de diez (10) programados. Se puede acceder en el siguiente link: http://www.uaesp.gov.co/index.php/aseo-uaesp/disposicion-final/informes-de-supervision. 
</t>
    </r>
    <r>
      <rPr>
        <b/>
        <sz val="11"/>
        <rFont val="Arial Narrow"/>
        <family val="2"/>
      </rPr>
      <t xml:space="preserve">30/06/2018: </t>
    </r>
    <r>
      <rPr>
        <sz val="11"/>
        <rFont val="Arial Narrow"/>
        <family val="2"/>
      </rPr>
      <t xml:space="preserve">Se encuentra publicado en la página Web de la Unidad,  el Informe Mensual de Supervición y Control de Disposición Final correspondiente a los meses de enero, febrero, marzo, abril y mayo  de 2018, resultado de la validación y aplicación de los controles necesarios establecidos en el procedimiento de Supervisión y control de Disposición Final, para evitar que se materialice  el riesgo identificado. Total: cinco  (5) informes publicado de diez (10) programados. Se puede acceder en el siguiente link: http://www.uaesp.gov.co/index.php/aseo-uaesp/disposicion-final/informes-de-supervision. 
</t>
    </r>
    <r>
      <rPr>
        <b/>
        <sz val="11"/>
        <rFont val="Arial Narrow"/>
        <family val="2"/>
      </rPr>
      <t>30/08/2018:</t>
    </r>
    <r>
      <rPr>
        <sz val="11"/>
        <rFont val="Arial Narrow"/>
        <family val="2"/>
      </rPr>
      <t xml:space="preserve"> Se encuentra publicado en la página Web de la Unidad,  el Informe Mensual de Supervición y Control de Disposición Final correspondiente a los meses de enero, febrero, marzo, abril, mayo y junio  de 2018, resultado de la validación y aplicación de los controles necesarios establecidos en el procedimiento de Supervisión y control de Disposición Final, para evitar que se materialice  el riesgo identificado. Total: seis  (6) informes publicado de diez (10) programados. Se puede acceder en el siguiente link: http://www.uaesp.gov.co/index.php/aseo-uaesp/disposicion-final/informes-de-supervision. 
</t>
    </r>
    <r>
      <rPr>
        <b/>
        <sz val="11"/>
        <rFont val="Arial Narrow"/>
        <family val="2"/>
      </rPr>
      <t xml:space="preserve">26/12/2018- </t>
    </r>
    <r>
      <rPr>
        <sz val="11"/>
        <rFont val="Arial Narrow"/>
        <family val="2"/>
      </rPr>
      <t xml:space="preserve">Se encuentran publicados en la página Web de la Unidad,  los  Informes Mensuales de Supervición y Control de Disposición Final correspondiente a los meses de enero, febrero, marzo, mayo, junio, julio, agosto y  sepiembre de 2018, resultado de la validación y aplicación de los controles necesarios establecidos en el procedimiento de Supervisión y control de Disposición Final, para evitar que se materialice  el riesgo identificado. Los Informes de los meses abril y octubre de 2018, fueron enviados a la Oficina Asesora de Planeación para su publicación de acuerdo a los correos institucionales de solicitud de publicación.Total: diez (10) informes validados de diez (10) programados. Se puede acceder en el siguiente link: http://www.uaesp.gov.co/content/informes-supervision-disposicion-final. ACCIÓN TERMINADA. </t>
    </r>
  </si>
  <si>
    <t>30/04/2018
12/09/2018</t>
  </si>
  <si>
    <t>30/04/25018- Se  evidencia en el link: http://www.uaesp.gov.co/index.php/aseo-uaesp/disposicion-final/informes-de-supervision, los informes de supervision y control del mes de enero, febrero y marzo de 2018  validados según procedimiento.  De acuerdo con lo anterior, el riesgo no se ha materizalizado, y por lo tanto hasta el momento el control es efectivo.
12/09/2018- Se observan informes publicados en la pagina web de la unidad (http://www.uaesp.gov.co/content/informes-supervision-disposicion-final) hasta el mes de junio de 2018. Es importante actualizar los demás documentos con el fin de que esten disponibles de forma oportuna. 
11/01/2019: Una vez verificado en el link mecionado, se evidencia la publicación de los informes de enero, febrero, marzo, mayo, junio, julio, agosto y septiembre de 2018, no se observa la publicación de los informes de abril y octubre de 2018; sin embargo, mediante correro electrónico del 27/12/2018, se obseva el envío de los 10 informes de la Subdirección de Disposción final - SDF a la Oficimna de Control Interno. Los Informes de abril y octubre de 2018, no se encuentran publicados debido a que el área encargada no ha realizado dicha publicación de acuerdo a lo infdormado por la SDF.</t>
  </si>
  <si>
    <t>Gestión de Asuntos Legales</t>
  </si>
  <si>
    <t>Prestar asesoría jurídica a la UAESP para su adecuado funcionamiento.</t>
  </si>
  <si>
    <t>Direccionamiento de la contratación para atender intereses particulares</t>
  </si>
  <si>
    <t>Tráfico de influencias</t>
  </si>
  <si>
    <t>*Demandas
*Reprocesos
*Afectación de la programación contractual
*Afectación en la ejecucion presupuestal</t>
  </si>
  <si>
    <t>Verificación de los requisitos necesarios en el trámite de los diferentes procesos de contratación de la Unidad, de acuerdo con las directrices internas y la normatividad en materia de contratación pública</t>
  </si>
  <si>
    <t xml:space="preserve">Poner en conocimiento del Comité Asesor para la Contratación de la UAESP,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</si>
  <si>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Actas de reunión del Comité Asesor para la Contratación de la Unidad.</t>
  </si>
  <si>
    <t>Subdirector de Asuntos Legales</t>
  </si>
  <si>
    <t>31/01/2018
28/02/2018
31/03/2018
30/04/2018
30/06/2018
31/07/2018
31/08/2018
30/09/2018
31/10/2018
30/11/2018
31/12/2018</t>
  </si>
  <si>
    <r>
      <t xml:space="preserve">31/01/2018: En el curso del mes de enero de 2018, el Comité Asesor para la Contratación de la UAESP, sesionó en 2 oportunidades, reuniones en los cuales se trataron los siguientes temas: </t>
    </r>
    <r>
      <rPr>
        <b/>
        <sz val="11"/>
        <rFont val="Arial Narrow"/>
        <family val="2"/>
      </rPr>
      <t xml:space="preserve">1. </t>
    </r>
    <r>
      <rPr>
        <sz val="11"/>
        <rFont val="Arial Narrow"/>
        <family val="2"/>
      </rPr>
      <t xml:space="preserve">El 16 de enero de 2018, se apoyó a la Subdirección de RBL, en el desarrollo del Concurso de Méritos 10 de 2018 para la contratación de la interventoría de aseo. </t>
    </r>
    <r>
      <rPr>
        <b/>
        <sz val="11"/>
        <rFont val="Arial Narrow"/>
        <family val="2"/>
      </rPr>
      <t xml:space="preserve">2. </t>
    </r>
    <r>
      <rPr>
        <sz val="11"/>
        <rFont val="Arial Narrow"/>
        <family val="2"/>
      </rPr>
      <t xml:space="preserve">El 22 de enero de 2018, dicho comité abordó el proceso de selección para la prestación del servicio de aseo y cafetería, por bolsa de productos. Este proceso se encuentra a cargo de la SAF.
</t>
    </r>
    <r>
      <rPr>
        <b/>
        <sz val="11"/>
        <rFont val="Arial Narrow"/>
        <family val="2"/>
      </rPr>
      <t>28/02/2018</t>
    </r>
    <r>
      <rPr>
        <sz val="11"/>
        <rFont val="Arial Narrow"/>
        <family val="2"/>
      </rPr>
      <t xml:space="preserve">: Durante el curso del mes de febrero de 2018, el Comité Asesor para la Contratación, abordó los siguientes temas: Febrero 1  1. Interventoría Residuos Hospitalarios – RBL; Febrero 6 1. Servicio de vigilancia - Selección abreviada por BOLSA DE PRODUCTO- SAF. Febrero 7 1. Interventoría Obras cementerios – SSFAP. 2. Arrendamiento de equipos tecnológicos AMP- TIC 3. Adquisición de Portátiles Ultralivianos y Periféricos AMP- TIC. Febrero 22 1. Otrosí a la Adición No. 7 del contrato de concesión No. 344-2010 - SUBDIRECCIÓN DE DISPOSICIÓN FINAL. 2. Otrosí a la Adición No. 4 del contrato de interventoría No. 130-E de 2011 - SUBDIRECCIÓN DE DISPOSICIÓN FINAL. 3. Respuesta a las observaciones al proyecto de pliego de condiciones del concurso de méritos UAESP-CM-02-2018. SUBDIRECCIÓN DE RBL.
</t>
    </r>
    <r>
      <rPr>
        <b/>
        <sz val="11"/>
        <rFont val="Arial Narrow"/>
        <family val="2"/>
      </rPr>
      <t>31/03/2018</t>
    </r>
    <r>
      <rPr>
        <sz val="11"/>
        <rFont val="Arial Narrow"/>
        <family val="2"/>
      </rPr>
      <t xml:space="preserve">:COMITE DE CONTRATACION 28 FEB Y 1 MARZO
En atención a las observaciones realizadas en la sesión del 22 de febrero de 2017, se convocó al Comité Asesror para la Contratación para que sesione virtualmente a efectos de revisar el cumplimiento de compromisos así: 1. TEMA:   Otrosí a la Adición No. 7 del contrato de concesión No. 344-2010 - SUBDIRECCIÓN DE DISPOSICIÓN FINAL: - Estado de cuentas del anticipo de la adición No. 7.- Amortización del anticipo -  Forma de pago de los nuevos recursos a adicionar.
2. TEMA:  Respuesta a las observaciones al proyecto de pliego de condiciones del concurso de méritos UAESP-CM-02-2018. SUBDIRECCIÓN DE RBL:
-Presentar los ajustes al estudio previo de acuerdo con las respuestas a las observaciones.Los soportes serán reenviados a los miembros por correo. VARIOS:
Se pone  en conocimiento del Comité la Directiva No. 01 de 2018 y la Circular No. 02 de 2018, expedidas por la Secretaría Jurídica Distrital.
</t>
    </r>
    <r>
      <rPr>
        <b/>
        <sz val="11"/>
        <rFont val="Arial Narrow"/>
        <family val="2"/>
      </rPr>
      <t xml:space="preserve">30/04/2018: </t>
    </r>
    <r>
      <rPr>
        <sz val="11"/>
        <rFont val="Arial Narrow"/>
        <family val="2"/>
      </rPr>
      <t xml:space="preserve">
18- ABRIL:1. Interventoría prestación de servicio de alumbrado en Bogotá - SSFAP
​20 ABRIL1. Servicios Microsoft por Acuerdo Marco de Precios - AMP ​
24 ABRIL1. Adición No. 8 del contrato de concesión No. 344-2010, Gestión del acopio de residuos sólidos mezclados con residuos de demolición - SUBDIRECCIÓN DE DISPOSICIÓN FINAL. Las actas se encuentran bajo custodia de la Subdirección de Asuntos Legales - grupo funcioal de contratación.
</t>
    </r>
    <r>
      <rPr>
        <b/>
        <sz val="11"/>
        <rFont val="Arial Narrow"/>
        <family val="2"/>
      </rPr>
      <t>30/06/2018</t>
    </r>
    <r>
      <rPr>
        <sz val="11"/>
        <rFont val="Arial Narrow"/>
        <family val="2"/>
      </rPr>
      <t xml:space="preserve">:  Los temas aboradados por el Comité Asesor para la Contratación durante el mes de Junio de 2018, son los siguientes: FECHA: 5 de Junio de 2018 TEMA:1. Estudio para optimización del Relleno Sanitario Doña Juana.
n Los temas aboradados por el Comité Asesor para la Contratación durante el mes de Junio de 2018, son los siguientes:
13 de julio de 2018
1.    Contratar a una sociedad fiduciaria para la administración y pago de los recursos destinados para el programa de Subsidios Funerarios a cargo de la Unidad Administrativa Especial de Servicios Públicos de Bogotá D.C. - SUBDIRECCIÓN DE SERVICIOS FUNERARIOS Y ALUMBRADO PÚBLICO.
2.    Adicionar los contratos de concesión de aseo 283, 284. 285, 286, 287 de 2018 para incluir frecuencias adicionales de lavado de áreas públicas en las ASE´s. SUBDIRECCIÓN RBL.
24 de julio de 2018
1.    Anexo No. 8 - Convenio interadministrativo entre UAESP y ETB cuyo objeto es construcción e implementación de una red de cableado - TIC.
26   de julio de 2018
1.    Contrato interadministrativo entre UAESP y CANAL CAPITAL, cuyo objeto es "prestar los servicios de apoyo a la gestión en la ejecución de actividades y eventos en los que participe, requiera o tenga presencia la UAESP; y apoyar la difusión de las campañas formuladas por la Unidad".
</t>
    </r>
    <r>
      <rPr>
        <b/>
        <sz val="11"/>
        <rFont val="Arial Narrow"/>
        <family val="2"/>
      </rPr>
      <t>31/08/2018</t>
    </r>
    <r>
      <rPr>
        <sz val="11"/>
        <rFont val="Arial Narrow"/>
        <family val="2"/>
      </rPr>
      <t xml:space="preserve">: Los temas aboradados por el Comité Asesor para la Contratación durante el mes de agosto de 2018, son los siguientes:
3 agosto:  1. Modificación, adición y prórroga al Convenio 565 de 2017 suscrito con la Universidad Nacional
14 agosto:  1. Adición al contrato No. 396 de interventoría del esquema de aseo - Obligaciones de hacer.
2. Adición a los contratos de concesión de aseo - Obligaciones de hacer cesped.
21 agosto:  1. Selección abreviada para el programa de seguros - SAF.
29 agosto:  1. Modificación a las condiciones de la licitación pública UAESP-LP-01-2018 FIDUCIA SUBSIDIOS FUNERARIOS.- SSFAP 
</t>
    </r>
    <r>
      <rPr>
        <b/>
        <sz val="11"/>
        <rFont val="Arial Narrow"/>
        <family val="2"/>
      </rPr>
      <t xml:space="preserve">30/09/2018: </t>
    </r>
    <r>
      <rPr>
        <sz val="11"/>
        <rFont val="Arial Narrow"/>
        <family val="2"/>
      </rPr>
      <t xml:space="preserve">Entre otras reuniones sostenidas por el Comité Asesor para la Contratación durante el mes de septiembre de 2018, destaca el tema aboradado por dicho Comité  el  21 de dicho mes, en la que la profesional líder del Grupo Funcional de Contratación, colocó a didsposición de los integrantes del Comité (comité virtual), el proyecto de la versión 10 del Manual de Contratación de la Unidad. A la fecha, el funcionario invitado de la SAL, Guillermo Fernando Varón Hernández y el Jefe de la Oficina Asesora de Planeación, han realizado observaciones, frente al documento.
</t>
    </r>
    <r>
      <rPr>
        <b/>
        <sz val="11"/>
        <rFont val="Arial Narrow"/>
        <family val="2"/>
      </rPr>
      <t xml:space="preserve">31/10/2018: </t>
    </r>
    <r>
      <rPr>
        <sz val="11"/>
        <rFont val="Arial Narrow"/>
        <family val="2"/>
      </rPr>
      <t xml:space="preserve">En el curso del mes de octubre de 2018, el Comité Asesor para la Contratación, abordó los sguientes temas: 
--OCTUBRE 5
1.    Convenio de asociación cultura ciudadana en residuos sólidos - Subdirección de Aprovechamiento.
OCTUBRE 10
1.    Convenio interadministrativo entre UAESP - EAB - FDL CIUDAD BOLÍVAR para la recuperación,mantenimiento y puesta en marcha de PTAR - DF
2. Concurso de méritos - Actualización formulación PRM cementerios - SSFAP
3. Adición contrato de concesión aseo - obligaciones de hacer - lavado especial - RBL
4. Adición contrato de interventoría de aseo - obligaciones de hacer - Corte cesped – RBL
OCTUBRE 24
1.    Adición Cestas - obligaciones de hacer - RBL 
OCTUBRE 30 (VIRTUAL)
1. Adición obligaciones de hacer concesión aseo - lavado especial -RBL
2. Adición obligaciones de hacer concesión aseo - cestas- RBL"
</t>
    </r>
    <r>
      <rPr>
        <b/>
        <sz val="11"/>
        <rFont val="Arial Narrow"/>
        <family val="2"/>
      </rPr>
      <t xml:space="preserve">30/11/2018: </t>
    </r>
    <r>
      <rPr>
        <sz val="11"/>
        <rFont val="Arial Narrow"/>
        <family val="2"/>
      </rPr>
      <t xml:space="preserve">En el curso del mes de noviembre de 2018, el Comité Asesor para la Contratación, abordó los sguientes temas:
Comité de Contratación mes noviembre  2018:
8/11/2018  Diseño levantamiento redes cementerios - SSFAP
PRM - SSFAP
Obligaciones de hacer - puntos criticos escombros 283 y 286 de 2018 -RBL
VARIOS: Obligaciones de hacer cestas
19/11/2018  Adición obligaciones de hacer - puntros críticos escombros contrato 285 de 2018
28/11/2018  Adición y prórroga contrato de interventoría hospitalarios CPT - RBL
</t>
    </r>
    <r>
      <rPr>
        <b/>
        <sz val="11"/>
        <rFont val="Arial Narrow"/>
        <family val="2"/>
      </rPr>
      <t xml:space="preserve">31/12/2018: </t>
    </r>
    <r>
      <rPr>
        <sz val="11"/>
        <rFont val="Arial Narrow"/>
        <family val="2"/>
      </rPr>
      <t xml:space="preserve"> En el curso del mes de diciembre de 2018, el Comité Asesor para la Contratación, abordó los sguientes temas:
 12 de diciembre de 2018
Obligaciones de hacer contratos de concesión aseo - Adición soterrados - Subdirección de RBL.
17 de diciembre de 2018
    Convenio interadministrativo Universidad Distrital - Sub. Disposición Final
    Obligaciones de hacer contratos de concesión aseo - Adición soterrados - Subdirección de RBL. 
18 diciembre de 2018
    Exposición de las conclusiones sobre la tecnología a utilizar para las obligaciones de hacer - contenedores soterrados para los contratos 283 y 287 de 2018. 
21 de diciembre de 2018
     Prórroga al contrato No. 311 de 2013 suscrito entre UAESP y Monte Sacro Ltda., para la concesión de servicios funerarios.
     Prórroga al contrato No. 244 de 2017 suscrito entre UAESP y CPT SA., para  la interventoría de la concesión del servicio de funerarios.
    VARIOS: Revisión del estado de ejecución de los contratos de obra No. 601 y 605 de 2017.
VIRTUAL 26 y 27 de diciembre de 2018
    Obligaciones de Hacer - contenedores soterrados contrato 283 de 2018- RBL. </t>
    </r>
  </si>
  <si>
    <t xml:space="preserve">30/04/2018- Se evidencia que la Subdirección de Asuntos Legales viene realizando  sesiones del Comité asesor para la contratación en las cuales dicho comité realiza un seguimiento a los procesos de contratación que adelanta la unidad y que sean solicitados por las diferentes dependencias de la misma, durante los meses de Enero, febrero, marzo y abril de 2018.  De acuerdo con lo anterior, el riesgo no se ha materizalizado, y por lo tanto hasta el momento el control es efectivo.
12/09/2018- El comite asesor de Contratación realizó durante los meses mayo a agosto 9 sesiones de comite, tratando temas de impacto sobre la contratación y decidiendo sobre los mismos, segun actas  de fechas 29/05/2018; 5/06/2018, 13/07/2018, 24/07/2018, 26/07/2018, 3/08/2018, 14/08/2018, 21/08/2018 y 29/08/2018. las cuales están debidamente archivadas. 
15/01/2019 Se observo actas de comite de contratación de los meses de septiembre a diciembre . Asi mismo se observa control de riesgo establecido por parte de la SAL.
</t>
  </si>
  <si>
    <t>Desarrollo del ejercicio de la función disciplinaria, ya sea por omisión o por acción, buscando beneficio de los resultados del proceso, a favor o en contra de un tercero</t>
  </si>
  <si>
    <t>Tráfico de influencias que generan falta de objetividad en el trámite de las diferentes averiguaciones disciplinarias</t>
  </si>
  <si>
    <t>Autos de archivo o imposición de sanciones sin el cumplimiento de los requisitos legales descritos en la Ley 734  de 2002
Sanciones disciplinarias</t>
  </si>
  <si>
    <t xml:space="preserve">Revisión de los autos de archivo o de imposición de sanción por un abogado externo previo a la revisión por parte del Subdirector de Asuntos Legales </t>
  </si>
  <si>
    <t>Publicar la información del avance de los expedientes disciplinarios en la herramienta distrital</t>
  </si>
  <si>
    <t>Reporte de publicación en el sistema distrital de información de asuntos disciplinarios de la Alcaldía Mayor de Bogotá</t>
  </si>
  <si>
    <r>
      <rPr>
        <b/>
        <sz val="11"/>
        <rFont val="Arial Narrow"/>
        <family val="2"/>
      </rPr>
      <t>31/01/2018:</t>
    </r>
    <r>
      <rPr>
        <sz val="11"/>
        <rFont val="Arial Narrow"/>
        <family val="2"/>
      </rPr>
      <t xml:space="preserve"> En el curso del mes de enero de 2018, desde el Grupo Formal de Control Disciplinario Interno de la SAL, se expedieron, entre otros, los siguientes autos: 194, 195, 196 y  2, por los cuales se ordna la apertura de indagación preliminar; 197, 1 y 3, mediante los cuales se ordena el archivo de unas diligencias y el auto 4, mediante el cual se ordena la apertura de una investigación disciplinaria. Por gozar de reserva, las actuaciones en mención, se encuentran en los archivos del Grupo Formal de Control Disciplinario Interno de la SAL.
</t>
    </r>
    <r>
      <rPr>
        <b/>
        <sz val="11"/>
        <rFont val="Arial Narrow"/>
        <family val="2"/>
      </rPr>
      <t>28/02/2018:</t>
    </r>
    <r>
      <rPr>
        <sz val="11"/>
        <rFont val="Arial Narrow"/>
        <family val="2"/>
      </rPr>
      <t xml:space="preserve"> En el curso del mes de febrero de 2018, desde el Grupo Formal de Control Disciplinario Interno de la SAL, se expedieron, entre otros, los siguientes autos: 005 para traslado de alegatos; 006, 013 y 015 para reconocer personería; 007 y 010 para el decreto de pruebas; 008 para la apertura de investiigación disciplinaria; 009 para la apertura de indagación preliminar; 011 para el cierre de investigación disciplinaria; 012y 017 por medio del cual se ordena el archivo de unas diligencias de investigación disciplinaria; 014 por medio dle cual se decide una solicitud de nulidad; 016 por medio del cual se inhibe de iniciar acción diciplinaria y 018 por medio dle cual se remite una actuación disciplinaria, por competencia.
</t>
    </r>
    <r>
      <rPr>
        <b/>
        <sz val="11"/>
        <rFont val="Arial Narrow"/>
        <family val="2"/>
      </rPr>
      <t>31/03/2018</t>
    </r>
    <r>
      <rPr>
        <sz val="11"/>
        <rFont val="Arial Narrow"/>
        <family val="2"/>
      </rPr>
      <t xml:space="preserve">:En el curso de marzo de 2018, desde el Grupo Formal de Control Disciplinario Interno de la SAL, se expedieron, entre otros, los siguientes autos: 19 de 2018, mediante el cual se  ordena la apertura de una indagación preliminar; 20, 22, 23, 24, 26, 27 y 28 de 2018, mediante los cuales se ordenó el archivo de unas diligencias; 21 mediante el cual se reconoce personería jurídica; 25 mediante el cual se ordena la apertura de una indagación preliminar; 29 mediante el cual se decreta pruebas; 30 mediante el cual se decide una solicitud de nulidad y 31 mediante el cual se prorroga el término de una investigación disciplinaria.
</t>
    </r>
    <r>
      <rPr>
        <b/>
        <sz val="11"/>
        <rFont val="Arial Narrow"/>
        <family val="2"/>
      </rPr>
      <t>30/04/2018: :</t>
    </r>
    <r>
      <rPr>
        <sz val="11"/>
        <rFont val="Arial Narrow"/>
        <family val="2"/>
      </rPr>
      <t xml:space="preserve">En el curso de abril de 2018, desde el Grupo Formal de Control Disciplinario Interno de la SAL, se expedieron, entre otros, los siguientes autos: 33, 36, 38, 39 y 43, mediante los cuales se ordenó el archivo de unas diligencias; 34 y 41 mediante los cuales se resolvió la apertura de una investigación disciplinaria; 35, 37 y 42 mediante los cuales se remitieorn unas diligencias por competencia; 40 mediante el cual se prorroga el trámite de una investigación disciplinaria,; 44, 45 y 46 mediante los cuales se decretaron pruebas y 47 mediante el cual se reconoció una personería jurídica.
</t>
    </r>
    <r>
      <rPr>
        <b/>
        <sz val="11"/>
        <rFont val="Arial Narrow"/>
        <family val="2"/>
      </rPr>
      <t>31/05/2018</t>
    </r>
    <r>
      <rPr>
        <sz val="11"/>
        <rFont val="Arial Narrow"/>
        <family val="2"/>
      </rPr>
      <t xml:space="preserve">: En el curso de mayo de 2018, desde el Grupo Formal de Control Disciplinario Interno de la SAL, se expedieron, entre otros, los siguientes autos: 49, 54 y  56 por medio de los cuales se ordenó el archivo de unas diligencias; 50,52 y 55, por medio de los cuales el despacho se inhibió de iniciar una acción disciplinaria; 53 y 57, por medio de los cuales se realizó una remisión  por coempetenia. Teniendo en cuenta la reserva de la que gozan las actuaciones disciplinarias, se informa que las mencionadas en la presente matriz, reposan en los archivos del Grupo Formal de Trabajo de Control Disciplinario Interno.
</t>
    </r>
    <r>
      <rPr>
        <b/>
        <sz val="11"/>
        <rFont val="Arial Narrow"/>
        <family val="2"/>
      </rPr>
      <t>30/06/2018:</t>
    </r>
    <r>
      <rPr>
        <sz val="11"/>
        <rFont val="Arial Narrow"/>
        <family val="2"/>
      </rPr>
      <t xml:space="preserve">En el curso de junio de 2018, desde el Grupo Formal de Control Disciplinario Interno de la SAL se expedieron los siguientes autos:
*2 Autos (058 y 073), que decreta pruebas.
*1  Auto (059), Archivo de Indagacion Preliminar  
*1 Auto (060),  Traslado de Alegatos
* 7 Autos (061,062,063,064,065,066,068) Remisión por Competencia.
*1 Auto (067), Apertura de Indagación Preliminar
Teniendo en cuenta la reserva de la que gozan las actuaciones disciplinarias, se informa que las mencionadas en la presente matriz, reposan en los archivos del Grupo Formal de Trabajo de Control Disciplinario Interno.
</t>
    </r>
    <r>
      <rPr>
        <b/>
        <sz val="11"/>
        <rFont val="Arial Narrow"/>
        <family val="2"/>
      </rPr>
      <t>31/07/2018:</t>
    </r>
    <r>
      <rPr>
        <sz val="11"/>
        <rFont val="Arial Narrow"/>
        <family val="2"/>
      </rPr>
      <t xml:space="preserve"> Se adelantó el cargue de las siguientes actuaciones:, durante el mes de Julio de 2018:
Autos 076 y 077 reconociendo personería jurídica.
Auto 078 por el cual se ordenó el archivo de unas diligenicas.
</t>
    </r>
    <r>
      <rPr>
        <b/>
        <sz val="11"/>
        <rFont val="Arial Narrow"/>
        <family val="2"/>
      </rPr>
      <t>31/08/2018:</t>
    </r>
    <r>
      <rPr>
        <sz val="11"/>
        <rFont val="Arial Narrow"/>
        <family val="2"/>
      </rPr>
      <t xml:space="preserve">Durante el mes de agosto de 2018, se adelantó el cargue de las actuaciones asociadas a las averiguaciones disciplinarias 133 y 134 de 2016; 136, 139, 142, 143, 144 145 y 150 de 2017. 
Así mismo, en el mes de agosto de 2018, se emitieron los autos 079 a 102.
</t>
    </r>
    <r>
      <rPr>
        <b/>
        <sz val="11"/>
        <rFont val="Arial Narrow"/>
        <family val="2"/>
      </rPr>
      <t xml:space="preserve">30/09/2018: </t>
    </r>
    <r>
      <rPr>
        <sz val="11"/>
        <rFont val="Arial Narrow"/>
        <family val="2"/>
      </rPr>
      <t xml:space="preserve">Durante el curso del mes de septiembre de 2018, se subieron al SID, los siguientes autos, asociados a las diferentes averiguaciones disciplinarias de concocimiento del grupo formal de trabajo de control disciplinario interno: 3 autos por medio de los cuales se ordenó el archivo de unas diligencias; 5 autos por medio de los cuales se remiten unas diligencias por competencia; 2 autos por medio de los cuales se ordena la apertura de una investigación disciplinaria; 1 auto por medio del cual se ordena la acumulación de un expediente; 1 auto mediante el cual se ordena la ruptura procesal y 1 auto que decreta pruebas.
</t>
    </r>
    <r>
      <rPr>
        <b/>
        <sz val="11"/>
        <rFont val="Arial Narrow"/>
        <family val="2"/>
      </rPr>
      <t xml:space="preserve">31/10/2018: </t>
    </r>
    <r>
      <rPr>
        <sz val="11"/>
        <rFont val="Arial Narrow"/>
        <family val="2"/>
      </rPr>
      <t xml:space="preserve">Teniendo en cuenta la información suministrada por el Grupo Formal de Trabajo de Control Disciplinario Interno, durante el curso del mes de octubre de 2018,  se actualizaron los siguientes procesos en el SID: Expediente 090 de 2016.
Expediente 143 de 2017, Expediente 172 de 2017, Expediente 159 de 2017,  Expediente 114 de 2016, Expediente 109 de 2016, Expediente 172 de 2017, Expediente 061 de 2016,  Expediente 024 de 2013, Expediente 209 de 2017, Expediente 182 de 2017 , Expediente 149 de 2017, Expediente 183 de 2017, Expediente 210 de 2017, Expediente 134 de 2016, Expediente 148 de 2017, 
</t>
    </r>
    <r>
      <rPr>
        <b/>
        <sz val="11"/>
        <rFont val="Arial Narrow"/>
        <family val="2"/>
      </rPr>
      <t xml:space="preserve">30/11/2018: </t>
    </r>
    <r>
      <rPr>
        <sz val="11"/>
        <rFont val="Arial Narrow"/>
        <family val="2"/>
      </rPr>
      <t xml:space="preserve">Teniendo en cuenta la información suministrada por el Grupo Formal de Trabajo de Control Disciplinario Interno, durante el curso del mes de noviembre de 2018,  se actualizaron los siguientes procesos en el SID: 161, 204, 205, 202, 203, 200, 201 de 2017.
</t>
    </r>
    <r>
      <rPr>
        <b/>
        <sz val="11"/>
        <rFont val="Arial Narrow"/>
        <family val="2"/>
      </rPr>
      <t xml:space="preserve">31/12/2018: </t>
    </r>
    <r>
      <rPr>
        <sz val="11"/>
        <rFont val="Arial Narrow"/>
        <family val="2"/>
      </rPr>
      <t>En el curso del mes de diciembe de 2018, se subieron al SID, los siguientes autos: 143 y 144 del expediente 191 de 2017; 145 y 146 del expediente 192 de 2017; 147 del expediente 229 de 2018; 148 del expediente 230 ded 2018; 149 del expediente 231 de 2018; 150 del expediente 232 de 2018; 151 del expediente 233 de 2018; 152 del expediente 234 de 2018; 153 del expediente 235 de 2018; 154 del expediente 236 de 2018; 155 del expediente 237 de 2018; 156 del expediente 238 de 2018; 157 del exp 239 de 2018; 158 del exp 240 de 2018; 159 del exp 241 de 2018; 160 del exp 242 de 2018; 161 del exp 243 de2018; 162 del exp 244 de 2018; 163 del exp 245 de 2018; 164 del exp 246 de 2018; 165 del exp 247 de 2018; 166 del exp 248; 167 del exp 249 de 2018 y 168 del exp 250 de 2018.</t>
    </r>
  </si>
  <si>
    <t>30/04/2018- Se evidencia que en la platafoma del sistema de información disciplinaria se viene alimentando con las actuaciones correspondientes.  De acuerdo con lo anterior, el riesgo no se ha materizalizado, y por lo tanto hasta el momento el control es efectivo.
12/09/2018- Se observa pantallazos remitidos por la SAL a OAP donde se evidencia el cargue de las actuaciones legales y los autos en la herramienta. De acuerdo con lo anterior, el riesgo no se ha materizalizado, y por lo tanto hasta el momento el control es efectivo.
15/01/2019 Se observo cargue y actualizacion de expedientes que contienen averiguaciones y/o procesos disciplinarios que se encuentran bajo conocimiento de la SAL. Asi mismo se observa control al riesgo establecido por la SAL.</t>
  </si>
  <si>
    <t>Gestión Financiera</t>
  </si>
  <si>
    <t>Administrar lo recursos financieros asignados al presupuesto de la UAESP</t>
  </si>
  <si>
    <t>Destinación indebido de los recursos públicos</t>
  </si>
  <si>
    <t>Desconocimiento de la normatividad
Falencias de los controles</t>
  </si>
  <si>
    <t>Estados financieros no confiables
Sanciones e investigaciones por parte de los órganos de control, detrimento patrimonial</t>
  </si>
  <si>
    <t>a. Seguimiento a los procedimientos establecidos.
b. Verificación de requisitos y roles
c. Uso de portales financieros oficiales</t>
  </si>
  <si>
    <t>1. Asignación de usuarios de acuerdo con los perfiles definidos en los procedimientos
2. Utilizar l os aplicativos financieros y los certificados de firmas digitales</t>
  </si>
  <si>
    <t>1. Correos electrónicos y pantallazos de los aplicativos oficiales
2.1 Designación de perfiles en el uso de los aplicativos financieros.
2.2 Registros en los aplicativos financieros</t>
  </si>
  <si>
    <t>Subdirectora Administrativa y Financiera / Tesorería/ Contabilidad / Presupuesto</t>
  </si>
  <si>
    <t>9/03/2018
9/04/2018
31/05/2018
18/06/2018
19/07/2018
08/08/2018
31/08/2018
5/09/2018
5/10/2018
2/11/2018
14/12/2018
3/01/2019</t>
  </si>
  <si>
    <t>9/03/2018- '1) Durante los meses  de enero  y febrero: se cuenta con  los perfiles a cada usuario, teniendo  encuenta   los procedimientos y las fucniones y/o obligaciones  de los funcionarios y contratista. Evidencia en los aplicativos financieros. 2) Durante los meses de enero y febrero de 2018 se han  Utilizado l os aplicativos financieros debida y oportunamente, así mismo como  los certificados de firmas digitales. Evidencia en los aplicativos financieros.
9/04/2018:  - Desde el mes de enero de 2018,  se cuenta  con  los perfiles de cada usuario, teniendo  en cuenta   los procedimientos y las funciones y/o obligaciones  de los funcionarios y contratista. Evidencia en los aplicativos financieros. 
- Durante  el mes de marzo de 2018 se utilizaron  l os aplicativos financieros,  debida y oportunamente, así como  los certificados de firmas digitales. Evidencia en los aplicativos financieros.
31/05/2018: Desde el mes de enero  se  asignaron los perfiles a cada usuario teniendo  en cuenta   los procedimiento de la Oficina de Tesorería y las funciones y/o obligaciones  de los funcionarios y/o contratistas. 
Durante  el mes de abril  se  continuó utilizando las herramientas  de los portales bancarios con  la seguridad correspondiente exigida por  dichas entidades, como lo son: los token  y la clave se seguridad.  Evidencia en los aplicativos y portales financieros
18/06/2018: Desde el mes de enero  se  asignaron los perfiles a cada usuario teniendo  en cuenta   los procedimiento de la Oficina de Tesorería y las funciones y/o obligaciones  de los funcionarios y/o contratistas. 
Durante  el mes de mayo  se  continuó utilizando las herramientas  de los portales bancarios con  la seguridad correspondiente exigida por  dichas entidades, como lo son: los token  y la clave se seguridad.  Evidencia en los aplicativos y portales financieros
19/07/2018: Desde el mes de enero  se  asignaron los perfiles a cada usuario teniendo  en cuenta   los procedimiento de la Oficina de Tesorería y las funciones y/o obligaciones  de los funcionarios y/o contratistas. 
Durante  el mes de junio  se  continuó utilizando las herramientas  de los portales bancarios con  la seguridad correspondiente exigida por  dichas entidades, como lo son: los token  y la clave se seguridad.  Evidencia en los aplicativos y portales financieros
8/08/2018: Desde el mes de enero  se  asignaron los perfiles a cada usuario teniendo  en cuenta   los procedimiento de la Oficina de Tesorería y las funciones y/o obligaciones  de los funcionarios y/o contratistas. 
Durante  el mes de julio se  continuó utilizando las herramientas  de los portales bancarios con  la seguridad correspondiente exigida por  dichas entidades, como lo son: los token  y la clave se seguridad.  Evidencia en los aplicativos y portales financieros
31/08/2018- Se continuan aplicando las medidas de seguridad que aportan los portales bancarios y los aplicativos financieros como son los perfiles de usuarios, los tokens y las firmas digitales para el manejo de las transacciones. Evidencia en los aplicativos financieros.
5/09/2018: Se continúan aplicando las medidas de seguridad que aportan los portales bancarios y los aplicativos financieros como son los perfiles de usuarios, los tokens y las firmas digitales para el manejo de las transacciones. Evidencia en los aplicativos financieros.
5/10/2018:  Desde el mes de enero  se  asignaron los perfiles a cada usuario teniendo  en cuenta   los procedimientos y las funciones y/o obligaciones  de los funcionarios y/o contratistas. 
Se continúan aplicando las medidas de seguridad que aportan los portales bancarios y los aplicativos financieros como son los perfiles de usuarios, los tokens y las firmas digitales para el manejo de las transacciones. Evidencia en los aplicativos financieros.
2/11/2018:Desde el mes de enero  se  asignaron los perfiles a cada usuario teniendo  en cuenta   los procedimientos y las funciones y/o obligaciones  de los funcionarios y/o contratistas. 
14/12/2018: Se continúan aplicando las medidas de seguridad que aportan los portales bancarios y los aplicativos financieros como son los perfiles de usuarios, los tokens y las firmas digitales para el manejo de las transacciones. Evidencia en los aplicativos financieros.
03/01/2019: Se continúan aplicando las medidas de seguridad que aportan los portales bancarios y los aplicativos financieros como son los perfiles de usuarios, los tokens y las firmas digitales para el manejo de las transacciones. Evidencia en los aplicativos financieros.</t>
  </si>
  <si>
    <t>30/04/2018- 1. El equipo de de trabajo realizó el seguimiento a los procedimientos establecidos para el proceso, determinándose que las actividades de los mismos cumplen con el propósito del buen manejo de los recursos público. Se han venido cumpliendo con las acciones de ejecución y seguimiento para la mitigación del riesgo. Evidencia aplicativos de los procesos y ordenes de pago. 2.Se cuenta con  los perfiles de cada usuario, teniendo  en cuenta   los procedimientos y las funciones y/o obligaciones  de los funcionarios y contratista. Evidencia en los aplicativos financieros. Se han venido cumpliendo con las acciones de ejecución y seguimiento para la mitigación del riesgo. 3. Se utilizaron los aplicativos financieros, debida y oportunamente, así mismo los certificados de firmas digitales. Evidencia en los aplicativos financieros.Se han venido cumpliendo con las acciones de ejecución y seguimiento para la mitigación del riesgo.  De acuerdo con lo anterior, el riesgo no se ha materizalizado, y por lo tanto hasta el momento el control es efectivo.
12/09/2018-  Se cuenta con  los perfiles de cada usuario, teniendo  en cuenta   los procedimientos y las funciones y/o obligaciones  de los funcionarios y contratista. Evidencia en los aplicativos financieros. De acuerdo con lo anterior, el riesgo no se ha materizalizado, y por lo tanto hasta el momento el control es efectivo.
10/01/2019: Se evidencia el uso de  los aplicativos financieros y se  han venido cumpliendo con las acciones de ejecución y seguimiento para la mitigación del riesgo.  De acuerdo con lo anterior, el riesgo no se ha materizalizado, y por lo tanto hasta el momento el control es efectivo.Se observa la aplicación de  las medidas de los portales bancarios y los aplicativos financieros, se evidencia el uso de tokens y las firmas digitales para el manejo de las transacciones.</t>
  </si>
  <si>
    <t>Pérdida de recursos económicos de la  Unidad en función de un tercero</t>
  </si>
  <si>
    <t xml:space="preserve">Transferencias sin el cumplimiento de los requisitos exigidos
</t>
  </si>
  <si>
    <t>1. Asignación de usuarios de acuerdo con los perfiles definidos en los procedimientos
2. Utilizar las herramientas suministradas por los portales bancarios y los certificados de firmas digitales</t>
  </si>
  <si>
    <t>1. Correos electrónicos y pantallazos de los aplicativos oficiales
2.1 Designación de perfiles en el uso de los portales financieros.
2.2 Registros en los portales bancarios</t>
  </si>
  <si>
    <t xml:space="preserve">9/03/2018- 1) Durante los meses  de enero  y febrero  se  asignaron los perfiles a cada usuario, teniendo  encuenta   los procedimiento de la Oficina de Tesorería y las fucniones y/o obligaciones  de los funcionarios y contratistas. 2) Durante los meses de enero y febrero se  continuó utilizando las herramientas  de los portales bancarios con  la seguridad correspondiente exigida por  dichas entidades, como lo son los token  y la clave se seguridad. 
9/04/2018: Desde el mes de enero  se  asignaron los perfiles a cada usuario teniendo  en cuenta   los procedimiento de la Oficina de Tesorería y las funciones y/o obligaciones  de los funcionarios y/o contratistas.  Durante  el mes de marzo se  continuó utilizando las herramientas  de los portales bancarios con  la seguridad correspondiente exigida por  dichas entidades, como lo son: los token  y la clave se seguridad.  Evidencia en los aplicativos y portales financieros
31/05/2018: Desde el mes de enero  se  asignaron los perfiles a cada usuario teniendo  en cuenta   los procedimiento de la Oficina de Tesorería y las funciones y/o obligaciones  de los funcionarios y/o contratistas. 
Durante  el mes de abril  se  continuó utilizando las herramientas  de los portales bancarios con  la seguridad correspondiente exigida por  dichas entidades, como lo son: los token  y la clave se seguridad.  Evidencia en los aplicativos y portales financieros
18/06/2018: Desde el mes de enero  se  asignaron los perfiles a cada usuario teniendo  en cuenta   los procedimiento de la Oficina de Tesorería y las funciones y/o obligaciones  de los funcionarios y/o contratistas. 
Durante  el mes de mayo  se  continuó utilizando las herramientas  de los portales bancarios con  la seguridad correspondiente exigida por  dichas entidades, como lo son: los token  y la clave se seguridad.  Evidencia en los aplicativos y portales financieros
19/07/2018: Desde el mes de enero  se  asignaron los perfiles a cada usuario teniendo  en cuenta   los procedimiento de la Oficina de Tesorería y las funciones y/o obligaciones  de los funcionarios y/o contratistas. 
Durante  el mes de junio  se  continuó utilizando las herramientas  de los portales bancarios con  la seguridad correspondiente exigida por  dichas entidades, como lo son: los token  y la clave se seguridad.  Evidencia en los aplicativos y portales financieros
8/08/2018: Desde el mes de enero  se  asignaron los perfiles a cada usuario teniendo  en cuenta   los procedimiento de la Oficina de Tesorería y las funciones y/o obligaciones  de los funcionarios y/o contratistas. 
Durante  el mes de julio  se  continuó utilizando las herramientas  de los portales bancarios con  la seguridad correspondiente exigida por  dichas entidades, como lo son: los token  y la clave se seguridad.  Evidencia en los aplicativos y portales financieros
31/08/2018: Durante el mes de agosto se continuó  aplicando las medidas de seguridad que aportan los portales bancarios y los aplicativos financieros. Evidencia en los aplicativos financieros.
5/09/2018: Durante el mes de agosto se continuó  aplicando las medidas de seguridad que aportan los portales bancarios y los aplicativos financieros. Evidencia en los aplicativos financieros.
5/10/2018:  Desde el mes de enero  se  asignaron los perfiles a cada usuario teniendo  en cuenta   los procedimiento de la Oficina de Tesorería y las funciones y/o obligaciones  de los funcionarios y/o contratistas. 
Durante  el mes de  septiembre se  continuó utilizando las herramientas  de los portales bancarios con  la seguridad correspondiente exigida por  dichas entidades, como lo son: los token  y la clave se seguridad.  Evidencia en los aplicativos y portales financieros
2/11/2018:  Desde el mes de enero  se  asignaron los perfiles a cada usuario teniendo  en cuenta   los procedimiento de la Oficina de Tesorería y las funciones y/o obligaciones  de los funcionarios y/o contratistas. 
Durante  el mes de octubre se  continuó utilizando las herramientas  de los portales bancarios con  la seguridad correspondiente exigida por  dichas entidades, como lo son: los token  y la clave se seguridad.  Evidencia en los aplicativos y portales financieros
14/12/2018: Durante  el mes de noviembre  se  continuó utilizando las herramientas  de los portales bancarios con  la seguridad correspondiente exigida por  dichas entidades, como lo son: los token  y la clave se seguridad.  Evidencia en los aplicativos y portales financieros.
03/01/2019: Durante  el mes de diciembre  se  continuó utilizando las herramientas  de los portales bancarios con  la seguridad correspondiente exigida por  dichas entidades, como lo son: los token  y la clave se seguridad.  Evidencia en los aplicativos y portales financieros.
</t>
  </si>
  <si>
    <t>30/04/2018- El equipo de de trabajo realizó el seguimiento a los procedimientos establecidos para el proceso, determinándose que las actividades de los mismos cumplen con el propósito del buen manejo de los recursos público.  Durante el  primer trimestre de 2018,  se  asignaron los perfiles a cada usuario, teniendo  en cuenta   los procedimiento de laOficina de Tesorería y las funciones y/o obligaciones  de los funcionarios y contratistas. Durante el primer trimestre de 2018, continuó utilizando las herramientas  de los portales bancarios con  la seguridad correspondiente exigida por  dichas entidades, como lo son: los token  y la clave se seguridad.  Evidencia en los aplicativos y portales financieros.  De acuerdo con lo anterior, el riesgo no se ha materizalizado, y por lo tanto hasta el momento el control es efectivo.
12/09/2018-  Se observa asignación de perfiles a cada usuario, teniendo  en cuenta   los procedimientos de laOficina de Tesorería y las funciones y/o obligaciones  de los funcionarios y contratistas. Durante el primer trimestre de 2018, continuó utilizando las herramientas  de los portales bancarios con  la seguridad correspondiente exigida por  dichas entidades, como lo son: los token  y la clave se seguridad.  Evidencia en los aplicativos y portales financieros.  De acuerdo con lo anterior, el riesgo no se ha materizalizado, y por lo tanto hasta el momento el control es efectivo.
14/01/2019: De acuerdo a lo verificado, se infiere que los controles son efectivos,evitando así la materialización del riesgo.</t>
  </si>
  <si>
    <t>Gestión Tecnológica y de la Información</t>
  </si>
  <si>
    <t>Proporcionar asesoría y servicios en materia de Tecnológica de la Información y Comunicaciones - TICs, necesarios para el cumplimiento de los objetivos institucionales de la Entidad.</t>
  </si>
  <si>
    <t xml:space="preserve">Uso mal intencionado por parte de los funcionarios en el manejo de la información contenida en los Sistemas de Información de la Unidad
</t>
  </si>
  <si>
    <t xml:space="preserve">Acceso a la información critica de la Unidad
Debilidad en la seguridad de los sistemas de información </t>
  </si>
  <si>
    <t>Pérdida de la información institucional
Sanciones por parte de entes de control</t>
  </si>
  <si>
    <t>1. Acceso a sistemas del personal con previa autorización.
2. Definición de perfiles para el acceso a la información critica.</t>
  </si>
  <si>
    <t>1. Implementación del sistema de seguridad de información (SGSI)
2. Sensibilización sobre las políticas de seguridad de la información, procedimientos y documentos.</t>
  </si>
  <si>
    <t xml:space="preserve">1. Resultados de la implementación del SGSI
2. Soportes de la divulgación
</t>
  </si>
  <si>
    <t>Oficina de Tecnología de la Información</t>
  </si>
  <si>
    <t>6/03/2018
08/08/2018
31/08/2018</t>
  </si>
  <si>
    <t>06/03/2018- Se adelantan reuniones para definir el proceso de implementación del MSPI, teniendo un cronograma definido para su desarrollo. Se plantea reunión con el comité de seguridad de información para el 20 de marzo. Se empieza a divulgar piezas de comunicaciones referentes a seguridad (pieza inicial de passwords seguros) por medio de correo electrónico. Se solicita realizar el cierre del riesgo toda vez que se alcanza un nivel bajo y por ende se puede pasar a asumir el riesgo, el cual va a estar latente pero controlado.
30/04/2018-  En Comité de Seguridad y Gobierno Digital, se está revisando el PETI para su aprobación, de acuerdo con las observaciones. 
08/08/2018: Se continua con la implementaci{on del MSPI y el comite de seguridad de información está evaluando los documentos correspondientes para dar continuidad al proceso. Se aprobo la politica de privacidad de datos y ya se encuentra publicada dentro de la pagina web institucional. De la misma manera, se han enviado correos de sensibilización correspondientes a posibles problemas de seguridad. 
31/08/2018: Se participa en la estrategia del MINTIC correspondiente a Maxima Velocidad en la cual se da pie para adelantar ciertas gestiones y documentos propios de la implementación del MSPI. De la misma manera se publican los documentos de riesgos y se esta adelantando la actualización de la matriz de activos de información. De la misma manera se han adelantado envio de correos masivos correspondientes a seguridad y posibles vectores de ataque remitidos por correo electrónico. </t>
  </si>
  <si>
    <t>30/04/2018
12/09/2018
11/01/2019</t>
  </si>
  <si>
    <t xml:space="preserve">30/04/2018- 1. Se adelantan reuniones para definir el proceso de implementación del MSPI, teniendo un cronograma definido para su desarrollo. Se plantea reunión con el comité de seguridad de información para el 20 de marzo. 2. Se empieza a divulgar piezas de comunicaciones referentes a seguridad (pieza inicial de passwords seguros) por medio de correo electrónico. Se solicita realizar el cierre del riesgo toda vez que se alcanza un nivel bajo y por ende se puede pasar a asumir el riesgo, el cual va a estar latente pero controlado. Adicionalmente se tiene la herramienta de Trabajo Colaborativo con el cual se adelanta todo el proceso de perfilación de usuario de manera automatica y con vistos buenos del superior inmediato para adelantar la gestion en los sistemas de información.  De acuerdo con lo anterior, el riesgo no se ha materizalizado, y por lo tanto hasta el momento el control es efectivo.
12/09/2018- La oficina TIC participa en la estrategia MINTIC Maxima Velicidad donse se pueden adelantar gestiones y documentos para la implementación del MSPI, así mismo se observa actualizaciones a la matriz de activos de información. De acuerdo con lo anterior, el riesgo no se ha materizalizado, y por lo tanto hasta el momento el control es efectivo.
_x000D_
11/01/2019: EL 15 de Noviembre del 2018 se dio inicio a las capacitaciones en Seguridad Información, donde se divulgaron  las políticas de seguridad de la información y procedimientos capacitando así el 95% de funcionarios y contratistas. El jueves, 16 de agosto de 2018 se envió por correo la política de seguridad en la información a todos los funcionarios y contratistas._x000D_
</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</si>
  <si>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</si>
  <si>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</si>
  <si>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Falsear, sustraer, ocultar y destruir documentación que afecte la memoria institucional y los objetivos de la Unidad.</t>
  </si>
  <si>
    <t xml:space="preserve">No contar con las áreas y las condiciones de seguridad adecuadas para el manejo y custodia de la documentación de la Unidad
Falta de controles para el préstamo y entrega de documentos físicos y electrónicos.
</t>
  </si>
  <si>
    <t xml:space="preserve">Investigaciones y/o sanciones 
Detrimento patrimonial
Pérdida de la memoria institucional
</t>
  </si>
  <si>
    <t>Planillas de correspondencia
Aplicativo de correspondencia de gestión documental
Aplicación de los procedimientos de gestión documental
Tablas de retención documental
Inventarios documentales
Asignación de perfiles en el aplicativo de gestión documental</t>
  </si>
  <si>
    <t>Se deben implementar los controles orientados a reducir la posibilidad de ocurrencia del riesgo o disminuir el impacto  de sus efectos y tomar las medidas de protección</t>
  </si>
  <si>
    <t xml:space="preserve">1. Establecer perfiles de consulta.
2. Actualizar y desarrollar las condiciones de seguridad de la gestión documental.
</t>
  </si>
  <si>
    <t xml:space="preserve">1. Reportes del aplicativo trabajo colaborativo de forma periodica
2. Soportes de la implementación de seguridad de la gestión documental </t>
  </si>
  <si>
    <t xml:space="preserve">Subdirección Administrativa y Financiera/ Gestión documental </t>
  </si>
  <si>
    <t>9/03/2018
9/04/2018
31/05/2018
20/06/2018
19/07/2018
08/08/2018
31/08/2018
5/09/2018
5/10/2018
2/11/2018
3/12/2018
3/01/2019</t>
  </si>
  <si>
    <r>
      <rPr>
        <b/>
        <sz val="11"/>
        <rFont val="Arial Narrow"/>
        <family val="2"/>
      </rPr>
      <t xml:space="preserve">9/03/2018- </t>
    </r>
    <r>
      <rPr>
        <sz val="11"/>
        <rFont val="Arial Narrow"/>
        <family val="2"/>
      </rPr>
      <t xml:space="preserve">1).  Durante el mes de enero y febrero de 2018, se establecieron  los  perfiles de consulta de los funcionarios y contratisas de la entidad, a través del aplicativo de gestión documental Orfeo, ver reporte del sistema de gestión documental. 2). Con el fin de actualizar y desarrollar las condiciones de seguridad de la gestión documental, se cuenta con las una bodega exclusiva con las condiciones medioambientales requeridas por el Archivo de Bogotá, para lo cual se cuenta con el concepto técnico emitido por esta entidad,  para custodiar la información, la cual  incluye circuito cerrado de televisión y vigilancia privada, así mismo se establecen los roles de consulta, los cuales autorizados por cada jefe de área.  Anexo soportes.
</t>
    </r>
    <r>
      <rPr>
        <b/>
        <sz val="11"/>
        <rFont val="Arial Narrow"/>
        <family val="2"/>
      </rPr>
      <t>9/04/2018</t>
    </r>
    <r>
      <rPr>
        <sz val="11"/>
        <rFont val="Arial Narrow"/>
        <family val="2"/>
      </rPr>
      <t xml:space="preserve"> -   En el mes de marzo se continúo con la asignación de perfiles de consulta en el aplicativo Orfeo para los contratistas y funcionarios que ingresaron a la entidad.  Reporte  de Orfeo.
- Se continúa con el uso de la bodega  exclusiva para el archivo de gestión,  la cual cuenta  con  las condiciones medioambientales requeridas por el Archivo de Bogotá,   incluye circuito cerrado de televisión y vigilancia privada.
- Así mismo, se establecieron  los roles de consulta, los cuales fueron autorizados por cada jefe de área.  Anexo soportes.
</t>
    </r>
    <r>
      <rPr>
        <b/>
        <sz val="11"/>
        <rFont val="Arial Narrow"/>
        <family val="2"/>
      </rPr>
      <t>31/05/2018</t>
    </r>
    <r>
      <rPr>
        <sz val="11"/>
        <rFont val="Arial Narrow"/>
        <family val="2"/>
      </rPr>
      <t xml:space="preserve">:   En el mes de abril se continúo con  el uso de la bodega  exclusiva para el archivo de gestión,  la cual cuenta  con  las condiciones medioambientales requeridas por el Archivo de Bogotá,   incluye circuito cerrado de televisión y vigilancia privada.
- Así mismo, se establecieron  controles para la consulta de expedientes contractuales, los cuales fueron autorizados por  subdirector de la Asuntos Legales  Anexo soportes.
</t>
    </r>
    <r>
      <rPr>
        <b/>
        <sz val="11"/>
        <rFont val="Arial Narrow"/>
        <family val="2"/>
      </rPr>
      <t>20/06/2018:</t>
    </r>
    <r>
      <rPr>
        <sz val="11"/>
        <rFont val="Arial Narrow"/>
        <family val="2"/>
      </rPr>
      <t xml:space="preserve">  En el mes de mayo  se continúo con  el uso de la bodega  exclusiva para el archivo de gestión,  la cual cuenta  con  las condiciones medioambientales requeridas por el Archivo de Bogotá,   incluye circuito cerrado de televisión y vigilancia privada.
- Así mismo, se establecieron  controles para la consulta de expedientes contractuales, los cuales fueron autorizados por  Subdirector de la Asuntos Legales  Anexo soportes.
</t>
    </r>
    <r>
      <rPr>
        <b/>
        <sz val="11"/>
        <rFont val="Arial Narrow"/>
        <family val="2"/>
      </rPr>
      <t>19/07/2018</t>
    </r>
    <r>
      <rPr>
        <sz val="11"/>
        <rFont val="Arial Narrow"/>
        <family val="2"/>
      </rPr>
      <t xml:space="preserve">: En el mes de junio se continúo con  el uso de la bodega  exclusiva para el archivo de gestión,  la cual cuenta  con  las condiciones medioambientales requeridas por el Archivo de Bogotá,   incluye circuito cerrado de televisión y vigilancia privada.
- Así mismo, se establecieron  controles para la consulta de expedientes contractuales, los cuales fueron autorizados por  Subdirector de la Asuntos Legales  Anexo soportes.
</t>
    </r>
    <r>
      <rPr>
        <b/>
        <sz val="11"/>
        <rFont val="Arial Narrow"/>
        <family val="2"/>
      </rPr>
      <t>8/08/2018:</t>
    </r>
    <r>
      <rPr>
        <sz val="11"/>
        <rFont val="Arial Narrow"/>
        <family val="2"/>
      </rPr>
      <t xml:space="preserve"> En el mes de julio se continúo con  el uso de la bodega  exclusiva para el archivo de gestión,  la cual cuenta  con  las condiciones medioambientales requeridas por e l Archivo de Bogotá,   incluye circuito cerrado de televisión y vigilancia privada.  Se realizó la instalación del antiblaze en el piso 4 por parte de la inmobiliaria para  mejoar las condiciones mediambientales del piso 4 de la Bodega (aislar documentos del calor)
- Así mismo, se establecieron  controles para la consulta de expedientes contractuales, los cuales fueron autorizados por  Subdirector de la Asuntos Legales. Se  anexa evidencia.
</t>
    </r>
    <r>
      <rPr>
        <b/>
        <sz val="11"/>
        <rFont val="Arial Narrow"/>
        <family val="2"/>
      </rPr>
      <t>31/08/2018</t>
    </r>
    <r>
      <rPr>
        <sz val="11"/>
        <rFont val="Arial Narrow"/>
        <family val="2"/>
      </rPr>
      <t xml:space="preserve">: En el mes de agosto se continúo con  el uso de la bodega  exclusiva para el archivo de gestión,  la cual cuenta  con  las condiciones medioambientales requeridas por e l Archivo de Bogotá,   incluye circuito cerrado de televisión y vigilancia privada.  
Así mismo, se establecieron  controles para la consulta de expedientes contractuales, los cuales fueron autorizados por  Subdirector de la Asuntos Legales. Se  anexa evidencia.
</t>
    </r>
    <r>
      <rPr>
        <b/>
        <sz val="11"/>
        <rFont val="Arial Narrow"/>
        <family val="2"/>
      </rPr>
      <t>5/09/2018:</t>
    </r>
    <r>
      <rPr>
        <sz val="11"/>
        <rFont val="Arial Narrow"/>
        <family val="2"/>
      </rPr>
      <t xml:space="preserve"> En el mes de agosto se continúo con  el uso de la bodega  exclusiva para el archivo de gestión,  la cual cuenta  con  las condiciones medioambientales requeridas por e l Archivo de Bogotá,   incluye circuito cerrado de televisión y vigilancia privada.  
 Así mismo, se establecieron  controles para la consulta de expedientes contractuales, los cuales fueron autorizados por  Subdirector de la Asuntos Legales. Se  anexa evidencia.
</t>
    </r>
    <r>
      <rPr>
        <b/>
        <sz val="11"/>
        <rFont val="Arial Narrow"/>
        <family val="2"/>
      </rPr>
      <t>5/10/2018:</t>
    </r>
    <r>
      <rPr>
        <sz val="11"/>
        <rFont val="Arial Narrow"/>
        <family val="2"/>
      </rPr>
      <t xml:space="preserve">  En el mes de septiembre se continúo con  el uso de la bodega  exclusiva para el archivo de gestión,  la cual cuenta  con  las condiciones medioambientales requeridas por e l Archivo de Bogotá,   incluye circuito cerrado de televisión y vigilancia privada.  
Así mismo, se establecieron  controles para la consulta de expedientes contractuales, los cuales fueron autorizados por  Subdirector de la Asuntos Legales. Se  anexa evidencia.
</t>
    </r>
    <r>
      <rPr>
        <b/>
        <sz val="11"/>
        <rFont val="Arial Narrow"/>
        <family val="2"/>
      </rPr>
      <t>2/11/2018</t>
    </r>
    <r>
      <rPr>
        <sz val="11"/>
        <rFont val="Arial Narrow"/>
        <family val="2"/>
      </rPr>
      <t xml:space="preserve">:En el mes de octubre se continúo con  el uso de la bodega  exclusiva para el archivo de gestión,  la cual cuenta  con  las condiciones medioambientales requeridas por e l Archivo de Bogotá,   incluye circuito cerrado de televisión y vigilancia privada.  Así mismo, se establecieron  controles para la consulta de expedientes contractuales, los cuales fueron autorizados por  Subdirector de la Asuntos Legales. Se  anexa evidencia.
</t>
    </r>
    <r>
      <rPr>
        <b/>
        <sz val="11"/>
        <rFont val="Arial Narrow"/>
        <family val="2"/>
      </rPr>
      <t>3/12/2018:</t>
    </r>
    <r>
      <rPr>
        <sz val="11"/>
        <rFont val="Arial Narrow"/>
        <family val="2"/>
      </rPr>
      <t xml:space="preserve"> En el mes de Noviembre se continúo con  el uso de la bodega  exclusiva para el archivo de gestión,  la cual cuenta  con  las condiciones medioambientales requeridas por e l Archivo de Bogotá,   incluye circuito cerrado de televisión y vigilancia privada.  
Así mismo, se establecieron  controles para la consulta de expedientes contractuales, los cuales fueron autorizados por  Subdirector de la Asuntos Legales. Se  anexa evidencia.
</t>
    </r>
    <r>
      <rPr>
        <b/>
        <sz val="11"/>
        <rFont val="Arial Narrow"/>
        <family val="2"/>
      </rPr>
      <t>3/01/2019:</t>
    </r>
    <r>
      <rPr>
        <sz val="11"/>
        <rFont val="Arial Narrow"/>
        <family val="2"/>
      </rPr>
      <t xml:space="preserve"> En el mes deDiciembre se continúo con  el uso de la bodega  exclusiva para el archivo de gestión,  la cual cuenta  con  las condiciones medioambientales requeridas por e l Archivo de Bogotá,   incluye circuito cerrado de televisión y vigilancia privada.  
Así mismo, se establecieron  controles para la consulta de expedientes contractuales, los cuales fueron autorizados por  Subdirector de la Asuntos Legales. Se  anexa evidencia.
</t>
    </r>
  </si>
  <si>
    <r>
      <t xml:space="preserve">
</t>
    </r>
    <r>
      <rPr>
        <b/>
        <sz val="11"/>
        <rFont val="Arial Narrow"/>
        <family val="2"/>
      </rPr>
      <t xml:space="preserve">30/04/2018- </t>
    </r>
    <r>
      <rPr>
        <sz val="11"/>
        <rFont val="Arial Narrow"/>
        <family val="2"/>
      </rPr>
      <t xml:space="preserve">Se han asignado los  perfiles de consulta en el aplicativo Orfeo para los contratistas y funcionarios que ingresaron a la entidad.  Reporte  de Orfeo:
- Se continúa con el uso de la bodega  exclusiva para el archivo de gestión,  la cual cuenta  con  las condiciones medioambientales requeridas por el Archivo de Bogotá,   incluye circuito cerrado de televisión y vigilancia privada.
- Así mismo, se establecieron  los roles de consulta, los cuales fueron autorizados por cada jefe de área. 
Para el presente riesgo se registras acciones las cuales cuenta su respectivo seguimiento  y evidencias.  De acuerdo con lo anterior, el riesgo no se ha materizalizado, y por lo tanto hasta el momento el control es efectivo.
</t>
    </r>
    <r>
      <rPr>
        <b/>
        <sz val="11"/>
        <rFont val="Arial Narrow"/>
        <family val="2"/>
      </rPr>
      <t xml:space="preserve">12/09/2018- </t>
    </r>
    <r>
      <rPr>
        <sz val="11"/>
        <rFont val="Arial Narrow"/>
        <family val="2"/>
      </rPr>
      <t>Se observan  perfiles de consulta en el aplicativo Orfeo para los contratistas y funcionarios que ingresaron a la entidad.  Reportes  de Orfeo. Se continúo con  el uso de la bodega  exclusiva para el archivo de gestión,  la cual cuenta  con  las condiciones medioambientales requeridas por e l Archivo de Bogotá, se observa el circuito cerrado de televisión y vigilancia privada.  De acuerdo con lo anterior, el riesgo no se ha materizalizado, y por lo tanto hasta el momento el control es efectivo.</t>
    </r>
  </si>
  <si>
    <t>Talento Humano</t>
  </si>
  <si>
    <t>Desarrollar las actrividades de vinculación, permanencia y retiro de personal de la Unidad para el cumplimiento de la misión y objetivos institucionales</t>
  </si>
  <si>
    <t>Vinculación en favor de un tercero</t>
  </si>
  <si>
    <t>* Influencias de terceros para la vinculación en la Entidad
* Intereses personales para el favorecimiento de un tercero</t>
  </si>
  <si>
    <t>Investigaciones o sanciones a la entidad y/o servidor público por parte de entes de control.</t>
  </si>
  <si>
    <t xml:space="preserve">Aplicación del  procedimiento de: Selección, vinculación, inducción y retiro
</t>
  </si>
  <si>
    <t xml:space="preserve">1. Publicación de las ofertas de empleo en la página web de la Unidad (vacantes)
2. Cumplir con los requisitos establecidos en el procedimiento
</t>
  </si>
  <si>
    <t>1. Información publicada en la página web / Transparencia y acceso a la información 
2. Hoja de vida del funcionario</t>
  </si>
  <si>
    <t>Subdirección Administrativa y Financiera /Talento Humano</t>
  </si>
  <si>
    <t>9/03/2018
9/04/2018
31/05/2018
20/06/2018
16/07/2018
31/08/2018
5/09/2018
5/10/2018
13/11/2018
12/12/2018
8/01/2019</t>
  </si>
  <si>
    <t xml:space="preserve">9/03/2018- 1)  Se actualizó  la matriz  de  ofertas de empleo (vacantes), con corte a 28 de febrero de 2018.  2). En los meses de enero y febrero no se realizaron encargos ni nombramientos.   Se está ajustando el procedimiento de selección y vinculación del personal de la entidad
9/04/2018: - Se actualizó  la matriz  de  ofertas de empleo (vacantes), con corte a 30  de marzo de 2018
- En el mes de marzo se realizó  un nombramiento,  para lo cual se verificó el cumplimiento requisitos establecidos en el procedimiento - Formato verificación de requisitos código GTH-PCSVIR-FM-01 V06, evidencia que reposa en la historia  laboral del funcionario.
- Se continúa con el desarrollo del ajuste al procedimiento de selección y vinculación del personal de la entidad
31/05/2018 Los temas aboradados por el Comité Asesor para la Contratación durante el mes de mayo de 2018, son los siguientes:
FECHA: 29 de mayo de 2018 
TEMA:1. Documentos  ajustados Adición No. 8 del contrato de concesión No. 344-2010, Gestión del acopio de residuos sólidos mezclados con residuos de demolición - SUBDIRECCIÓN DE DISPOSICIÓN FINAL.
31/05/2018: Se actualizó  la matriz  de  ofertas de empleo (vacantes), con corte a 30  de abril  de 2018, actualizo los requistos de  las vacantes teniendo en cuenta los ajustea   al manual de funciones   adoptado mediante Resolución 158 de 2018,  los cuales se encuentra publicados en la página web - Ley de transparencia.
20/06/2018:  Se actualizó  la matriz  de  ofertas de empleo (vacantes), con corte a 31  de mayo  de 2018,  se solicitó su actualizacion en el link de transparencia de la web de la entidad.
19/07/2018: Se actualizó  la matriz  de  ofertas de empleo (vacantes), con corte a 30  de junio  de 2018,  la cual se encuentra publicada en el link de transparencia de la web de la entidad.
31/08/2018- Se actualizó  la matriz  de  ofertas de empleo (vacantes), con corte a 31  de agosto  de 2018, para lo cual se solicitó su respectiva publicación en la  WEB en el link de   http://www.uaesp.gov.co/transparencia/organizacion#ofertas-empleo
5/09/2018: Se actualizó  la matriz  de  ofertas de empleo (vacantes), con corte a 31  de agosto  de 2018, para lo cual se solicitó su respectiva publicación en la  WEB en el link de   http://www.uaesp.gov.co/transparencia/organizacion#ofertas-empleo
5/10/2018: Se actualizó  la matriz  de  ofertas de empleo (vacantes), con corte a 30  de septiembre  de 2018, para lo cual se solicitó su respectiva publicación en la  WEB en el link de   http://www.uaesp.gov.co/transparencia/organizacion#ofertas-empleo
13/11/2018: Se actualizó  la matriz  de  ofertas de empleo (vacantes), con corte a 31  de octubre   de 2018, para lo cual se solicitó su respectiva publicación en la  WEB en el link de   http://www.uaesp.gov.co/transparencia/organizacion#ofertas-empleo
12/12/2018: Se actualizó  la matriz  de  ofertas de empleo (vacantes), con corte a 30  de  noviebre  de 2018, para lo cual se solicitó su respectiva publicación en la  WEB en el link de   http://www.uaesp.gov.co/transparencia/organizacion#ofertas-empleo.
08/01/2019: Se actualizó  la matriz  de  ofertas de empleo (vacantes), con corte a 31  de  diciembre  de 2018, para lo cual se solicitó su respectiva publicación en la  WEB en el link de   http://www.uaesp.gov.co/transparencia/organizacion#ofertas-empleo.
</t>
  </si>
  <si>
    <t>30/04/2018- Con el fin de mitigar el riesgo, durante el primer trimestre de 2018 se realizaron las siguientes actividades: 
1)  Se actualizó  la matriz  de  ofertas de empleo (vacantes) la cual se encuentra debidamente publicada en la Intranet de la entidad.
2) Se aplicó el  procedimiento de: Selección, vinculación, inducción y retiro, verificando el cumplimiento requisitos establecidos en el procedimiento - Formato verificación de requisitos código GTH-PCSVIR-FM-01 V06, evidencia que reposa en la historia  laboral del funcionario nombrado en su  oportunidad,
3) Se continuó con el desarrollo del ajuste al procedimiento de selección y vinculación del personal de la entidad
Se han venido cumpliendo con las acciones de ejecución y seguimiento para la mitigación del riesgo.
12/09/2018- Se observa la publicación de vacantes en la pagina web de la unidad http://www.uaesp.gov.co/transparencia/informacion-interes/publicacion/otras-publicaciones/consolidado-vacantes-agosto-2018. De acuerdo con lo anterior, el riesgo no se ha materizalizado, y por lo tanto hasta el momento el control es efectivo.
10/01/2019: Una vez verificado en la página web en el mencionado link, se observa que se encuentran publicada la oferta pública de empleos vacantes en la UAESP, logrando así el cumplimiento de los controles y la mitigaión del riesgo.</t>
  </si>
  <si>
    <t>Gestión de Apoyo Logísticos</t>
  </si>
  <si>
    <t>Suministrar y controlar los recursos físicos y serivicios de apoyo logísticos de la UAESP</t>
  </si>
  <si>
    <t>Uso indebido de bienes  y/o servicios de la Unidad</t>
  </si>
  <si>
    <t>Falta de controles en el  egreso o suministro de recursos físicos y servicios de apoyo administrativo
Falta de control en el ingreso de los bienes adquiridos 
Falta interiorización de los principios y valores éticos en la Unidad</t>
  </si>
  <si>
    <t>Investigaciones o sanciones a la entidad y/o servidor público por parte de entes de control. 
Detrimento patrimonial</t>
  </si>
  <si>
    <t xml:space="preserve">Aplicación de los procedimientos  de:  almacén ingreso, almacén egreso, administración y manejo de inventarios,  administración y mantenimiento de vehículos, adquisición de predios, gestión social para la adquisición predial.
Socialización del código de integridad
Socialización de la cartilla para la Administración y uso de bienes </t>
  </si>
  <si>
    <t>Deberán tomarse las medidas necesarias para llevar los riesgos a la zona de riesgos baja o eliminarse</t>
  </si>
  <si>
    <t>1. Implementación de los procedimientos establecidos para el proceso
2. Socialización del código de integridad, a través de los mecanismos de comunicación formalmente establecidos en la Unidad
3. Socialización de la cartilla de administración y uso de bienes, a través de los mecanismos de comunicación formalmente establecidos en la Unidad</t>
  </si>
  <si>
    <t xml:space="preserve">1. Registros que evidencien los seguimientos realizados al cumplimiento de los procedimiento del proceso 
2. Registros de socialización 
3. Registros de socialización </t>
  </si>
  <si>
    <t>Sudirección Administrativa y Financiera/ Asuntos Logísticos</t>
  </si>
  <si>
    <t>9/03/2018
9/04/2018
31/05/2018
18/06/2018
19/07/2018
08/08/2018
31/08/2018
5/09/2018
05/10/2018
2/11/2018</t>
  </si>
  <si>
    <t xml:space="preserve">9/03/2018- 1. Se  actualizaron los  los procedimientos establecidos para el proceso de: almacén e inventarios, baja de bienes, y almacen  egresos, los cuales se encuentra aprobados por la Oficina Asesora de Planeación y en trámite su publicación. 2. A través de la  intranet de la entidad se encuentra publicada la    la cartilla de administración y uso de bienes.  Actividad cumplida en 100% 
9/04/2018:  Se actualización los  siguientes procedimientos con el fin de mitigar el riesgo de uso indebido de los bienes de  la Unidad:. baja de bienes (2017700059253,  almacén ingresos (rad. No. 20177000059253 y 20177000059743), almacen egresos (20177000059743)  Traslados de bienes (20177000059753)  los cuales se encuentra aprobados por la Oficina Asesora de Planeación y se bienen aplicando de manera adecuada.
-  Se  cuenta con   la cartilla de administración y uso de bienes.  Actividad cumplida en 100% ; adicionalmente se cuenta y está  con el PROTOCOLO DE SEGURIDAD  y Tipos de seguridad - apoyo logístico, documentos publicados en la intranet de la entidad. Se anexan evidencias.
31/05/2018:Se continúan aplicando los procedimientos  de manera adecuada, los cuales se evidencian mediante los registros en los formatos de cada procedimiento. 
Se  cuenta con   la cartilla de administración y uso de bienes.  Actividad cumplida en 100% ; adicionalmente se cuenta  con el PROTOCOLO DE SEGURIDAD  y Tipos de seguridad - apoyo logístico, documentos publicados en la intranet de la entidad. Se anexan evidencias.
18/06/2018: Se continúan aplicando los procedimientos  de manera adecuada, los cuales se evidencian mediante los registros en los formatos de cada procedimiento. 
Se  cuenta con   la cartilla de administración y uso de bienes.  Actividad cumplida en 100% ; adicionalmente se cuenta  con el PROTOCOLO DE SEGURIDAD  y Tipos de seguridad - apoyo logístico, documentos publicados en la intranet de la entidad. Se anexa evidencia.
19/07/2018: Se continúan aplicando los procedimientos  de manera adecuada, los cuales se evidencian mediante los registros en los formatos de cada procedimiento. 
Se  cuenta con   la cartilla de administración y uso de bienes.  Actividad cumplida en 100% ; adicionalmente se cuenta  con el PROTOCOLO DE SEGURIDAD  y Tipos de seguridad - apoyo logístico, documentos publicados en la intranet de la entidad. Se anexa evidencia.
8/08/2018: Se actualizó  la matriz  de  ofertas de empleo (vacantes), con corte a 31 dejulio  de 2018,  la cual se encuentra publicada en la WEB en el link de   http://www.uaesp.gov.co/transparencia/organizacion#ofertas-empleo,.  Para el mes de  Julio no se  generaron  nombramientos  ni encargos  en la Planta de  personal.  
31/08/2018- Se continúan aplicando los procedimientos  de manera adecuada, los cuales se evidencian mediante los registros en los formatos de cada procedimiento. 
Se  cuenta con   la cartilla de administración y uso de bienes,actividad cumplida en 100% ; adicionalmente se cuenta  con el PROTOCOLO DE SEGURIDAD  y Tipos de seguridad - apoyo logístico, documentos publicados en la intranet de la entidad. Se anexa evidencia.
5/09/2018: S Se continúan aplicando los procedimientos  de manera adecuada, los cuales se evidencian mediante los registros en los formatos de cada procedimiento. 
Se  cuenta con   la cartilla de administración y uso de bienes, actividad cumplida en 100% ; adicionalmente se cuenta  con el PROTOCOLO DE SEGURIDAD  y Tipos de seguridad - apoyo logístico, documentos publicados en la intranet de la entidad. Se anexa evidencia.
5/10/2018  Se continúan aplicando los procedimientos  de manera adecuada, los cuales se evidencian mediante los registros en los formatos de cada procedimiento. 
Se  cuenta con   la cartilla de administración y uso de bienes, actividad cumplida en 100% ; adicionalmente se cuenta  con el PROTOCOLO DE SEGURIDAD  y Tipos de seguridad - apoyo logístico, documentos publicados en la intranet de la entidad y pueden ser consultado en el link: http://intranet.uaesp.gov.co/
2/11/2018:Se continúan aplicando los procedimientos  de manera adecuada, los cuales se evidencian mediante los registros en los formatos de cada procedimiento. 
Se  cuenta con   la cartilla de administración y uso de bienes, actividad cumplida en 100% ; adicionalmente se cuenta  con el PROTOCOLO DE SEGURIDAD  y Tipos de seguridad - apoyo logístico, documentos publicados en la intranet de la entidad y pueden ser consultado en el link: http://intranet.uaesp.gov.co/  
</t>
  </si>
  <si>
    <t>30/04/2018- Se actualización los  siguientes proedimientos con el fin de mitigar el riesgo de uso indebido de los bines de  la Unidad:. baja de bienes (2017700059253,  almacén ingresos (rad. No. 20177000059253 y 20177000059743), almacen egresos (20177000059743)  Traslados de bienes (20177000059753)  los cuales se encuentra aprobados por la Oficina Asesora de Planeación y  aplicando de manera adecuada.
 2). Se  cuenta con   la cartilla de administración y uso de bienes la cual se encuentra publicada en la Intranet de la entidad.
3) Adicionalmente se cuenta y está  con el PROTOCOLO DE SEGURIDAD  y Tipos de seguridad - apoyo logístico, documentos publicados en la intranet de la entidad.
4). En lo relacionado con la socialzación del código de integridad  se viene trabajo en el tema, para lo cual dentro de cronograma establecido en el plan de acción anticorrupción y de atención al ciudadano está   programada su socialización para el mes de septiembre de 2018. 
12/09/2018- Se observan los registros en los formatos por cada procedimiento, asi mismo se observa la sociliazación del codigo de integridad enviado por correo lectronico el 13 de agosto de 2018 y se observa la cartilla de administración y uso de bienes. De acuerdo con lo anterior, el riesgo no se ha materizalizado, y por lo tanto hasta el momento el control es efectivo.
14/01/2019: De acuerdo a lo verificado, se infiere que los controles son efectivos,evitando así la materialización del riesgo.</t>
  </si>
  <si>
    <t>Evaluación, Control y mejora</t>
  </si>
  <si>
    <t>Realizar seguimiento y evaluación  para el mejoramiento continuo  de la gestión y el cumplimiento de los objetivos institucionales.</t>
  </si>
  <si>
    <t>Informes de auditorías internas
subjetivos, parcializados, ocultando y/u omitiendo información para
favorecer intereses particulares</t>
  </si>
  <si>
    <t>• Presiones por parte de terceros en el desarrollo de las auditorias, evaluaciones y/o seguimientos.
• Tráfico de influencias en el desarrollo de las auditorias, evaluaciones y/o seguimientos.
• Desconocimiento de la labor de las Oficinas de  Control Interno por inadecuado proceso de selección de Auditores Internos.</t>
  </si>
  <si>
    <t>• Investigaciones o sanciones a la entidad y/o servidor público por parte de entes de control. 
• Incumplimiento de las normas y criterios de Auditoría.
• Pérdida de imagen institucional.</t>
  </si>
  <si>
    <t>• Auditores internos que cumplan el perfil definido por el Proceso.
• Comités Primarios
• Estatuto de Auditoria (Documento en borrador)</t>
  </si>
  <si>
    <t>Implementar y dar cumplimiento a las actividades del procedimiento de Auditoría Interna a los Sistemas de Gestión vigente en la Unidad.</t>
  </si>
  <si>
    <t>Informes de auditoria según el plan anual de auditoría</t>
  </si>
  <si>
    <t>Jefe Oficina de Control Interno</t>
  </si>
  <si>
    <t>8/03/2018
31/07/2018</t>
  </si>
  <si>
    <r>
      <rPr>
        <b/>
        <sz val="11"/>
        <rFont val="Arial Narrow"/>
        <family val="2"/>
      </rPr>
      <t>08/03/2018:</t>
    </r>
    <r>
      <rPr>
        <sz val="11"/>
        <rFont val="Arial Narrow"/>
        <family val="2"/>
      </rPr>
      <t xml:space="preserve"> Mediante acta del 31 de enero de 2018 firmada por el Comite de Control Interno de la Unidad, se aprobo el Plan Anual de Auditorias de la UAESP para la vigencia del 2018, en el cual se puede obsersar las auditorías que se ejecutraran durante dicho periodo. Así mismo el Plan Anual de Auditorias se puede observar publicado  en el link www.uaesp.gov.co/images/Programa_Anual_Auditoria_%20Acta_1CICCI_2018.PDF.
</t>
    </r>
    <r>
      <rPr>
        <b/>
        <sz val="11"/>
        <rFont val="Arial Narrow"/>
        <family val="2"/>
      </rPr>
      <t>31/07/2018:</t>
    </r>
    <r>
      <rPr>
        <sz val="11"/>
        <rFont val="Arial Narrow"/>
        <family val="2"/>
      </rPr>
      <t xml:space="preserve"> Se realizarón las sigientes auditorias en el primer semestre de acuerdo a lo programado en el Plan Anuel de Auditorias vigencia 2018:
En  mayo de 2018 se  realizo l auditoría al Sistema Integrado de Gestión de la UAESP con relación al MIPG y NTD-SIG 001:2011.
En  abril de 2018 se verifico de forma integral el cumplimiento del Plan Anticorrupción y Atención al Ciudadano – PAAC; Mapas de Riesgos de corrupción y de procesos; la atención de Quejas, Sugerencias y Reclamos; y gestión Antitrámites.
En marzo de 2018 se realizo el seguimiento a la Gestión de elementos de hardware, software y derechos de Autor.
En enero, abril y julio de 2018 se realizo seguimiento a la austeridad en el gasto.
En enero, febrero y mayo de 2018 se realizo seguimiento Planes de Mejoramiento producto de auditorías internas y externas. 
En abril de 2018 se verifico el procedimiento de estudios fotométricos, desempeño y gestión del proceso.
En febrero y Junio de 2018 se Verifico el estado y avance del Sistema de Control Interno conforme con el MECI y el MIPG (Informe Ejecutivo anual de Control Interno, Informe Pormenorizado de Control Interno, Modelo integrado de Planeación y Gestión seguimiento a la participación ciudadana y control social).
En enero, abril y julio se verifico de forma integral avances del plan de acción, gestión presupuestal, contractual y/o fisca por proceso/dependencia, y de las metas Plan de Desarrollo Distrital que gerencia.
</t>
    </r>
  </si>
  <si>
    <t>30/04/2018
31/07/2018
12/09/2018
15/01/2019-</t>
  </si>
  <si>
    <t>30/04/2018: Se observa el acta de aprobación del Plan Anual de Auditorias y la publicación en la pagina la UAESP, en el link www.uaesp.gov.co/images/Programa_Anual_Auditoria_%20Acta_1CICCI_2018.PDF. Asi mismo se publican los informes en la Pagina WEB, conforme a lo establecido en la Ley 1712 de 2014.
31/07/2018: Se evidencia que en las reuniones de comité primario se realizan mensualmente en la OCI y se realiza seguimiento a las auditorias que se encuentran programadas en al plan anual de auditorias 2018. El estatuto de auditoria se presento ante el CICCI para  aprobación el 1/08/2018. Al interior de la OCI, se realizó socialización del Mismo, en espera de adopción mediante resolución interna.
12/09/2018- Se evidencia el informe final de auditoria del SG-SST con radicado No. 201811000422013 de fecha 06 de septiembre de 2018.  Esta en proceso de Auditoria la Gestión Contractual,  y en proceso de planificación las Auditorias a Recolección Barrido y Limpieza, Estados Contables. 
15/01/2019- nforme de Seguimiento a los Requerimientos efectuados por los Entes de Control - noviembre 2018; Publicación de Informes de Evaluación y Auditoría en página Web; Informe Auditoria Proceso de Gestión de Asuntos Legales, Representación Judicial, extrajudicial y funciones del Comité de Conciliación de la UAESP; Informe seguimiento página web. De 33 trabajos de auditoria en PAA, se realizaron 30 segun programación, no obstante se relizaron 2 seguimientos (semestral) a la gestión ambiental. (30/33=90,9%) De lo programado en el PAA se trabajaron 15 de 16 temas previstos: el proceso de disposición final no se trabajo, no obstante se trabajo el tema ambiental durante la vigencia 2018.</t>
  </si>
  <si>
    <t>Resultados de la calificación del riesgo de corrupción</t>
  </si>
  <si>
    <t>Puntaje</t>
  </si>
  <si>
    <t>Zona de riesgo de corrupción</t>
  </si>
  <si>
    <t>Casi seguro</t>
  </si>
  <si>
    <t>Moderada (25)</t>
  </si>
  <si>
    <t>Alta (50)</t>
  </si>
  <si>
    <t>Extrema (100)</t>
  </si>
  <si>
    <t>Probable</t>
  </si>
  <si>
    <t>Moderada (20)</t>
  </si>
  <si>
    <t>Alta (40)</t>
  </si>
  <si>
    <t>Extrema (80)</t>
  </si>
  <si>
    <t>Posible</t>
  </si>
  <si>
    <t>Moderada (15)</t>
  </si>
  <si>
    <t>Alta (30)</t>
  </si>
  <si>
    <t>Extrema (60)</t>
  </si>
  <si>
    <t>Improbable</t>
  </si>
  <si>
    <t>Baja (10)</t>
  </si>
  <si>
    <t>Rara vez</t>
  </si>
  <si>
    <t>Baja (5)</t>
  </si>
  <si>
    <t>Moderado</t>
  </si>
  <si>
    <t>Mayor</t>
  </si>
  <si>
    <t>Catastrófico</t>
  </si>
  <si>
    <t>Zona de riesgo</t>
  </si>
  <si>
    <t>Tratamiento</t>
  </si>
  <si>
    <t>Baja</t>
  </si>
  <si>
    <t>Moderada</t>
  </si>
  <si>
    <t>Alta</t>
  </si>
  <si>
    <t>Extrema</t>
  </si>
  <si>
    <t>Tabla probabilidad</t>
  </si>
  <si>
    <t>Nivel</t>
  </si>
  <si>
    <t>Descriptor</t>
  </si>
  <si>
    <t xml:space="preserve"> Se espera que el evento ocurra en la mayoría de las circunstancias</t>
  </si>
  <si>
    <t xml:space="preserve"> Es muy seguro que se presente. El evento se presentó más de una vez al año.</t>
  </si>
  <si>
    <t>Es viable que el evento ocurra en la mayoría de los casos</t>
  </si>
  <si>
    <t xml:space="preserve"> El evento se presentó una vez en el último año.</t>
  </si>
  <si>
    <t>Es posible que suceda</t>
  </si>
  <si>
    <t xml:space="preserve"> El evento se presentó una vez en los últimos 2 años</t>
  </si>
  <si>
    <t>Puede ocurrir</t>
  </si>
  <si>
    <t>El evento se presentó una vez en los últimos 5 años</t>
  </si>
  <si>
    <t xml:space="preserve"> Ocurre en circunstancias excepcionales</t>
  </si>
  <si>
    <t xml:space="preserve"> El evento no se ha presentado en los últimos cinco (5) años. </t>
  </si>
  <si>
    <t>Determinación del impacto</t>
  </si>
  <si>
    <t>Efecto</t>
  </si>
  <si>
    <t>Pregunta</t>
  </si>
  <si>
    <t>Respuesta</t>
  </si>
  <si>
    <t>Genera medianas consecuencias sobre la entidad.</t>
  </si>
  <si>
    <t>Afectación parcial al proceso y a la dependencia</t>
  </si>
  <si>
    <t xml:space="preserve">Si </t>
  </si>
  <si>
    <t xml:space="preserve">No </t>
  </si>
  <si>
    <t>Genera altas consecuencias sobre la entidad</t>
  </si>
  <si>
    <t>Impacto negativo de la Entidad</t>
  </si>
  <si>
    <t>1. ¿Afectar al grupo de funcionarios del proceso?</t>
  </si>
  <si>
    <t xml:space="preserve"> Genera consecuencias desastrosas para la entidad</t>
  </si>
  <si>
    <t xml:space="preserve">Consecuancias desastrosas sobre el sector </t>
  </si>
  <si>
    <t xml:space="preserve">2. ¿Afectar el cumplimiento de metas y objetivos de la dependencia? </t>
  </si>
  <si>
    <t>3. ¿ Afectar el cumplimiento de la misión de la Entidad?</t>
  </si>
  <si>
    <t>4. ¿ Afectar el cumplimiento de la misión del sector al que pertenece la Entidad?</t>
  </si>
  <si>
    <t>5. ¿Generar pérdida de confianza de la Entidad, afectando su reputación?</t>
  </si>
  <si>
    <t>6. ¿Generar pérdida de recursos económicos?</t>
  </si>
  <si>
    <t>7. ¿ Afectar la generación de los productos o la prestación de los servicios?</t>
  </si>
  <si>
    <t>8. ¿ Dar lugar al detrimento de calidad de vida de la comunidad por la pérdida del bien o servicios o los recursos públicos?</t>
  </si>
  <si>
    <t>9. ¿ Generar pérdidad de información de la Entidad?</t>
  </si>
  <si>
    <t>10. ¿ Generar intervención de los órganos de control, de la fiscalía,  u otro ente?</t>
  </si>
  <si>
    <t>11. ¿ Dar lugar a procesos sancionatorios?</t>
  </si>
  <si>
    <t>12. ¿Dar lugar a procesos disciplinarios?</t>
  </si>
  <si>
    <t>13. ¿ Dar lugar a procesos fiscales?</t>
  </si>
  <si>
    <t>14. ¿Dar lugar a procesos penales?</t>
  </si>
  <si>
    <t>15. ¿ Generar pérdidad de credibilidad del sector?</t>
  </si>
  <si>
    <t>16. ¿ Ocasionar lesiones físicas o pérdida de vidas humanas?</t>
  </si>
  <si>
    <t>17. ¿ Afectar la imagen regional?</t>
  </si>
  <si>
    <t>18. ¿ Afectar la imagen institucional?</t>
  </si>
  <si>
    <t>BAJA</t>
  </si>
  <si>
    <t>MODERADA</t>
  </si>
  <si>
    <t>ALTA</t>
  </si>
  <si>
    <t>EXTREMA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</si>
</sst>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font>
    <font>
      <sz val="11"/>
      <name val="Arial"/>
      <family val="2"/>
    </font>
    <font>
      <b/>
      <sz val="11"/>
      <name val="Arial Narrow"/>
      <family val="2"/>
    </font>
    <font>
      <sz val="11"/>
      <name val="Arial Narrow"/>
      <family val="2"/>
    </font>
    <font>
      <sz val="11"/>
      <name val="Calibri"/>
      <family val="2"/>
    </font>
    <font>
      <sz val="10"/>
      <color indexed="8"/>
      <name val="Arial"/>
      <family val="2"/>
    </font>
    <font>
      <sz val="11"/>
      <color theme="1"/>
      <name val="Calibri"/>
      <family val="2"/>
      <scheme val="minor"/>
    </font>
    <font>
      <b/>
      <sz val="11"/>
      <color theme="0"/>
      <name val="Arial Narrow"/>
      <family val="2"/>
    </font>
  </fonts>
  <fills count="23">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tint="-0.249977111117893"/>
        <bgColor indexed="31"/>
      </patternFill>
    </fill>
    <fill>
      <patternFill patternType="solid">
        <fgColor theme="0"/>
        <bgColor indexed="31"/>
      </patternFill>
    </fill>
    <fill>
      <patternFill patternType="solid">
        <fgColor theme="0" tint="-0.14999847407452621"/>
        <bgColor indexed="31"/>
      </patternFill>
    </fill>
    <fill>
      <patternFill patternType="solid">
        <fgColor theme="0"/>
        <bgColor indexed="26"/>
      </patternFill>
    </fill>
    <fill>
      <patternFill patternType="solid">
        <fgColor rgb="FFFFFFFF"/>
        <bgColor rgb="FFFFFFFF"/>
      </patternFill>
    </fill>
    <fill>
      <patternFill patternType="solid">
        <fgColor rgb="FF00B0F0"/>
        <bgColor indexed="26"/>
      </patternFill>
    </fill>
    <fill>
      <patternFill patternType="solid">
        <fgColor theme="4" tint="0.59999389629810485"/>
        <bgColor indexed="26"/>
      </patternFill>
    </fill>
    <fill>
      <patternFill patternType="solid">
        <fgColor rgb="FFFFFF00"/>
        <bgColor indexed="26"/>
      </patternFill>
    </fill>
    <fill>
      <patternFill patternType="solid">
        <fgColor rgb="FFFFC000"/>
        <bgColor indexed="26"/>
      </patternFill>
    </fill>
    <fill>
      <patternFill patternType="solid">
        <fgColor rgb="FFFF0000"/>
        <bgColor indexed="26"/>
      </patternFill>
    </fill>
    <fill>
      <patternFill patternType="solid">
        <fgColor rgb="FF92D050"/>
        <bgColor indexed="26"/>
      </patternFill>
    </fill>
    <fill>
      <patternFill patternType="solid">
        <fgColor rgb="FF00B0F0"/>
        <bgColor indexed="49"/>
      </patternFill>
    </fill>
    <fill>
      <patternFill patternType="solid">
        <fgColor theme="2"/>
        <bgColor indexed="26"/>
      </patternFill>
    </fill>
    <fill>
      <patternFill patternType="solid">
        <fgColor theme="5" tint="0.79998168889431442"/>
        <bgColor indexed="64"/>
      </patternFill>
    </fill>
    <fill>
      <patternFill patternType="solid">
        <fgColor theme="0"/>
        <bgColor rgb="FFFFFFFF"/>
      </patternFill>
    </fill>
    <fill>
      <patternFill patternType="solid">
        <fgColor rgb="FF00B0F0"/>
        <bgColor indexed="64"/>
      </patternFill>
    </fill>
    <fill>
      <patternFill patternType="solid">
        <fgColor theme="0" tint="-0.249977111117893"/>
        <bgColor indexed="23"/>
      </patternFill>
    </fill>
    <fill>
      <patternFill patternType="solid">
        <fgColor theme="4"/>
        <bgColor indexed="31"/>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2">
    <xf numFmtId="0" fontId="0" fillId="0" borderId="0"/>
    <xf numFmtId="0" fontId="6" fillId="0" borderId="0"/>
  </cellStyleXfs>
  <cellXfs count="173">
    <xf numFmtId="0" fontId="0" fillId="0" borderId="0" xfId="0"/>
    <xf numFmtId="0" fontId="1" fillId="2" borderId="0" xfId="0" applyFont="1" applyFill="1" applyBorder="1" applyAlignment="1">
      <alignment vertical="center" wrapText="1"/>
    </xf>
    <xf numFmtId="0" fontId="3" fillId="0" borderId="0" xfId="0" applyFont="1"/>
    <xf numFmtId="0" fontId="1" fillId="4" borderId="0" xfId="0" applyFont="1" applyFill="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0" xfId="0" applyFont="1" applyAlignment="1">
      <alignment horizontal="center"/>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justify" vertical="center" wrapText="1"/>
    </xf>
    <xf numFmtId="0" fontId="3" fillId="4" borderId="1" xfId="0" applyFont="1" applyFill="1" applyBorder="1" applyAlignment="1">
      <alignment vertical="center" wrapText="1"/>
    </xf>
    <xf numFmtId="0" fontId="3" fillId="0" borderId="1" xfId="0" applyFont="1" applyFill="1" applyBorder="1" applyAlignment="1">
      <alignment horizontal="justify"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5" borderId="1" xfId="0" applyFont="1" applyFill="1" applyBorder="1" applyAlignment="1">
      <alignment horizontal="justify" vertical="center"/>
    </xf>
    <xf numFmtId="0" fontId="2" fillId="0" borderId="0" xfId="0" applyFont="1" applyBorder="1" applyAlignment="1"/>
    <xf numFmtId="0" fontId="3" fillId="0" borderId="0" xfId="0" applyFont="1" applyBorder="1" applyAlignment="1"/>
    <xf numFmtId="0" fontId="3" fillId="0" borderId="0" xfId="0" applyFont="1" applyBorder="1" applyAlignment="1">
      <alignment horizontal="center"/>
    </xf>
    <xf numFmtId="0" fontId="2" fillId="6" borderId="0" xfId="0" applyFont="1" applyFill="1" applyBorder="1" applyAlignment="1">
      <alignment horizontal="center"/>
    </xf>
    <xf numFmtId="0" fontId="3" fillId="4" borderId="0" xfId="0" applyFont="1" applyFill="1" applyBorder="1"/>
    <xf numFmtId="0" fontId="3" fillId="4" borderId="0" xfId="0" applyFont="1" applyFill="1" applyBorder="1" applyAlignment="1">
      <alignment horizontal="center"/>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1" xfId="0" applyFont="1" applyFill="1" applyBorder="1" applyAlignment="1">
      <alignment vertical="center"/>
    </xf>
    <xf numFmtId="0" fontId="3" fillId="8" borderId="0" xfId="0" applyFont="1" applyFill="1" applyBorder="1" applyAlignment="1">
      <alignment horizontal="justify" vertical="center"/>
    </xf>
    <xf numFmtId="0" fontId="3" fillId="8"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wrapText="1"/>
    </xf>
    <xf numFmtId="0" fontId="3" fillId="3" borderId="0" xfId="0" applyFont="1" applyFill="1"/>
    <xf numFmtId="0" fontId="3" fillId="9" borderId="1" xfId="0" applyFont="1" applyFill="1" applyBorder="1" applyAlignment="1">
      <alignment horizontal="justify" vertical="center" wrapText="1"/>
    </xf>
    <xf numFmtId="0" fontId="1" fillId="0" borderId="1" xfId="1"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9" borderId="25"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5" xfId="0" applyFont="1" applyFill="1" applyBorder="1" applyAlignment="1">
      <alignment horizontal="center" vertical="center"/>
    </xf>
    <xf numFmtId="0" fontId="3" fillId="3" borderId="5" xfId="0" applyFont="1" applyFill="1" applyBorder="1"/>
    <xf numFmtId="0" fontId="3" fillId="3" borderId="7" xfId="0" applyFont="1" applyFill="1" applyBorder="1" applyAlignment="1">
      <alignment horizontal="center" vertical="center"/>
    </xf>
    <xf numFmtId="0" fontId="3" fillId="3" borderId="7" xfId="0" applyFont="1" applyFill="1" applyBorder="1" applyAlignment="1">
      <alignment horizontal="justify" vertical="center" wrapText="1"/>
    </xf>
    <xf numFmtId="0" fontId="3" fillId="0" borderId="25" xfId="0" applyFont="1" applyFill="1" applyBorder="1" applyAlignment="1">
      <alignment horizontal="justify" vertical="top" wrapText="1"/>
    </xf>
    <xf numFmtId="0" fontId="3" fillId="0" borderId="25" xfId="0" applyFont="1" applyFill="1" applyBorder="1" applyAlignment="1">
      <alignment horizontal="justify" vertical="center" wrapText="1"/>
    </xf>
    <xf numFmtId="14" fontId="3" fillId="9" borderId="2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justify" vertical="center"/>
    </xf>
    <xf numFmtId="0" fontId="3" fillId="3" borderId="5" xfId="0" applyFont="1" applyFill="1" applyBorder="1" applyAlignment="1">
      <alignment horizontal="justify" vertical="center" wrapText="1"/>
    </xf>
    <xf numFmtId="0" fontId="3" fillId="3" borderId="6" xfId="0" applyFont="1" applyFill="1" applyBorder="1" applyAlignment="1">
      <alignment vertical="center" wrapText="1"/>
    </xf>
    <xf numFmtId="14" fontId="3" fillId="3" borderId="7"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horizontal="center"/>
    </xf>
    <xf numFmtId="0" fontId="1" fillId="0" borderId="0" xfId="1" applyFont="1" applyFill="1" applyBorder="1" applyAlignment="1">
      <alignment horizontal="center" vertical="center"/>
    </xf>
    <xf numFmtId="0" fontId="3" fillId="3" borderId="0" xfId="0" applyFont="1" applyFill="1" applyAlignment="1">
      <alignment horizontal="center"/>
    </xf>
    <xf numFmtId="0" fontId="2" fillId="10" borderId="1" xfId="0" applyFont="1" applyFill="1" applyBorder="1"/>
    <xf numFmtId="0" fontId="2" fillId="11" borderId="1" xfId="0" applyFont="1" applyFill="1" applyBorder="1"/>
    <xf numFmtId="0" fontId="2" fillId="11" borderId="1" xfId="0" applyFont="1" applyFill="1" applyBorder="1" applyAlignment="1">
      <alignment horizontal="center"/>
    </xf>
    <xf numFmtId="0" fontId="3" fillId="12" borderId="1" xfId="0" applyFont="1" applyFill="1" applyBorder="1" applyAlignment="1">
      <alignment horizontal="center"/>
    </xf>
    <xf numFmtId="0" fontId="3" fillId="13" borderId="1" xfId="0" applyFont="1" applyFill="1" applyBorder="1" applyAlignment="1">
      <alignment horizontal="center"/>
    </xf>
    <xf numFmtId="0" fontId="3" fillId="14" borderId="1" xfId="0" applyFont="1" applyFill="1" applyBorder="1" applyAlignment="1">
      <alignment horizontal="center"/>
    </xf>
    <xf numFmtId="0" fontId="3" fillId="15" borderId="1" xfId="0" applyFont="1" applyFill="1" applyBorder="1" applyAlignment="1">
      <alignment horizontal="center"/>
    </xf>
    <xf numFmtId="0" fontId="2" fillId="14" borderId="1" xfId="0" applyFont="1" applyFill="1" applyBorder="1" applyAlignment="1">
      <alignment horizontal="center"/>
    </xf>
    <xf numFmtId="0" fontId="3" fillId="8" borderId="0" xfId="0" applyFont="1" applyFill="1" applyBorder="1" applyAlignment="1">
      <alignment horizontal="left" wrapText="1"/>
    </xf>
    <xf numFmtId="0" fontId="2" fillId="0" borderId="0" xfId="0" applyFont="1"/>
    <xf numFmtId="0" fontId="2" fillId="16"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0" xfId="0" applyFont="1"/>
    <xf numFmtId="0" fontId="3" fillId="4" borderId="0" xfId="0" applyFont="1" applyFill="1" applyBorder="1" applyAlignment="1">
      <alignment horizontal="left" vertical="top" wrapText="1"/>
    </xf>
    <xf numFmtId="0" fontId="3" fillId="0" borderId="1" xfId="0" applyFont="1" applyBorder="1" applyAlignment="1">
      <alignment horizontal="center"/>
    </xf>
    <xf numFmtId="0" fontId="3" fillId="4" borderId="0" xfId="0" applyFont="1" applyFill="1" applyBorder="1" applyAlignment="1">
      <alignment vertical="center"/>
    </xf>
    <xf numFmtId="0" fontId="3" fillId="0" borderId="1" xfId="0" applyFont="1" applyBorder="1"/>
    <xf numFmtId="0" fontId="2" fillId="0" borderId="1" xfId="0" applyFont="1" applyBorder="1"/>
    <xf numFmtId="0" fontId="3" fillId="4" borderId="0" xfId="0" applyFont="1" applyFill="1"/>
    <xf numFmtId="0" fontId="3" fillId="17" borderId="0" xfId="0" applyFont="1" applyFill="1" applyBorder="1"/>
    <xf numFmtId="0" fontId="1" fillId="4" borderId="0" xfId="0" applyFont="1" applyFill="1" applyBorder="1" applyAlignment="1">
      <alignment vertical="center" wrapText="1"/>
    </xf>
    <xf numFmtId="0" fontId="3" fillId="8" borderId="0" xfId="0" applyFont="1" applyFill="1" applyBorder="1"/>
    <xf numFmtId="14" fontId="3" fillId="8" borderId="1" xfId="0" applyNumberFormat="1" applyFont="1" applyFill="1" applyBorder="1" applyAlignment="1">
      <alignment horizontal="center" vertical="center" wrapText="1"/>
    </xf>
    <xf numFmtId="0" fontId="3" fillId="8" borderId="1" xfId="0" applyFont="1" applyFill="1" applyBorder="1" applyAlignment="1">
      <alignment horizontal="left" vertical="center" wrapText="1"/>
    </xf>
    <xf numFmtId="0" fontId="1" fillId="1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9" borderId="26" xfId="0" applyFont="1" applyFill="1" applyBorder="1" applyAlignment="1">
      <alignment horizontal="justify" vertical="center" wrapText="1"/>
    </xf>
    <xf numFmtId="0" fontId="3" fillId="19" borderId="26" xfId="0" applyFont="1" applyFill="1" applyBorder="1" applyAlignment="1">
      <alignment horizontal="justify" vertical="center" wrapText="1"/>
    </xf>
    <xf numFmtId="0" fontId="3" fillId="3" borderId="8" xfId="0" applyFont="1" applyFill="1" applyBorder="1" applyAlignment="1">
      <alignment vertical="center" wrapText="1"/>
    </xf>
    <xf numFmtId="0" fontId="3" fillId="3" borderId="3" xfId="0" applyFont="1" applyFill="1" applyBorder="1" applyAlignment="1">
      <alignment vertical="center" wrapText="1"/>
    </xf>
    <xf numFmtId="14" fontId="3" fillId="3" borderId="3" xfId="0" applyNumberFormat="1" applyFont="1" applyFill="1" applyBorder="1" applyAlignment="1">
      <alignment horizontal="center" vertical="center"/>
    </xf>
    <xf numFmtId="0" fontId="3" fillId="8" borderId="1" xfId="0" applyFont="1" applyFill="1" applyBorder="1" applyAlignment="1">
      <alignment horizontal="justify" vertical="center" wrapText="1"/>
    </xf>
    <xf numFmtId="0" fontId="3" fillId="3" borderId="3" xfId="0" applyFont="1" applyFill="1" applyBorder="1" applyAlignment="1">
      <alignment horizontal="left" vertical="center" wrapText="1"/>
    </xf>
    <xf numFmtId="14" fontId="3" fillId="3" borderId="1" xfId="0" quotePrefix="1" applyNumberFormat="1" applyFont="1" applyFill="1" applyBorder="1" applyAlignment="1">
      <alignment horizontal="center" vertical="center" wrapText="1"/>
    </xf>
    <xf numFmtId="0" fontId="2" fillId="7" borderId="9" xfId="0" applyFont="1" applyFill="1" applyBorder="1" applyAlignment="1">
      <alignment horizontal="center" vertical="center" wrapText="1"/>
    </xf>
    <xf numFmtId="0" fontId="3" fillId="8" borderId="9" xfId="0" applyFont="1" applyFill="1" applyBorder="1" applyAlignment="1">
      <alignment horizontal="justify" vertical="top" wrapText="1"/>
    </xf>
    <xf numFmtId="0" fontId="3" fillId="8" borderId="9" xfId="0" applyFont="1" applyFill="1" applyBorder="1" applyAlignment="1">
      <alignment horizontal="justify" vertical="center" wrapText="1"/>
    </xf>
    <xf numFmtId="0" fontId="3" fillId="0" borderId="9" xfId="0" quotePrefix="1" applyFont="1" applyFill="1" applyBorder="1" applyAlignment="1">
      <alignment horizontal="left" wrapText="1"/>
    </xf>
    <xf numFmtId="0" fontId="3" fillId="0" borderId="9" xfId="0" quotePrefix="1" applyFont="1" applyFill="1" applyBorder="1" applyAlignment="1">
      <alignment horizontal="left" vertical="top" wrapText="1"/>
    </xf>
    <xf numFmtId="0" fontId="3" fillId="8" borderId="9" xfId="0" quotePrefix="1" applyFont="1" applyFill="1" applyBorder="1" applyAlignment="1">
      <alignment horizontal="justify" vertical="top" wrapText="1"/>
    </xf>
    <xf numFmtId="0" fontId="3" fillId="8" borderId="9" xfId="0" applyFont="1" applyFill="1" applyBorder="1" applyAlignment="1">
      <alignment horizontal="left" vertical="top" wrapText="1"/>
    </xf>
    <xf numFmtId="0" fontId="3" fillId="8" borderId="9" xfId="0" applyFont="1" applyFill="1" applyBorder="1" applyAlignment="1">
      <alignment horizontal="left" vertical="center" wrapText="1"/>
    </xf>
    <xf numFmtId="14" fontId="3" fillId="8" borderId="19" xfId="0" applyNumberFormat="1" applyFont="1" applyFill="1" applyBorder="1" applyAlignment="1">
      <alignment horizontal="center" vertical="center" wrapText="1"/>
    </xf>
    <xf numFmtId="0" fontId="3" fillId="8" borderId="20" xfId="0" applyFont="1" applyFill="1" applyBorder="1" applyAlignment="1">
      <alignment horizontal="left" vertical="center" wrapText="1"/>
    </xf>
    <xf numFmtId="0" fontId="3" fillId="8" borderId="20" xfId="0" applyFont="1" applyFill="1" applyBorder="1" applyAlignment="1">
      <alignment horizontal="justify" vertical="center" wrapText="1"/>
    </xf>
    <xf numFmtId="0" fontId="5" fillId="4" borderId="20" xfId="0" applyFont="1" applyFill="1" applyBorder="1" applyAlignment="1">
      <alignment vertical="center" wrapText="1"/>
    </xf>
    <xf numFmtId="14" fontId="3" fillId="8" borderId="21" xfId="0" applyNumberFormat="1" applyFont="1" applyFill="1" applyBorder="1" applyAlignment="1">
      <alignment horizontal="center" vertical="center" wrapText="1"/>
    </xf>
    <xf numFmtId="0" fontId="3" fillId="8" borderId="22" xfId="0" applyFont="1" applyFill="1" applyBorder="1" applyAlignment="1">
      <alignment horizontal="left" vertical="center" wrapText="1"/>
    </xf>
    <xf numFmtId="14" fontId="3" fillId="8" borderId="23" xfId="0" applyNumberFormat="1" applyFont="1" applyFill="1" applyBorder="1" applyAlignment="1">
      <alignment horizontal="center" vertical="center" wrapText="1"/>
    </xf>
    <xf numFmtId="0" fontId="3" fillId="8" borderId="24" xfId="0" applyFont="1" applyFill="1" applyBorder="1" applyAlignment="1">
      <alignment horizontal="justify" vertical="top" wrapText="1"/>
    </xf>
    <xf numFmtId="0" fontId="7" fillId="22" borderId="21" xfId="0" applyFont="1" applyFill="1" applyBorder="1" applyAlignment="1">
      <alignment horizontal="center" vertical="center" wrapText="1"/>
    </xf>
    <xf numFmtId="0" fontId="7" fillId="22" borderId="22" xfId="0" applyFont="1" applyFill="1" applyBorder="1" applyAlignment="1">
      <alignment horizontal="center" vertical="center" wrapText="1"/>
    </xf>
    <xf numFmtId="0" fontId="2" fillId="8" borderId="0" xfId="0" applyFont="1" applyFill="1" applyBorder="1" applyAlignment="1">
      <alignment horizontal="center"/>
    </xf>
    <xf numFmtId="0" fontId="2" fillId="10" borderId="1" xfId="0" applyFont="1" applyFill="1" applyBorder="1" applyAlignment="1">
      <alignment horizont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20" borderId="1" xfId="0" applyFont="1" applyFill="1" applyBorder="1" applyAlignment="1">
      <alignment horizontal="center" vertical="center"/>
    </xf>
    <xf numFmtId="0" fontId="2" fillId="20" borderId="1" xfId="0" applyFont="1" applyFill="1" applyBorder="1" applyAlignment="1">
      <alignment horizontal="center"/>
    </xf>
    <xf numFmtId="0" fontId="3" fillId="4" borderId="2" xfId="0" applyFont="1" applyFill="1" applyBorder="1" applyAlignment="1">
      <alignment vertical="center" wrapText="1"/>
    </xf>
    <xf numFmtId="0" fontId="3" fillId="4" borderId="12" xfId="0" applyFont="1" applyFill="1" applyBorder="1" applyAlignment="1">
      <alignment vertical="center" wrapText="1"/>
    </xf>
    <xf numFmtId="0" fontId="3" fillId="0" borderId="2"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1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7"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2" fillId="6" borderId="0" xfId="0" applyFont="1" applyFill="1" applyBorder="1" applyAlignment="1">
      <alignment horizontal="center" vertical="center"/>
    </xf>
    <xf numFmtId="0" fontId="2" fillId="21" borderId="9" xfId="0" applyFont="1" applyFill="1" applyBorder="1" applyAlignment="1">
      <alignment horizontal="center" vertical="center"/>
    </xf>
    <xf numFmtId="0" fontId="2" fillId="21" borderId="10" xfId="0" applyFont="1" applyFill="1" applyBorder="1" applyAlignment="1">
      <alignment horizontal="center" vertical="center"/>
    </xf>
    <xf numFmtId="0" fontId="2" fillId="21" borderId="1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2" xfId="0" applyFont="1" applyFill="1" applyBorder="1" applyAlignment="1">
      <alignment horizontal="center" vertical="center"/>
    </xf>
    <xf numFmtId="0" fontId="3" fillId="6" borderId="9" xfId="0" applyFont="1" applyFill="1" applyBorder="1" applyAlignment="1">
      <alignment horizontal="justify" vertical="center"/>
    </xf>
    <xf numFmtId="0" fontId="3" fillId="6" borderId="10" xfId="0" applyFont="1" applyFill="1" applyBorder="1" applyAlignment="1">
      <alignment horizontal="justify" vertical="center"/>
    </xf>
    <xf numFmtId="0" fontId="3" fillId="6" borderId="11" xfId="0" applyFont="1" applyFill="1" applyBorder="1" applyAlignment="1">
      <alignment horizontal="justify" vertical="center"/>
    </xf>
    <xf numFmtId="0" fontId="3" fillId="4" borderId="1" xfId="0" applyFont="1" applyFill="1" applyBorder="1" applyAlignment="1">
      <alignment horizontal="left" vertical="top"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2" fillId="7" borderId="9" xfId="0" applyFont="1" applyFill="1" applyBorder="1" applyAlignment="1">
      <alignment horizontal="center" vertical="top" wrapText="1"/>
    </xf>
    <xf numFmtId="0" fontId="2" fillId="7" borderId="10" xfId="0" applyFont="1" applyFill="1" applyBorder="1" applyAlignment="1">
      <alignment horizontal="center" vertical="top"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textRotation="90" wrapText="1"/>
    </xf>
    <xf numFmtId="0" fontId="2" fillId="7" borderId="1" xfId="0" applyFont="1" applyFill="1" applyBorder="1" applyAlignment="1">
      <alignment horizontal="center" vertical="center"/>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2" fillId="20" borderId="1" xfId="0" applyFont="1" applyFill="1" applyBorder="1" applyAlignment="1">
      <alignment horizontal="center" vertical="center"/>
    </xf>
    <xf numFmtId="0" fontId="2" fillId="20" borderId="1" xfId="0" applyFont="1" applyFill="1" applyBorder="1" applyAlignment="1">
      <alignment horizontal="center"/>
    </xf>
    <xf numFmtId="0" fontId="2" fillId="5" borderId="1" xfId="0" applyFont="1" applyFill="1" applyBorder="1" applyAlignment="1">
      <alignment horizontal="center" vertical="center"/>
    </xf>
    <xf numFmtId="0" fontId="2" fillId="21" borderId="1" xfId="0" applyFont="1" applyFill="1" applyBorder="1" applyAlignment="1">
      <alignment horizontal="center" vertical="center"/>
    </xf>
    <xf numFmtId="0" fontId="2" fillId="20" borderId="1" xfId="0" applyFont="1" applyFill="1" applyBorder="1" applyAlignment="1">
      <alignment horizontal="center" vertical="center"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2" fillId="10" borderId="9" xfId="0" applyFont="1" applyFill="1" applyBorder="1" applyAlignment="1">
      <alignment horizontal="center"/>
    </xf>
    <xf numFmtId="0" fontId="2" fillId="10" borderId="10" xfId="0" applyFont="1" applyFill="1" applyBorder="1" applyAlignment="1">
      <alignment horizontal="center"/>
    </xf>
    <xf numFmtId="0" fontId="2" fillId="10" borderId="11" xfId="0" applyFont="1" applyFill="1" applyBorder="1" applyAlignment="1">
      <alignment horizontal="center"/>
    </xf>
    <xf numFmtId="0" fontId="2" fillId="10" borderId="1" xfId="0" applyFont="1" applyFill="1" applyBorder="1" applyAlignment="1">
      <alignment horizontal="center"/>
    </xf>
    <xf numFmtId="0" fontId="3" fillId="8" borderId="1" xfId="0" applyFont="1" applyFill="1" applyBorder="1" applyAlignment="1">
      <alignment horizontal="left" wrapText="1"/>
    </xf>
    <xf numFmtId="0" fontId="2" fillId="21" borderId="2" xfId="0" applyFont="1" applyFill="1" applyBorder="1" applyAlignment="1">
      <alignment horizontal="center" vertical="center"/>
    </xf>
    <xf numFmtId="0" fontId="7" fillId="22" borderId="17"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2" fillId="16" borderId="9" xfId="0" applyFont="1" applyFill="1" applyBorder="1" applyAlignment="1">
      <alignment horizontal="center" vertical="center"/>
    </xf>
    <xf numFmtId="0" fontId="2" fillId="16" borderId="11" xfId="0" applyFont="1" applyFill="1" applyBorder="1" applyAlignment="1">
      <alignment horizontal="center" vertical="center"/>
    </xf>
    <xf numFmtId="0" fontId="3" fillId="0" borderId="1" xfId="0" applyFont="1" applyBorder="1" applyAlignment="1">
      <alignment horizontal="left"/>
    </xf>
    <xf numFmtId="0" fontId="3" fillId="0" borderId="9" xfId="0" applyFont="1" applyBorder="1" applyAlignment="1">
      <alignment horizontal="center"/>
    </xf>
    <xf numFmtId="0" fontId="3" fillId="0" borderId="11" xfId="0" applyFont="1" applyBorder="1" applyAlignment="1">
      <alignment horizontal="center"/>
    </xf>
    <xf numFmtId="0" fontId="2" fillId="8" borderId="0" xfId="0" applyFont="1" applyFill="1" applyBorder="1" applyAlignment="1">
      <alignment horizontal="center"/>
    </xf>
  </cellXfs>
  <cellStyles count="2">
    <cellStyle name="Normal" xfId="0" builtinId="0"/>
    <cellStyle name="Normal 2" xfId="1" xr:uid="{00000000-0005-0000-0000-000001000000}"/>
  </cellStyles>
  <dxfs count="28">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9"/>
  <sheetViews>
    <sheetView showGridLines="0" showRowColHeaders="0" tabSelected="1" topLeftCell="AG25" zoomScale="60" zoomScaleNormal="60" zoomScaleSheetLayoutView="80" workbookViewId="0" xr3:uid="{AEA406A1-0E4B-5B11-9CD5-51D6E497D94C}">
      <selection activeCell="AI26" sqref="AI26"/>
    </sheetView>
  </sheetViews>
  <sheetFormatPr defaultColWidth="11.42578125" defaultRowHeight="16.5"/>
  <cols>
    <col min="1" max="1" width="5.140625" style="2" customWidth="1"/>
    <col min="2" max="2" width="20.7109375" style="2" customWidth="1"/>
    <col min="3" max="3" width="37.5703125" style="2" customWidth="1"/>
    <col min="4" max="4" width="33.5703125" style="2" customWidth="1"/>
    <col min="5" max="5" width="41" style="2" customWidth="1"/>
    <col min="6" max="6" width="28.5703125" style="2" customWidth="1"/>
    <col min="7" max="7" width="12.85546875" style="2" customWidth="1"/>
    <col min="8" max="8" width="11.7109375" style="2" customWidth="1"/>
    <col min="9" max="9" width="16.140625" style="6" customWidth="1"/>
    <col min="10" max="10" width="32.140625" style="2" customWidth="1"/>
    <col min="11" max="11" width="13.7109375" style="2" customWidth="1"/>
    <col min="12" max="12" width="14.85546875" style="2" customWidth="1"/>
    <col min="13" max="13" width="15.85546875" style="2" customWidth="1"/>
    <col min="14" max="14" width="7.85546875" style="2" customWidth="1"/>
    <col min="15" max="15" width="11.42578125" style="2" customWidth="1"/>
    <col min="16" max="16" width="7" style="2" customWidth="1"/>
    <col min="17" max="17" width="4.85546875" style="2" customWidth="1"/>
    <col min="18" max="18" width="6.140625" style="2" customWidth="1"/>
    <col min="19" max="19" width="10.7109375" style="2" customWidth="1"/>
    <col min="20" max="20" width="5.42578125" style="2" customWidth="1"/>
    <col min="21" max="21" width="5.85546875" style="2" customWidth="1"/>
    <col min="22" max="22" width="7.85546875" style="2" customWidth="1"/>
    <col min="23" max="23" width="13.5703125" style="2" customWidth="1"/>
    <col min="24" max="24" width="8" style="2" customWidth="1"/>
    <col min="25" max="25" width="15.7109375" style="2" customWidth="1"/>
    <col min="26" max="26" width="33.85546875" style="2" customWidth="1"/>
    <col min="27" max="27" width="51.42578125" style="2" customWidth="1"/>
    <col min="28" max="31" width="22.85546875" style="2" customWidth="1"/>
    <col min="32" max="32" width="18.7109375" style="2" customWidth="1"/>
    <col min="33" max="33" width="99.28515625" style="2" customWidth="1"/>
    <col min="34" max="34" width="18.7109375" style="6" customWidth="1"/>
    <col min="35" max="35" width="128.28515625" style="2" customWidth="1"/>
    <col min="36" max="16384" width="11.42578125" style="2"/>
  </cols>
  <sheetData>
    <row r="1" spans="1:35" ht="22.5" customHeight="1">
      <c r="B1" s="12"/>
      <c r="C1" s="12"/>
      <c r="D1" s="1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4"/>
    </row>
    <row r="2" spans="1:35" ht="26.25" customHeight="1">
      <c r="B2" s="15" t="s">
        <v>0</v>
      </c>
      <c r="C2" s="137" t="s">
        <v>1</v>
      </c>
      <c r="D2" s="138"/>
      <c r="E2" s="138"/>
      <c r="F2" s="138"/>
      <c r="G2" s="138"/>
      <c r="H2" s="138"/>
      <c r="I2" s="138"/>
      <c r="J2" s="138"/>
      <c r="K2" s="138"/>
      <c r="L2" s="138"/>
      <c r="M2" s="139"/>
      <c r="N2" s="16"/>
      <c r="O2" s="16"/>
      <c r="P2" s="16"/>
      <c r="Q2" s="16"/>
      <c r="R2" s="16"/>
      <c r="S2" s="16"/>
      <c r="T2" s="16"/>
      <c r="U2" s="16"/>
      <c r="V2" s="16"/>
      <c r="W2" s="16"/>
      <c r="X2" s="16"/>
      <c r="Y2" s="16"/>
      <c r="Z2" s="16"/>
      <c r="AA2" s="16"/>
      <c r="AB2" s="16"/>
      <c r="AC2" s="16"/>
      <c r="AD2" s="16"/>
      <c r="AE2" s="16"/>
      <c r="AF2" s="16"/>
      <c r="AG2" s="16"/>
      <c r="AH2" s="12"/>
      <c r="AI2" s="16"/>
    </row>
    <row r="3" spans="1:35" ht="33.75" customHeight="1">
      <c r="B3" s="15" t="s">
        <v>2</v>
      </c>
      <c r="C3" s="137" t="s">
        <v>3</v>
      </c>
      <c r="D3" s="138"/>
      <c r="E3" s="138"/>
      <c r="F3" s="138"/>
      <c r="G3" s="138"/>
      <c r="H3" s="138"/>
      <c r="I3" s="138"/>
      <c r="J3" s="138"/>
      <c r="K3" s="138"/>
      <c r="L3" s="138"/>
      <c r="M3" s="139"/>
      <c r="N3" s="17"/>
      <c r="O3" s="17"/>
      <c r="P3" s="17"/>
      <c r="Q3" s="17"/>
      <c r="R3" s="17"/>
      <c r="S3" s="17"/>
      <c r="T3" s="17"/>
      <c r="U3" s="17"/>
      <c r="V3" s="17"/>
      <c r="W3" s="17"/>
      <c r="X3" s="17"/>
      <c r="Y3" s="17"/>
      <c r="Z3" s="17"/>
      <c r="AA3" s="17"/>
      <c r="AB3" s="17"/>
      <c r="AC3" s="17"/>
      <c r="AD3" s="17"/>
      <c r="AE3" s="17"/>
      <c r="AF3" s="17"/>
      <c r="AG3" s="17"/>
      <c r="AH3" s="18"/>
      <c r="AI3" s="17"/>
    </row>
    <row r="4" spans="1:35" ht="11.25" customHeight="1">
      <c r="B4" s="19"/>
      <c r="C4" s="19"/>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s="20" customFormat="1" ht="12.75" customHeight="1">
      <c r="B5" s="19"/>
      <c r="C5" s="19"/>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row>
    <row r="6" spans="1:35" ht="33.75" customHeight="1" thickBot="1">
      <c r="A6" s="130"/>
      <c r="B6" s="154" t="s">
        <v>4</v>
      </c>
      <c r="C6" s="134" t="s">
        <v>5</v>
      </c>
      <c r="D6" s="131" t="s">
        <v>6</v>
      </c>
      <c r="E6" s="132"/>
      <c r="F6" s="133"/>
      <c r="G6" s="155" t="s">
        <v>7</v>
      </c>
      <c r="H6" s="155"/>
      <c r="I6" s="155"/>
      <c r="J6" s="155"/>
      <c r="K6" s="155"/>
      <c r="L6" s="155"/>
      <c r="M6" s="155"/>
      <c r="N6" s="155" t="s">
        <v>8</v>
      </c>
      <c r="O6" s="155"/>
      <c r="P6" s="155"/>
      <c r="Q6" s="155"/>
      <c r="R6" s="155"/>
      <c r="S6" s="155"/>
      <c r="T6" s="155"/>
      <c r="U6" s="155"/>
      <c r="V6" s="155"/>
      <c r="W6" s="155"/>
      <c r="X6" s="155"/>
      <c r="Y6" s="155"/>
      <c r="Z6" s="155" t="s">
        <v>9</v>
      </c>
      <c r="AA6" s="155"/>
      <c r="AB6" s="155"/>
      <c r="AC6" s="155"/>
      <c r="AD6" s="155"/>
      <c r="AE6" s="155"/>
      <c r="AF6" s="155" t="s">
        <v>10</v>
      </c>
      <c r="AG6" s="155"/>
      <c r="AH6" s="164"/>
      <c r="AI6" s="164"/>
    </row>
    <row r="7" spans="1:35" ht="41.25" customHeight="1">
      <c r="A7" s="130"/>
      <c r="B7" s="154"/>
      <c r="C7" s="135"/>
      <c r="D7" s="148" t="s">
        <v>11</v>
      </c>
      <c r="E7" s="148" t="s">
        <v>12</v>
      </c>
      <c r="F7" s="146" t="s">
        <v>13</v>
      </c>
      <c r="G7" s="148" t="s">
        <v>14</v>
      </c>
      <c r="H7" s="148"/>
      <c r="I7" s="148"/>
      <c r="J7" s="148" t="s">
        <v>15</v>
      </c>
      <c r="K7" s="148" t="s">
        <v>16</v>
      </c>
      <c r="L7" s="148"/>
      <c r="M7" s="148"/>
      <c r="N7" s="147" t="s">
        <v>17</v>
      </c>
      <c r="O7" s="147" t="s">
        <v>18</v>
      </c>
      <c r="P7" s="147" t="s">
        <v>19</v>
      </c>
      <c r="Q7" s="147" t="s">
        <v>20</v>
      </c>
      <c r="R7" s="147" t="s">
        <v>21</v>
      </c>
      <c r="S7" s="147" t="s">
        <v>22</v>
      </c>
      <c r="T7" s="147" t="s">
        <v>23</v>
      </c>
      <c r="U7" s="147" t="s">
        <v>24</v>
      </c>
      <c r="V7" s="147" t="s">
        <v>25</v>
      </c>
      <c r="W7" s="148" t="s">
        <v>26</v>
      </c>
      <c r="X7" s="148"/>
      <c r="Y7" s="148"/>
      <c r="Z7" s="146" t="s">
        <v>27</v>
      </c>
      <c r="AA7" s="148" t="s">
        <v>28</v>
      </c>
      <c r="AB7" s="148" t="s">
        <v>29</v>
      </c>
      <c r="AC7" s="146" t="s">
        <v>30</v>
      </c>
      <c r="AD7" s="146" t="s">
        <v>31</v>
      </c>
      <c r="AE7" s="146" t="s">
        <v>32</v>
      </c>
      <c r="AF7" s="144" t="s">
        <v>33</v>
      </c>
      <c r="AG7" s="145"/>
      <c r="AH7" s="165" t="s">
        <v>34</v>
      </c>
      <c r="AI7" s="166"/>
    </row>
    <row r="8" spans="1:35" ht="46.5" customHeight="1" thickBot="1">
      <c r="A8" s="130"/>
      <c r="B8" s="154"/>
      <c r="C8" s="136"/>
      <c r="D8" s="148"/>
      <c r="E8" s="148"/>
      <c r="F8" s="146"/>
      <c r="G8" s="22" t="s">
        <v>35</v>
      </c>
      <c r="H8" s="22" t="s">
        <v>36</v>
      </c>
      <c r="I8" s="23" t="s">
        <v>37</v>
      </c>
      <c r="J8" s="148"/>
      <c r="K8" s="116" t="s">
        <v>38</v>
      </c>
      <c r="L8" s="116" t="s">
        <v>39</v>
      </c>
      <c r="M8" s="116" t="s">
        <v>40</v>
      </c>
      <c r="N8" s="147"/>
      <c r="O8" s="147"/>
      <c r="P8" s="147"/>
      <c r="Q8" s="147"/>
      <c r="R8" s="147"/>
      <c r="S8" s="147"/>
      <c r="T8" s="147"/>
      <c r="U8" s="147"/>
      <c r="V8" s="147"/>
      <c r="W8" s="116" t="s">
        <v>35</v>
      </c>
      <c r="X8" s="24" t="s">
        <v>36</v>
      </c>
      <c r="Y8" s="117" t="s">
        <v>37</v>
      </c>
      <c r="Z8" s="146"/>
      <c r="AA8" s="148"/>
      <c r="AB8" s="148"/>
      <c r="AC8" s="146"/>
      <c r="AD8" s="146"/>
      <c r="AE8" s="146"/>
      <c r="AF8" s="117" t="s">
        <v>41</v>
      </c>
      <c r="AG8" s="96" t="s">
        <v>42</v>
      </c>
      <c r="AH8" s="112" t="s">
        <v>43</v>
      </c>
      <c r="AI8" s="113" t="s">
        <v>44</v>
      </c>
    </row>
    <row r="9" spans="1:35" s="30" customFormat="1" ht="399.75" customHeight="1">
      <c r="A9" s="25"/>
      <c r="B9" s="26" t="s">
        <v>45</v>
      </c>
      <c r="C9" s="9" t="s">
        <v>46</v>
      </c>
      <c r="D9" s="9" t="s">
        <v>47</v>
      </c>
      <c r="E9" s="9" t="s">
        <v>48</v>
      </c>
      <c r="F9" s="9" t="s">
        <v>49</v>
      </c>
      <c r="G9" s="27">
        <v>1</v>
      </c>
      <c r="H9" s="28">
        <v>10</v>
      </c>
      <c r="I9" s="4" t="str">
        <f t="shared" ref="I9:I25" si="0">VLOOKUP(VALUE(G9&amp;H9),B$79:C$93,2,FALSE)</f>
        <v>BAJA</v>
      </c>
      <c r="J9" s="9" t="s">
        <v>50</v>
      </c>
      <c r="K9" s="27" t="s">
        <v>51</v>
      </c>
      <c r="L9" s="9"/>
      <c r="M9" s="27"/>
      <c r="N9" s="27">
        <v>15</v>
      </c>
      <c r="O9" s="27">
        <v>5</v>
      </c>
      <c r="P9" s="27">
        <v>0</v>
      </c>
      <c r="Q9" s="27">
        <v>10</v>
      </c>
      <c r="R9" s="27">
        <v>15</v>
      </c>
      <c r="S9" s="27">
        <v>10</v>
      </c>
      <c r="T9" s="27">
        <v>30</v>
      </c>
      <c r="U9" s="27">
        <f t="shared" ref="U9:U25" si="1">SUM(N9:T9)</f>
        <v>85</v>
      </c>
      <c r="V9" s="27">
        <v>2</v>
      </c>
      <c r="W9" s="27">
        <v>1</v>
      </c>
      <c r="X9" s="27">
        <v>10</v>
      </c>
      <c r="Y9" s="4" t="str">
        <f>VLOOKUP(VALUE(W9&amp;X9),B$77:C$91,2,FALSE)</f>
        <v>BAJA</v>
      </c>
      <c r="Z9" s="7" t="s">
        <v>52</v>
      </c>
      <c r="AA9" s="9" t="s">
        <v>53</v>
      </c>
      <c r="AB9" s="9" t="s">
        <v>54</v>
      </c>
      <c r="AC9" s="29">
        <v>43132</v>
      </c>
      <c r="AD9" s="29">
        <v>43463</v>
      </c>
      <c r="AE9" s="9" t="s">
        <v>55</v>
      </c>
      <c r="AF9" s="29" t="s">
        <v>56</v>
      </c>
      <c r="AG9" s="97" t="s">
        <v>57</v>
      </c>
      <c r="AH9" s="110" t="s">
        <v>58</v>
      </c>
      <c r="AI9" s="111" t="s">
        <v>59</v>
      </c>
    </row>
    <row r="10" spans="1:35" s="30" customFormat="1" ht="409.6">
      <c r="A10" s="25"/>
      <c r="B10" s="124" t="s">
        <v>60</v>
      </c>
      <c r="C10" s="126" t="s">
        <v>61</v>
      </c>
      <c r="D10" s="31" t="s">
        <v>62</v>
      </c>
      <c r="E10" s="31" t="s">
        <v>63</v>
      </c>
      <c r="F10" s="31" t="s">
        <v>64</v>
      </c>
      <c r="G10" s="32">
        <v>1</v>
      </c>
      <c r="H10" s="32">
        <v>10</v>
      </c>
      <c r="I10" s="4" t="str">
        <f t="shared" si="0"/>
        <v>BAJA</v>
      </c>
      <c r="J10" s="9" t="s">
        <v>65</v>
      </c>
      <c r="K10" s="28" t="s">
        <v>51</v>
      </c>
      <c r="L10" s="28"/>
      <c r="M10" s="28"/>
      <c r="N10" s="28">
        <v>15</v>
      </c>
      <c r="O10" s="28">
        <v>5</v>
      </c>
      <c r="P10" s="28">
        <v>15</v>
      </c>
      <c r="Q10" s="28">
        <v>10</v>
      </c>
      <c r="R10" s="28">
        <v>15</v>
      </c>
      <c r="S10" s="28">
        <v>10</v>
      </c>
      <c r="T10" s="28">
        <v>30</v>
      </c>
      <c r="U10" s="28">
        <f t="shared" si="1"/>
        <v>100</v>
      </c>
      <c r="V10" s="28">
        <v>2</v>
      </c>
      <c r="W10" s="28">
        <v>1</v>
      </c>
      <c r="X10" s="28">
        <v>5</v>
      </c>
      <c r="Y10" s="4" t="str">
        <f t="shared" ref="Y10:Y25" si="2">VLOOKUP(VALUE(W10&amp;X10),B$79:C$93,2,FALSE)</f>
        <v>BAJA</v>
      </c>
      <c r="Z10" s="9" t="s">
        <v>52</v>
      </c>
      <c r="AA10" s="8" t="s">
        <v>66</v>
      </c>
      <c r="AB10" s="7" t="s">
        <v>67</v>
      </c>
      <c r="AC10" s="29">
        <v>43132</v>
      </c>
      <c r="AD10" s="29">
        <v>43463</v>
      </c>
      <c r="AE10" s="8" t="s">
        <v>68</v>
      </c>
      <c r="AF10" s="83" t="s">
        <v>69</v>
      </c>
      <c r="AG10" s="97" t="s">
        <v>70</v>
      </c>
      <c r="AH10" s="104" t="s">
        <v>71</v>
      </c>
      <c r="AI10" s="105" t="s">
        <v>72</v>
      </c>
    </row>
    <row r="11" spans="1:35" s="30" customFormat="1" ht="297">
      <c r="A11" s="25"/>
      <c r="B11" s="125"/>
      <c r="C11" s="127"/>
      <c r="D11" s="31" t="s">
        <v>73</v>
      </c>
      <c r="E11" s="31" t="s">
        <v>74</v>
      </c>
      <c r="F11" s="31" t="s">
        <v>75</v>
      </c>
      <c r="G11" s="32">
        <v>1</v>
      </c>
      <c r="H11" s="32">
        <v>10</v>
      </c>
      <c r="I11" s="4" t="str">
        <f t="shared" si="0"/>
        <v>BAJA</v>
      </c>
      <c r="J11" s="9" t="s">
        <v>76</v>
      </c>
      <c r="K11" s="28" t="s">
        <v>51</v>
      </c>
      <c r="L11" s="28"/>
      <c r="M11" s="28"/>
      <c r="N11" s="28">
        <v>15</v>
      </c>
      <c r="O11" s="28">
        <v>5</v>
      </c>
      <c r="P11" s="28">
        <v>0</v>
      </c>
      <c r="Q11" s="28">
        <v>10</v>
      </c>
      <c r="R11" s="28">
        <v>15</v>
      </c>
      <c r="S11" s="28">
        <v>10</v>
      </c>
      <c r="T11" s="28">
        <v>30</v>
      </c>
      <c r="U11" s="28">
        <f t="shared" si="1"/>
        <v>85</v>
      </c>
      <c r="V11" s="28">
        <v>2</v>
      </c>
      <c r="W11" s="28">
        <v>1</v>
      </c>
      <c r="X11" s="28">
        <v>10</v>
      </c>
      <c r="Y11" s="4" t="str">
        <f t="shared" si="2"/>
        <v>BAJA</v>
      </c>
      <c r="Z11" s="9" t="s">
        <v>52</v>
      </c>
      <c r="AA11" s="9" t="s">
        <v>77</v>
      </c>
      <c r="AB11" s="8" t="s">
        <v>78</v>
      </c>
      <c r="AC11" s="29">
        <v>43132</v>
      </c>
      <c r="AD11" s="29">
        <v>43463</v>
      </c>
      <c r="AE11" s="8" t="s">
        <v>79</v>
      </c>
      <c r="AF11" s="29" t="s">
        <v>80</v>
      </c>
      <c r="AG11" s="97" t="s">
        <v>81</v>
      </c>
      <c r="AH11" s="104" t="s">
        <v>82</v>
      </c>
      <c r="AI11" s="105" t="s">
        <v>83</v>
      </c>
    </row>
    <row r="12" spans="1:35" s="30" customFormat="1" ht="409.6">
      <c r="A12" s="25"/>
      <c r="B12" s="34" t="s">
        <v>84</v>
      </c>
      <c r="C12" s="35" t="s">
        <v>85</v>
      </c>
      <c r="D12" s="88" t="s">
        <v>86</v>
      </c>
      <c r="E12" s="89" t="s">
        <v>87</v>
      </c>
      <c r="F12" s="89" t="s">
        <v>88</v>
      </c>
      <c r="G12" s="32">
        <v>5</v>
      </c>
      <c r="H12" s="32">
        <v>20</v>
      </c>
      <c r="I12" s="4" t="str">
        <f t="shared" si="0"/>
        <v>EXTREMA</v>
      </c>
      <c r="J12" s="90" t="s">
        <v>89</v>
      </c>
      <c r="K12" s="36" t="s">
        <v>51</v>
      </c>
      <c r="L12" s="36"/>
      <c r="M12" s="36"/>
      <c r="N12" s="37">
        <v>15</v>
      </c>
      <c r="O12" s="37">
        <v>5</v>
      </c>
      <c r="P12" s="37">
        <v>15</v>
      </c>
      <c r="Q12" s="37">
        <v>10</v>
      </c>
      <c r="R12" s="37">
        <v>15</v>
      </c>
      <c r="S12" s="37">
        <v>10</v>
      </c>
      <c r="T12" s="37">
        <v>0</v>
      </c>
      <c r="U12" s="37">
        <f t="shared" si="1"/>
        <v>70</v>
      </c>
      <c r="V12" s="36">
        <v>1</v>
      </c>
      <c r="W12" s="28">
        <v>5</v>
      </c>
      <c r="X12" s="28">
        <v>10</v>
      </c>
      <c r="Y12" s="4" t="str">
        <f t="shared" si="2"/>
        <v>ALTA</v>
      </c>
      <c r="Z12" s="38" t="s">
        <v>90</v>
      </c>
      <c r="AA12" s="94" t="s">
        <v>91</v>
      </c>
      <c r="AB12" s="91" t="s">
        <v>92</v>
      </c>
      <c r="AC12" s="92">
        <v>43160</v>
      </c>
      <c r="AD12" s="92">
        <v>43465</v>
      </c>
      <c r="AE12" s="91" t="s">
        <v>93</v>
      </c>
      <c r="AF12" s="83" t="s">
        <v>94</v>
      </c>
      <c r="AG12" s="98" t="s">
        <v>95</v>
      </c>
      <c r="AH12" s="104" t="s">
        <v>96</v>
      </c>
      <c r="AI12" s="106" t="s">
        <v>97</v>
      </c>
    </row>
    <row r="13" spans="1:35" s="30" customFormat="1" ht="165">
      <c r="A13" s="25"/>
      <c r="B13" s="39" t="s">
        <v>98</v>
      </c>
      <c r="C13" s="40" t="s">
        <v>99</v>
      </c>
      <c r="D13" s="31" t="s">
        <v>100</v>
      </c>
      <c r="E13" s="31" t="s">
        <v>101</v>
      </c>
      <c r="F13" s="31" t="s">
        <v>102</v>
      </c>
      <c r="G13" s="32">
        <v>2</v>
      </c>
      <c r="H13" s="32">
        <v>5</v>
      </c>
      <c r="I13" s="4" t="str">
        <f t="shared" si="0"/>
        <v>BAJA</v>
      </c>
      <c r="J13" s="8" t="s">
        <v>103</v>
      </c>
      <c r="K13" s="28" t="s">
        <v>51</v>
      </c>
      <c r="L13" s="28"/>
      <c r="M13" s="28"/>
      <c r="N13" s="28">
        <v>15</v>
      </c>
      <c r="O13" s="28">
        <v>5</v>
      </c>
      <c r="P13" s="28">
        <v>0</v>
      </c>
      <c r="Q13" s="28">
        <v>10</v>
      </c>
      <c r="R13" s="28">
        <v>15</v>
      </c>
      <c r="S13" s="28">
        <v>10</v>
      </c>
      <c r="T13" s="28">
        <v>0</v>
      </c>
      <c r="U13" s="28">
        <f t="shared" si="1"/>
        <v>55</v>
      </c>
      <c r="V13" s="28">
        <v>1</v>
      </c>
      <c r="W13" s="28"/>
      <c r="X13" s="28"/>
      <c r="Y13" s="4" t="e">
        <f t="shared" si="2"/>
        <v>#VALUE!</v>
      </c>
      <c r="Z13" s="7" t="s">
        <v>52</v>
      </c>
      <c r="AA13" s="8" t="s">
        <v>104</v>
      </c>
      <c r="AB13" s="8" t="s">
        <v>105</v>
      </c>
      <c r="AC13" s="33">
        <v>43101</v>
      </c>
      <c r="AD13" s="33">
        <v>43463</v>
      </c>
      <c r="AE13" s="8" t="s">
        <v>106</v>
      </c>
      <c r="AF13" s="29" t="s">
        <v>107</v>
      </c>
      <c r="AG13" s="97" t="s">
        <v>108</v>
      </c>
      <c r="AH13" s="104" t="s">
        <v>109</v>
      </c>
      <c r="AI13" s="107" t="s">
        <v>110</v>
      </c>
    </row>
    <row r="14" spans="1:35" s="30" customFormat="1" ht="409.6">
      <c r="A14" s="25"/>
      <c r="B14" s="10" t="s">
        <v>111</v>
      </c>
      <c r="C14" s="11" t="s">
        <v>112</v>
      </c>
      <c r="D14" s="31" t="s">
        <v>113</v>
      </c>
      <c r="E14" s="31" t="s">
        <v>114</v>
      </c>
      <c r="F14" s="31" t="s">
        <v>115</v>
      </c>
      <c r="G14" s="32">
        <v>1</v>
      </c>
      <c r="H14" s="32">
        <v>20</v>
      </c>
      <c r="I14" s="4" t="str">
        <f t="shared" si="0"/>
        <v>MODERADA</v>
      </c>
      <c r="J14" s="9" t="s">
        <v>116</v>
      </c>
      <c r="K14" s="28" t="s">
        <v>51</v>
      </c>
      <c r="L14" s="28"/>
      <c r="M14" s="28"/>
      <c r="N14" s="28">
        <v>15</v>
      </c>
      <c r="O14" s="28">
        <v>5</v>
      </c>
      <c r="P14" s="28">
        <v>0</v>
      </c>
      <c r="Q14" s="28">
        <v>10</v>
      </c>
      <c r="R14" s="28">
        <v>15</v>
      </c>
      <c r="S14" s="28">
        <v>10</v>
      </c>
      <c r="T14" s="28">
        <v>30</v>
      </c>
      <c r="U14" s="28">
        <f t="shared" si="1"/>
        <v>85</v>
      </c>
      <c r="V14" s="28">
        <v>2</v>
      </c>
      <c r="W14" s="28">
        <v>1</v>
      </c>
      <c r="X14" s="28">
        <v>20</v>
      </c>
      <c r="Y14" s="4" t="str">
        <f t="shared" si="2"/>
        <v>MODERADA</v>
      </c>
      <c r="Z14" s="9" t="s">
        <v>117</v>
      </c>
      <c r="AA14" s="9" t="s">
        <v>118</v>
      </c>
      <c r="AB14" s="7" t="s">
        <v>119</v>
      </c>
      <c r="AC14" s="33">
        <v>43101</v>
      </c>
      <c r="AD14" s="33">
        <v>43465</v>
      </c>
      <c r="AE14" s="8" t="s">
        <v>120</v>
      </c>
      <c r="AF14" s="29" t="s">
        <v>121</v>
      </c>
      <c r="AG14" s="98" t="s">
        <v>122</v>
      </c>
      <c r="AH14" s="104" t="s">
        <v>96</v>
      </c>
      <c r="AI14" s="106" t="s">
        <v>123</v>
      </c>
    </row>
    <row r="15" spans="1:35" s="30" customFormat="1" ht="198">
      <c r="A15" s="25"/>
      <c r="B15" s="10" t="s">
        <v>124</v>
      </c>
      <c r="C15" s="11" t="s">
        <v>125</v>
      </c>
      <c r="D15" s="31" t="s">
        <v>126</v>
      </c>
      <c r="E15" s="31" t="s">
        <v>127</v>
      </c>
      <c r="F15" s="31" t="s">
        <v>128</v>
      </c>
      <c r="G15" s="32">
        <v>1</v>
      </c>
      <c r="H15" s="32">
        <v>10</v>
      </c>
      <c r="I15" s="4" t="str">
        <f t="shared" si="0"/>
        <v>BAJA</v>
      </c>
      <c r="J15" s="9" t="s">
        <v>129</v>
      </c>
      <c r="K15" s="27" t="s">
        <v>51</v>
      </c>
      <c r="L15" s="9"/>
      <c r="M15" s="27"/>
      <c r="N15" s="27">
        <v>15</v>
      </c>
      <c r="O15" s="27">
        <v>5</v>
      </c>
      <c r="P15" s="27">
        <v>0</v>
      </c>
      <c r="Q15" s="27">
        <v>10</v>
      </c>
      <c r="R15" s="27">
        <v>15</v>
      </c>
      <c r="S15" s="27">
        <v>10</v>
      </c>
      <c r="T15" s="27">
        <v>30</v>
      </c>
      <c r="U15" s="27">
        <f t="shared" si="1"/>
        <v>85</v>
      </c>
      <c r="V15" s="27">
        <v>2</v>
      </c>
      <c r="W15" s="28">
        <v>1</v>
      </c>
      <c r="X15" s="28">
        <v>10</v>
      </c>
      <c r="Y15" s="4" t="str">
        <f t="shared" si="2"/>
        <v>BAJA</v>
      </c>
      <c r="Z15" s="9" t="s">
        <v>117</v>
      </c>
      <c r="AA15" s="9" t="s">
        <v>130</v>
      </c>
      <c r="AB15" s="9" t="s">
        <v>131</v>
      </c>
      <c r="AC15" s="33">
        <v>43101</v>
      </c>
      <c r="AD15" s="33">
        <v>43465</v>
      </c>
      <c r="AE15" s="9" t="s">
        <v>120</v>
      </c>
      <c r="AF15" s="29" t="s">
        <v>121</v>
      </c>
      <c r="AG15" s="98" t="s">
        <v>132</v>
      </c>
      <c r="AH15" s="104" t="s">
        <v>96</v>
      </c>
      <c r="AI15" s="106" t="s">
        <v>133</v>
      </c>
    </row>
    <row r="16" spans="1:35" s="30" customFormat="1" ht="409.6">
      <c r="A16" s="25"/>
      <c r="B16" s="26" t="s">
        <v>134</v>
      </c>
      <c r="C16" s="93" t="s">
        <v>135</v>
      </c>
      <c r="D16" s="9" t="s">
        <v>136</v>
      </c>
      <c r="E16" s="9" t="s">
        <v>137</v>
      </c>
      <c r="F16" s="9" t="s">
        <v>138</v>
      </c>
      <c r="G16" s="32">
        <v>1</v>
      </c>
      <c r="H16" s="32">
        <v>10</v>
      </c>
      <c r="I16" s="4" t="str">
        <f t="shared" si="0"/>
        <v>BAJA</v>
      </c>
      <c r="J16" s="9" t="s">
        <v>139</v>
      </c>
      <c r="K16" s="27"/>
      <c r="L16" s="27" t="s">
        <v>51</v>
      </c>
      <c r="M16" s="27"/>
      <c r="N16" s="27">
        <v>15</v>
      </c>
      <c r="O16" s="27">
        <v>5</v>
      </c>
      <c r="P16" s="27">
        <v>0</v>
      </c>
      <c r="Q16" s="27">
        <v>10</v>
      </c>
      <c r="R16" s="27">
        <v>15</v>
      </c>
      <c r="S16" s="27">
        <v>10</v>
      </c>
      <c r="T16" s="27">
        <v>30</v>
      </c>
      <c r="U16" s="27">
        <f t="shared" si="1"/>
        <v>85</v>
      </c>
      <c r="V16" s="27">
        <v>2</v>
      </c>
      <c r="W16" s="28">
        <v>1</v>
      </c>
      <c r="X16" s="28">
        <v>10</v>
      </c>
      <c r="Y16" s="4" t="str">
        <f t="shared" si="2"/>
        <v>BAJA</v>
      </c>
      <c r="Z16" s="7" t="s">
        <v>52</v>
      </c>
      <c r="AA16" s="9" t="s">
        <v>140</v>
      </c>
      <c r="AB16" s="9" t="s">
        <v>141</v>
      </c>
      <c r="AC16" s="29">
        <v>43132</v>
      </c>
      <c r="AD16" s="29">
        <v>43434</v>
      </c>
      <c r="AE16" s="9" t="s">
        <v>142</v>
      </c>
      <c r="AF16" s="29" t="s">
        <v>143</v>
      </c>
      <c r="AG16" s="97" t="s">
        <v>144</v>
      </c>
      <c r="AH16" s="104" t="s">
        <v>145</v>
      </c>
      <c r="AI16" s="106" t="s">
        <v>146</v>
      </c>
    </row>
    <row r="17" spans="1:35" s="30" customFormat="1" ht="409.6">
      <c r="A17" s="25"/>
      <c r="B17" s="120" t="s">
        <v>147</v>
      </c>
      <c r="C17" s="128" t="s">
        <v>148</v>
      </c>
      <c r="D17" s="41" t="s">
        <v>149</v>
      </c>
      <c r="E17" s="41" t="s">
        <v>150</v>
      </c>
      <c r="F17" s="41" t="s">
        <v>151</v>
      </c>
      <c r="G17" s="32">
        <v>1</v>
      </c>
      <c r="H17" s="32">
        <v>20</v>
      </c>
      <c r="I17" s="4" t="str">
        <f t="shared" si="0"/>
        <v>MODERADA</v>
      </c>
      <c r="J17" s="42" t="s">
        <v>152</v>
      </c>
      <c r="K17" s="43" t="s">
        <v>51</v>
      </c>
      <c r="L17" s="44"/>
      <c r="M17" s="44"/>
      <c r="N17" s="45">
        <v>15</v>
      </c>
      <c r="O17" s="45">
        <v>5</v>
      </c>
      <c r="P17" s="45">
        <v>0</v>
      </c>
      <c r="Q17" s="45">
        <v>10</v>
      </c>
      <c r="R17" s="45">
        <v>15</v>
      </c>
      <c r="S17" s="45">
        <v>10</v>
      </c>
      <c r="T17" s="45">
        <v>30</v>
      </c>
      <c r="U17" s="45">
        <f t="shared" si="1"/>
        <v>85</v>
      </c>
      <c r="V17" s="45">
        <v>2</v>
      </c>
      <c r="W17" s="32">
        <v>1</v>
      </c>
      <c r="X17" s="32">
        <v>20</v>
      </c>
      <c r="Y17" s="4" t="str">
        <f t="shared" si="2"/>
        <v>MODERADA</v>
      </c>
      <c r="Z17" s="46" t="s">
        <v>117</v>
      </c>
      <c r="AA17" s="47" t="s">
        <v>153</v>
      </c>
      <c r="AB17" s="48" t="s">
        <v>154</v>
      </c>
      <c r="AC17" s="49">
        <v>43132</v>
      </c>
      <c r="AD17" s="49">
        <v>43465</v>
      </c>
      <c r="AE17" s="50" t="s">
        <v>155</v>
      </c>
      <c r="AF17" s="95" t="s">
        <v>156</v>
      </c>
      <c r="AG17" s="99" t="s">
        <v>157</v>
      </c>
      <c r="AH17" s="104" t="s">
        <v>82</v>
      </c>
      <c r="AI17" s="106" t="s">
        <v>158</v>
      </c>
    </row>
    <row r="18" spans="1:35" s="30" customFormat="1" ht="409.6">
      <c r="A18" s="25"/>
      <c r="B18" s="121"/>
      <c r="C18" s="129"/>
      <c r="D18" s="41" t="s">
        <v>159</v>
      </c>
      <c r="E18" s="41" t="s">
        <v>160</v>
      </c>
      <c r="F18" s="41" t="s">
        <v>161</v>
      </c>
      <c r="G18" s="32">
        <v>1</v>
      </c>
      <c r="H18" s="32">
        <v>10</v>
      </c>
      <c r="I18" s="4" t="str">
        <f t="shared" si="0"/>
        <v>BAJA</v>
      </c>
      <c r="J18" s="42" t="s">
        <v>162</v>
      </c>
      <c r="K18" s="43" t="s">
        <v>51</v>
      </c>
      <c r="L18" s="44"/>
      <c r="M18" s="44"/>
      <c r="N18" s="45">
        <v>15</v>
      </c>
      <c r="O18" s="45">
        <v>5</v>
      </c>
      <c r="P18" s="45">
        <v>0</v>
      </c>
      <c r="Q18" s="45">
        <v>10</v>
      </c>
      <c r="R18" s="45">
        <v>15</v>
      </c>
      <c r="S18" s="45">
        <v>10</v>
      </c>
      <c r="T18" s="45">
        <v>30</v>
      </c>
      <c r="U18" s="45">
        <f t="shared" si="1"/>
        <v>85</v>
      </c>
      <c r="V18" s="43">
        <v>2</v>
      </c>
      <c r="W18" s="32">
        <v>1</v>
      </c>
      <c r="X18" s="32">
        <v>10</v>
      </c>
      <c r="Y18" s="4" t="str">
        <f t="shared" si="2"/>
        <v>BAJA</v>
      </c>
      <c r="Z18" s="46" t="s">
        <v>52</v>
      </c>
      <c r="AA18" s="51" t="s">
        <v>163</v>
      </c>
      <c r="AB18" s="52" t="s">
        <v>164</v>
      </c>
      <c r="AC18" s="49">
        <v>43132</v>
      </c>
      <c r="AD18" s="49">
        <v>43465</v>
      </c>
      <c r="AE18" s="50" t="s">
        <v>155</v>
      </c>
      <c r="AF18" s="95" t="s">
        <v>156</v>
      </c>
      <c r="AG18" s="100" t="s">
        <v>165</v>
      </c>
      <c r="AH18" s="104" t="s">
        <v>145</v>
      </c>
      <c r="AI18" s="106" t="s">
        <v>166</v>
      </c>
    </row>
    <row r="19" spans="1:35" s="30" customFormat="1" ht="409.6">
      <c r="A19" s="25"/>
      <c r="B19" s="120" t="s">
        <v>167</v>
      </c>
      <c r="C19" s="122" t="s">
        <v>168</v>
      </c>
      <c r="D19" s="31" t="s">
        <v>169</v>
      </c>
      <c r="E19" s="31" t="s">
        <v>170</v>
      </c>
      <c r="F19" s="31" t="s">
        <v>171</v>
      </c>
      <c r="G19" s="32">
        <v>1</v>
      </c>
      <c r="H19" s="32">
        <v>20</v>
      </c>
      <c r="I19" s="4" t="str">
        <f t="shared" si="0"/>
        <v>MODERADA</v>
      </c>
      <c r="J19" s="8" t="s">
        <v>172</v>
      </c>
      <c r="K19" s="28" t="s">
        <v>51</v>
      </c>
      <c r="L19" s="28"/>
      <c r="M19" s="28"/>
      <c r="N19" s="28">
        <v>0</v>
      </c>
      <c r="O19" s="28">
        <v>5</v>
      </c>
      <c r="P19" s="28">
        <v>0</v>
      </c>
      <c r="Q19" s="28">
        <v>10</v>
      </c>
      <c r="R19" s="28">
        <v>15</v>
      </c>
      <c r="S19" s="28">
        <v>10</v>
      </c>
      <c r="T19" s="28">
        <v>30</v>
      </c>
      <c r="U19" s="28">
        <f t="shared" si="1"/>
        <v>70</v>
      </c>
      <c r="V19" s="28">
        <v>2</v>
      </c>
      <c r="W19" s="28">
        <v>1</v>
      </c>
      <c r="X19" s="28">
        <v>5</v>
      </c>
      <c r="Y19" s="4" t="str">
        <f t="shared" si="2"/>
        <v>BAJA</v>
      </c>
      <c r="Z19" s="7" t="s">
        <v>52</v>
      </c>
      <c r="AA19" s="26" t="s">
        <v>173</v>
      </c>
      <c r="AB19" s="84" t="s">
        <v>174</v>
      </c>
      <c r="AC19" s="83">
        <v>43132</v>
      </c>
      <c r="AD19" s="83">
        <v>43463</v>
      </c>
      <c r="AE19" s="26" t="s">
        <v>175</v>
      </c>
      <c r="AF19" s="83" t="s">
        <v>176</v>
      </c>
      <c r="AG19" s="101" t="s">
        <v>177</v>
      </c>
      <c r="AH19" s="104" t="s">
        <v>58</v>
      </c>
      <c r="AI19" s="106" t="s">
        <v>178</v>
      </c>
    </row>
    <row r="20" spans="1:35" s="30" customFormat="1" ht="409.6">
      <c r="A20" s="25"/>
      <c r="B20" s="121"/>
      <c r="C20" s="123"/>
      <c r="D20" s="31" t="s">
        <v>179</v>
      </c>
      <c r="E20" s="31" t="s">
        <v>180</v>
      </c>
      <c r="F20" s="31" t="s">
        <v>115</v>
      </c>
      <c r="G20" s="28">
        <v>1</v>
      </c>
      <c r="H20" s="28">
        <v>5</v>
      </c>
      <c r="I20" s="4" t="str">
        <f t="shared" si="0"/>
        <v>BAJA</v>
      </c>
      <c r="J20" s="8" t="s">
        <v>172</v>
      </c>
      <c r="K20" s="28" t="s">
        <v>51</v>
      </c>
      <c r="L20" s="28"/>
      <c r="M20" s="28"/>
      <c r="N20" s="28">
        <v>15</v>
      </c>
      <c r="O20" s="28">
        <v>5</v>
      </c>
      <c r="P20" s="28">
        <v>0</v>
      </c>
      <c r="Q20" s="28">
        <v>10</v>
      </c>
      <c r="R20" s="28">
        <v>15</v>
      </c>
      <c r="S20" s="28">
        <v>10</v>
      </c>
      <c r="T20" s="28">
        <v>30</v>
      </c>
      <c r="U20" s="28">
        <f t="shared" si="1"/>
        <v>85</v>
      </c>
      <c r="V20" s="28">
        <v>2</v>
      </c>
      <c r="W20" s="28">
        <v>1</v>
      </c>
      <c r="X20" s="28">
        <v>5</v>
      </c>
      <c r="Y20" s="4" t="str">
        <f t="shared" si="2"/>
        <v>BAJA</v>
      </c>
      <c r="Z20" s="7" t="s">
        <v>52</v>
      </c>
      <c r="AA20" s="26" t="s">
        <v>181</v>
      </c>
      <c r="AB20" s="84" t="s">
        <v>182</v>
      </c>
      <c r="AC20" s="83">
        <v>43132</v>
      </c>
      <c r="AD20" s="83">
        <v>43463</v>
      </c>
      <c r="AE20" s="26" t="s">
        <v>175</v>
      </c>
      <c r="AF20" s="83" t="s">
        <v>176</v>
      </c>
      <c r="AG20" s="101" t="s">
        <v>183</v>
      </c>
      <c r="AH20" s="104" t="s">
        <v>96</v>
      </c>
      <c r="AI20" s="106" t="s">
        <v>184</v>
      </c>
    </row>
    <row r="21" spans="1:35" s="30" customFormat="1" ht="264">
      <c r="A21" s="25"/>
      <c r="B21" s="26" t="s">
        <v>185</v>
      </c>
      <c r="C21" s="8" t="s">
        <v>186</v>
      </c>
      <c r="D21" s="8" t="s">
        <v>187</v>
      </c>
      <c r="E21" s="8" t="s">
        <v>188</v>
      </c>
      <c r="F21" s="8" t="s">
        <v>189</v>
      </c>
      <c r="G21" s="32">
        <v>1</v>
      </c>
      <c r="H21" s="32">
        <v>20</v>
      </c>
      <c r="I21" s="4" t="str">
        <f t="shared" si="0"/>
        <v>MODERADA</v>
      </c>
      <c r="J21" s="9" t="s">
        <v>190</v>
      </c>
      <c r="K21" s="27" t="s">
        <v>51</v>
      </c>
      <c r="L21" s="9"/>
      <c r="M21" s="9"/>
      <c r="N21" s="27">
        <v>15</v>
      </c>
      <c r="O21" s="27">
        <v>5</v>
      </c>
      <c r="P21" s="27">
        <v>15</v>
      </c>
      <c r="Q21" s="27">
        <v>10</v>
      </c>
      <c r="R21" s="27">
        <v>15</v>
      </c>
      <c r="S21" s="27">
        <v>10</v>
      </c>
      <c r="T21" s="27">
        <v>30</v>
      </c>
      <c r="U21" s="27">
        <f t="shared" si="1"/>
        <v>100</v>
      </c>
      <c r="V21" s="27">
        <v>2</v>
      </c>
      <c r="W21" s="28">
        <v>1</v>
      </c>
      <c r="X21" s="28">
        <v>10</v>
      </c>
      <c r="Y21" s="4" t="str">
        <f t="shared" si="2"/>
        <v>BAJA</v>
      </c>
      <c r="Z21" s="9" t="s">
        <v>117</v>
      </c>
      <c r="AA21" s="84" t="s">
        <v>191</v>
      </c>
      <c r="AB21" s="9" t="s">
        <v>192</v>
      </c>
      <c r="AC21" s="29">
        <v>43132</v>
      </c>
      <c r="AD21" s="29">
        <v>43463</v>
      </c>
      <c r="AE21" s="9" t="s">
        <v>193</v>
      </c>
      <c r="AF21" s="29" t="s">
        <v>194</v>
      </c>
      <c r="AG21" s="102" t="s">
        <v>195</v>
      </c>
      <c r="AH21" s="104" t="s">
        <v>196</v>
      </c>
      <c r="AI21" s="106" t="s">
        <v>197</v>
      </c>
    </row>
    <row r="22" spans="1:35" s="30" customFormat="1" ht="409.5">
      <c r="A22" s="25"/>
      <c r="B22" s="26" t="s">
        <v>198</v>
      </c>
      <c r="C22" s="8" t="s">
        <v>199</v>
      </c>
      <c r="D22" s="8" t="s">
        <v>200</v>
      </c>
      <c r="E22" s="8" t="s">
        <v>201</v>
      </c>
      <c r="F22" s="8" t="s">
        <v>202</v>
      </c>
      <c r="G22" s="32">
        <v>3</v>
      </c>
      <c r="H22" s="32">
        <v>20</v>
      </c>
      <c r="I22" s="4" t="str">
        <f t="shared" si="0"/>
        <v>EXTREMA</v>
      </c>
      <c r="J22" s="9" t="s">
        <v>203</v>
      </c>
      <c r="K22" s="27" t="s">
        <v>51</v>
      </c>
      <c r="L22" s="9"/>
      <c r="M22" s="9"/>
      <c r="N22" s="27">
        <v>15</v>
      </c>
      <c r="O22" s="27">
        <v>5</v>
      </c>
      <c r="P22" s="27">
        <v>15</v>
      </c>
      <c r="Q22" s="27">
        <v>10</v>
      </c>
      <c r="R22" s="27">
        <v>15</v>
      </c>
      <c r="S22" s="27">
        <v>10</v>
      </c>
      <c r="T22" s="28">
        <v>30</v>
      </c>
      <c r="U22" s="27">
        <f t="shared" si="1"/>
        <v>100</v>
      </c>
      <c r="V22" s="27">
        <v>2</v>
      </c>
      <c r="W22" s="28">
        <v>1</v>
      </c>
      <c r="X22" s="28">
        <v>20</v>
      </c>
      <c r="Y22" s="4" t="str">
        <f t="shared" si="2"/>
        <v>MODERADA</v>
      </c>
      <c r="Z22" s="9" t="s">
        <v>204</v>
      </c>
      <c r="AA22" s="9" t="s">
        <v>205</v>
      </c>
      <c r="AB22" s="9" t="s">
        <v>206</v>
      </c>
      <c r="AC22" s="29">
        <v>43132</v>
      </c>
      <c r="AD22" s="29">
        <v>43463</v>
      </c>
      <c r="AE22" s="9" t="s">
        <v>207</v>
      </c>
      <c r="AF22" s="83" t="s">
        <v>208</v>
      </c>
      <c r="AG22" s="97" t="s">
        <v>209</v>
      </c>
      <c r="AH22" s="104" t="s">
        <v>145</v>
      </c>
      <c r="AI22" s="106" t="s">
        <v>210</v>
      </c>
    </row>
    <row r="23" spans="1:35" s="30" customFormat="1" ht="409.6">
      <c r="A23" s="25"/>
      <c r="B23" s="26" t="s">
        <v>211</v>
      </c>
      <c r="C23" s="9" t="s">
        <v>212</v>
      </c>
      <c r="D23" s="9" t="s">
        <v>213</v>
      </c>
      <c r="E23" s="9" t="s">
        <v>214</v>
      </c>
      <c r="F23" s="9" t="s">
        <v>215</v>
      </c>
      <c r="G23" s="32">
        <v>1</v>
      </c>
      <c r="H23" s="32">
        <v>10</v>
      </c>
      <c r="I23" s="4" t="str">
        <f t="shared" si="0"/>
        <v>BAJA</v>
      </c>
      <c r="J23" s="7" t="s">
        <v>216</v>
      </c>
      <c r="K23" s="27" t="s">
        <v>51</v>
      </c>
      <c r="L23" s="27"/>
      <c r="M23" s="27"/>
      <c r="N23" s="27">
        <v>15</v>
      </c>
      <c r="O23" s="27">
        <v>5</v>
      </c>
      <c r="P23" s="27">
        <v>0</v>
      </c>
      <c r="Q23" s="27">
        <v>10</v>
      </c>
      <c r="R23" s="27">
        <v>15</v>
      </c>
      <c r="S23" s="27">
        <v>10</v>
      </c>
      <c r="T23" s="27">
        <v>30</v>
      </c>
      <c r="U23" s="27">
        <f t="shared" si="1"/>
        <v>85</v>
      </c>
      <c r="V23" s="27">
        <v>2</v>
      </c>
      <c r="W23" s="28">
        <v>1</v>
      </c>
      <c r="X23" s="28">
        <v>10</v>
      </c>
      <c r="Y23" s="4" t="str">
        <f t="shared" si="2"/>
        <v>BAJA</v>
      </c>
      <c r="Z23" s="9" t="s">
        <v>117</v>
      </c>
      <c r="AA23" s="9" t="s">
        <v>217</v>
      </c>
      <c r="AB23" s="9" t="s">
        <v>218</v>
      </c>
      <c r="AC23" s="29">
        <v>43132</v>
      </c>
      <c r="AD23" s="29">
        <v>43463</v>
      </c>
      <c r="AE23" s="9" t="s">
        <v>219</v>
      </c>
      <c r="AF23" s="83" t="s">
        <v>220</v>
      </c>
      <c r="AG23" s="97" t="s">
        <v>221</v>
      </c>
      <c r="AH23" s="104" t="s">
        <v>58</v>
      </c>
      <c r="AI23" s="106" t="s">
        <v>222</v>
      </c>
    </row>
    <row r="24" spans="1:35" s="30" customFormat="1" ht="409.6">
      <c r="A24" s="25"/>
      <c r="B24" s="26" t="s">
        <v>223</v>
      </c>
      <c r="C24" s="9" t="s">
        <v>224</v>
      </c>
      <c r="D24" s="9" t="s">
        <v>225</v>
      </c>
      <c r="E24" s="9" t="s">
        <v>226</v>
      </c>
      <c r="F24" s="9" t="s">
        <v>227</v>
      </c>
      <c r="G24" s="32">
        <v>3</v>
      </c>
      <c r="H24" s="32">
        <v>20</v>
      </c>
      <c r="I24" s="4" t="str">
        <f t="shared" si="0"/>
        <v>EXTREMA</v>
      </c>
      <c r="J24" s="93" t="s">
        <v>228</v>
      </c>
      <c r="K24" s="86" t="s">
        <v>51</v>
      </c>
      <c r="L24" s="86"/>
      <c r="M24" s="86"/>
      <c r="N24" s="86">
        <v>15</v>
      </c>
      <c r="O24" s="86">
        <v>5</v>
      </c>
      <c r="P24" s="86">
        <v>0</v>
      </c>
      <c r="Q24" s="86">
        <v>10</v>
      </c>
      <c r="R24" s="86">
        <v>15</v>
      </c>
      <c r="S24" s="86">
        <v>10</v>
      </c>
      <c r="T24" s="86">
        <v>30</v>
      </c>
      <c r="U24" s="86">
        <f t="shared" si="1"/>
        <v>85</v>
      </c>
      <c r="V24" s="86">
        <v>2</v>
      </c>
      <c r="W24" s="87">
        <v>1</v>
      </c>
      <c r="X24" s="87">
        <v>20</v>
      </c>
      <c r="Y24" s="85" t="str">
        <f t="shared" si="2"/>
        <v>MODERADA</v>
      </c>
      <c r="Z24" s="93" t="s">
        <v>229</v>
      </c>
      <c r="AA24" s="93" t="s">
        <v>230</v>
      </c>
      <c r="AB24" s="93" t="s">
        <v>231</v>
      </c>
      <c r="AC24" s="83">
        <v>43132</v>
      </c>
      <c r="AD24" s="83">
        <v>43463</v>
      </c>
      <c r="AE24" s="93" t="s">
        <v>232</v>
      </c>
      <c r="AF24" s="83" t="s">
        <v>233</v>
      </c>
      <c r="AG24" s="97" t="s">
        <v>234</v>
      </c>
      <c r="AH24" s="104" t="s">
        <v>96</v>
      </c>
      <c r="AI24" s="106" t="s">
        <v>235</v>
      </c>
    </row>
    <row r="25" spans="1:35" s="30" customFormat="1" ht="346.5">
      <c r="A25" s="25"/>
      <c r="B25" s="10" t="s">
        <v>236</v>
      </c>
      <c r="C25" s="11" t="s">
        <v>237</v>
      </c>
      <c r="D25" s="9" t="s">
        <v>238</v>
      </c>
      <c r="E25" s="7" t="s">
        <v>239</v>
      </c>
      <c r="F25" s="7" t="s">
        <v>240</v>
      </c>
      <c r="G25" s="32">
        <v>1</v>
      </c>
      <c r="H25" s="32">
        <v>10</v>
      </c>
      <c r="I25" s="4" t="str">
        <f t="shared" si="0"/>
        <v>BAJA</v>
      </c>
      <c r="J25" s="53" t="s">
        <v>241</v>
      </c>
      <c r="K25" s="45" t="s">
        <v>51</v>
      </c>
      <c r="L25" s="45"/>
      <c r="M25" s="45"/>
      <c r="N25" s="45">
        <v>15</v>
      </c>
      <c r="O25" s="45">
        <v>5</v>
      </c>
      <c r="P25" s="45">
        <v>0</v>
      </c>
      <c r="Q25" s="45">
        <v>10</v>
      </c>
      <c r="R25" s="45">
        <v>15</v>
      </c>
      <c r="S25" s="45">
        <v>10</v>
      </c>
      <c r="T25" s="45">
        <v>30</v>
      </c>
      <c r="U25" s="45">
        <f t="shared" si="1"/>
        <v>85</v>
      </c>
      <c r="V25" s="45">
        <v>2</v>
      </c>
      <c r="W25" s="28">
        <v>1</v>
      </c>
      <c r="X25" s="28">
        <v>10</v>
      </c>
      <c r="Y25" s="4" t="str">
        <f t="shared" si="2"/>
        <v>BAJA</v>
      </c>
      <c r="Z25" s="46" t="s">
        <v>52</v>
      </c>
      <c r="AA25" s="46" t="s">
        <v>242</v>
      </c>
      <c r="AB25" s="46" t="s">
        <v>243</v>
      </c>
      <c r="AC25" s="54">
        <v>43116</v>
      </c>
      <c r="AD25" s="55">
        <v>43465</v>
      </c>
      <c r="AE25" s="56" t="s">
        <v>244</v>
      </c>
      <c r="AF25" s="29" t="s">
        <v>245</v>
      </c>
      <c r="AG25" s="103" t="s">
        <v>246</v>
      </c>
      <c r="AH25" s="108" t="s">
        <v>247</v>
      </c>
      <c r="AI25" s="109" t="s">
        <v>248</v>
      </c>
    </row>
    <row r="26" spans="1:35" s="30" customFormat="1" ht="55.5" customHeight="1">
      <c r="B26" s="57"/>
      <c r="C26" s="57"/>
      <c r="D26" s="57"/>
      <c r="E26" s="57"/>
      <c r="F26" s="57"/>
      <c r="G26" s="57"/>
      <c r="H26" s="57"/>
      <c r="I26" s="5"/>
      <c r="J26" s="57"/>
      <c r="K26" s="57"/>
      <c r="L26" s="57"/>
      <c r="M26" s="57"/>
      <c r="N26" s="57"/>
      <c r="O26" s="57"/>
      <c r="P26" s="57"/>
      <c r="Q26" s="57"/>
      <c r="R26" s="57"/>
      <c r="S26" s="57"/>
      <c r="T26" s="57"/>
      <c r="U26" s="57"/>
      <c r="V26" s="57"/>
      <c r="W26" s="57"/>
      <c r="X26" s="57"/>
      <c r="Y26" s="1"/>
      <c r="Z26" s="57"/>
      <c r="AA26" s="57"/>
      <c r="AB26" s="57"/>
      <c r="AC26" s="57"/>
      <c r="AD26" s="57"/>
      <c r="AE26" s="57"/>
      <c r="AF26" s="57"/>
      <c r="AG26" s="57"/>
      <c r="AH26" s="58"/>
      <c r="AI26" s="57"/>
    </row>
    <row r="27" spans="1:35" s="30" customFormat="1" ht="55.5" customHeight="1">
      <c r="B27" s="57"/>
      <c r="C27" s="57"/>
      <c r="D27" s="57"/>
      <c r="E27" s="57"/>
      <c r="F27" s="57"/>
      <c r="G27" s="59"/>
      <c r="H27" s="57"/>
      <c r="I27" s="5"/>
      <c r="J27" s="57"/>
      <c r="K27" s="57"/>
      <c r="L27" s="57"/>
      <c r="M27" s="57"/>
      <c r="N27" s="57"/>
      <c r="O27" s="57"/>
      <c r="P27" s="57"/>
      <c r="Q27" s="57"/>
      <c r="R27" s="57"/>
      <c r="S27" s="57"/>
      <c r="T27" s="57"/>
      <c r="U27" s="57"/>
      <c r="V27" s="57"/>
      <c r="W27" s="57"/>
      <c r="X27" s="57"/>
      <c r="Y27" s="1"/>
      <c r="Z27" s="57"/>
      <c r="AA27" s="57"/>
      <c r="AB27" s="57"/>
      <c r="AC27" s="57"/>
      <c r="AD27" s="57"/>
      <c r="AE27" s="57"/>
      <c r="AF27" s="57"/>
      <c r="AG27" s="57"/>
      <c r="AH27" s="58"/>
      <c r="AI27" s="57"/>
    </row>
    <row r="28" spans="1:35" s="30" customFormat="1">
      <c r="B28" s="57"/>
      <c r="C28" s="57"/>
      <c r="D28" s="57"/>
      <c r="E28" s="57"/>
      <c r="F28" s="57"/>
      <c r="G28" s="59"/>
      <c r="I28" s="60"/>
      <c r="J28" s="57"/>
      <c r="K28" s="57"/>
      <c r="L28" s="57"/>
      <c r="M28" s="57"/>
      <c r="N28" s="57"/>
      <c r="O28" s="57"/>
      <c r="P28" s="57"/>
      <c r="Q28" s="57"/>
      <c r="R28" s="57"/>
      <c r="S28" s="57"/>
      <c r="T28" s="57"/>
      <c r="U28" s="57"/>
      <c r="V28" s="57"/>
      <c r="W28" s="57"/>
      <c r="X28" s="57"/>
      <c r="Y28" s="1"/>
      <c r="Z28" s="57"/>
      <c r="AA28" s="57"/>
      <c r="AB28" s="57"/>
      <c r="AC28" s="57"/>
      <c r="AD28" s="57"/>
      <c r="AE28" s="57"/>
      <c r="AF28" s="57"/>
      <c r="AG28" s="57"/>
      <c r="AH28" s="58"/>
      <c r="AI28" s="57"/>
    </row>
    <row r="29" spans="1:35" s="30" customFormat="1">
      <c r="C29" s="172" t="s">
        <v>249</v>
      </c>
      <c r="D29" s="172"/>
      <c r="E29" s="172"/>
      <c r="F29" s="172"/>
      <c r="G29" s="172"/>
      <c r="I29" s="60"/>
      <c r="J29" s="57"/>
      <c r="K29" s="57"/>
      <c r="L29" s="57"/>
      <c r="M29" s="57"/>
      <c r="N29" s="57"/>
      <c r="O29" s="57"/>
      <c r="P29" s="57"/>
      <c r="Q29" s="57"/>
      <c r="R29" s="57"/>
      <c r="S29" s="57"/>
      <c r="T29" s="57"/>
      <c r="U29" s="57"/>
      <c r="V29" s="57"/>
      <c r="W29" s="57"/>
      <c r="X29" s="57"/>
      <c r="Y29" s="1"/>
      <c r="Z29" s="57"/>
      <c r="AA29" s="57"/>
      <c r="AB29" s="57"/>
      <c r="AC29" s="57"/>
      <c r="AD29" s="57"/>
      <c r="AE29" s="57"/>
      <c r="AF29" s="57"/>
      <c r="AG29" s="57"/>
      <c r="AH29" s="58"/>
      <c r="AI29" s="57"/>
    </row>
    <row r="30" spans="1:35" s="30" customFormat="1">
      <c r="B30" s="57"/>
      <c r="C30" s="61" t="s">
        <v>35</v>
      </c>
      <c r="D30" s="115" t="s">
        <v>250</v>
      </c>
      <c r="E30" s="159" t="s">
        <v>251</v>
      </c>
      <c r="F30" s="160"/>
      <c r="G30" s="161"/>
      <c r="I30" s="60"/>
      <c r="J30" s="57"/>
      <c r="K30" s="57"/>
      <c r="L30" s="57"/>
      <c r="M30" s="57"/>
      <c r="N30" s="57"/>
      <c r="O30" s="57"/>
      <c r="P30" s="57"/>
      <c r="Q30" s="57"/>
      <c r="R30" s="57"/>
      <c r="S30" s="57"/>
      <c r="T30" s="57"/>
      <c r="U30" s="57"/>
      <c r="V30" s="57"/>
      <c r="W30" s="57"/>
      <c r="X30" s="57"/>
      <c r="Y30" s="1"/>
      <c r="Z30" s="57"/>
      <c r="AA30" s="57"/>
      <c r="AB30" s="57"/>
      <c r="AC30" s="57"/>
      <c r="AD30" s="57"/>
      <c r="AE30" s="57"/>
      <c r="AF30" s="57"/>
      <c r="AG30" s="57"/>
      <c r="AH30" s="58"/>
      <c r="AI30" s="57"/>
    </row>
    <row r="31" spans="1:35" s="30" customFormat="1">
      <c r="B31" s="57"/>
      <c r="C31" s="62" t="s">
        <v>252</v>
      </c>
      <c r="D31" s="63">
        <v>5</v>
      </c>
      <c r="E31" s="64" t="s">
        <v>253</v>
      </c>
      <c r="F31" s="65" t="s">
        <v>254</v>
      </c>
      <c r="G31" s="66" t="s">
        <v>255</v>
      </c>
      <c r="I31" s="60"/>
      <c r="J31" s="57"/>
      <c r="K31" s="57"/>
      <c r="L31" s="57"/>
      <c r="M31" s="57"/>
      <c r="N31" s="57"/>
      <c r="O31" s="57"/>
      <c r="P31" s="57"/>
      <c r="Q31" s="57"/>
      <c r="R31" s="57"/>
      <c r="S31" s="57"/>
      <c r="T31" s="57"/>
      <c r="U31" s="57"/>
      <c r="V31" s="57"/>
      <c r="W31" s="57"/>
      <c r="X31" s="57"/>
      <c r="Y31" s="1"/>
      <c r="Z31" s="57"/>
      <c r="AA31" s="57"/>
      <c r="AB31" s="57"/>
      <c r="AC31" s="57"/>
      <c r="AD31" s="57"/>
      <c r="AE31" s="57"/>
      <c r="AF31" s="57"/>
      <c r="AG31" s="57"/>
      <c r="AH31" s="58"/>
      <c r="AI31" s="57"/>
    </row>
    <row r="32" spans="1:35" s="30" customFormat="1">
      <c r="B32" s="57"/>
      <c r="C32" s="62" t="s">
        <v>256</v>
      </c>
      <c r="D32" s="63">
        <v>4</v>
      </c>
      <c r="E32" s="64" t="s">
        <v>257</v>
      </c>
      <c r="F32" s="65" t="s">
        <v>258</v>
      </c>
      <c r="G32" s="66" t="s">
        <v>259</v>
      </c>
      <c r="I32" s="60"/>
      <c r="J32" s="57"/>
      <c r="K32" s="57"/>
      <c r="L32" s="57"/>
      <c r="M32" s="57"/>
      <c r="N32" s="57"/>
      <c r="O32" s="57"/>
      <c r="P32" s="57"/>
      <c r="Q32" s="57"/>
      <c r="R32" s="57"/>
      <c r="S32" s="57"/>
      <c r="T32" s="57"/>
      <c r="U32" s="57"/>
      <c r="V32" s="57"/>
      <c r="W32" s="57"/>
      <c r="X32" s="57"/>
      <c r="Y32" s="1"/>
      <c r="Z32" s="57"/>
      <c r="AA32" s="57"/>
      <c r="AB32" s="57"/>
      <c r="AC32" s="57"/>
      <c r="AD32" s="57"/>
      <c r="AE32" s="57"/>
      <c r="AF32" s="57"/>
      <c r="AG32" s="57"/>
      <c r="AH32" s="58"/>
      <c r="AI32" s="57"/>
    </row>
    <row r="33" spans="2:35" s="30" customFormat="1">
      <c r="B33" s="57"/>
      <c r="C33" s="62" t="s">
        <v>260</v>
      </c>
      <c r="D33" s="63">
        <v>3</v>
      </c>
      <c r="E33" s="64" t="s">
        <v>261</v>
      </c>
      <c r="F33" s="65" t="s">
        <v>262</v>
      </c>
      <c r="G33" s="66" t="s">
        <v>263</v>
      </c>
      <c r="I33" s="60"/>
      <c r="J33" s="57"/>
      <c r="K33" s="57"/>
      <c r="L33" s="57"/>
      <c r="M33" s="57"/>
      <c r="N33" s="57"/>
      <c r="O33" s="57"/>
      <c r="P33" s="57"/>
      <c r="Q33" s="57"/>
      <c r="R33" s="57"/>
      <c r="S33" s="57"/>
      <c r="T33" s="57"/>
      <c r="U33" s="57"/>
      <c r="V33" s="57"/>
      <c r="W33" s="57"/>
      <c r="X33" s="57"/>
      <c r="Y33" s="1"/>
      <c r="Z33" s="57"/>
      <c r="AA33" s="57"/>
      <c r="AB33" s="57"/>
      <c r="AC33" s="57"/>
      <c r="AD33" s="57"/>
      <c r="AE33" s="57"/>
      <c r="AF33" s="57"/>
      <c r="AG33" s="57"/>
      <c r="AH33" s="58"/>
      <c r="AI33" s="57"/>
    </row>
    <row r="34" spans="2:35" s="30" customFormat="1">
      <c r="B34" s="57"/>
      <c r="C34" s="62" t="s">
        <v>264</v>
      </c>
      <c r="D34" s="63">
        <v>2</v>
      </c>
      <c r="E34" s="67" t="s">
        <v>265</v>
      </c>
      <c r="F34" s="64" t="s">
        <v>257</v>
      </c>
      <c r="G34" s="65" t="s">
        <v>258</v>
      </c>
      <c r="I34" s="60"/>
      <c r="J34" s="57"/>
      <c r="K34" s="57"/>
      <c r="L34" s="57"/>
      <c r="M34" s="57"/>
      <c r="N34" s="57"/>
      <c r="O34" s="57"/>
      <c r="P34" s="57"/>
      <c r="Q34" s="57"/>
      <c r="R34" s="57"/>
      <c r="S34" s="57"/>
      <c r="T34" s="57"/>
      <c r="U34" s="57"/>
      <c r="V34" s="57"/>
      <c r="W34" s="57"/>
      <c r="X34" s="57"/>
      <c r="Y34" s="1"/>
      <c r="Z34" s="57"/>
      <c r="AA34" s="57"/>
      <c r="AB34" s="57"/>
      <c r="AC34" s="57"/>
      <c r="AD34" s="57"/>
      <c r="AE34" s="57"/>
      <c r="AF34" s="57"/>
      <c r="AG34" s="57"/>
      <c r="AH34" s="58"/>
      <c r="AI34" s="57"/>
    </row>
    <row r="35" spans="2:35" s="30" customFormat="1">
      <c r="B35" s="57"/>
      <c r="C35" s="62" t="s">
        <v>266</v>
      </c>
      <c r="D35" s="63">
        <v>1</v>
      </c>
      <c r="E35" s="67" t="s">
        <v>267</v>
      </c>
      <c r="F35" s="67" t="s">
        <v>265</v>
      </c>
      <c r="G35" s="64" t="s">
        <v>257</v>
      </c>
      <c r="I35" s="60"/>
      <c r="J35" s="57"/>
      <c r="K35" s="57"/>
      <c r="L35" s="57"/>
      <c r="M35" s="57"/>
      <c r="N35" s="57"/>
      <c r="O35" s="57"/>
      <c r="P35" s="57"/>
      <c r="Q35" s="57"/>
      <c r="R35" s="57"/>
      <c r="S35" s="57"/>
      <c r="T35" s="57"/>
      <c r="U35" s="57"/>
      <c r="V35" s="57"/>
      <c r="W35" s="57"/>
      <c r="X35" s="57"/>
      <c r="Y35" s="1"/>
      <c r="Z35" s="57"/>
      <c r="AA35" s="57"/>
      <c r="AB35" s="57"/>
      <c r="AC35" s="57"/>
      <c r="AD35" s="57"/>
      <c r="AE35" s="57"/>
      <c r="AF35" s="57"/>
      <c r="AG35" s="57"/>
      <c r="AH35" s="58"/>
      <c r="AI35" s="57"/>
    </row>
    <row r="36" spans="2:35" s="30" customFormat="1">
      <c r="B36" s="57"/>
      <c r="C36" s="162" t="s">
        <v>36</v>
      </c>
      <c r="D36" s="162"/>
      <c r="E36" s="63" t="s">
        <v>268</v>
      </c>
      <c r="F36" s="63" t="s">
        <v>269</v>
      </c>
      <c r="G36" s="63" t="s">
        <v>270</v>
      </c>
      <c r="I36" s="60"/>
      <c r="J36" s="57"/>
      <c r="K36" s="57"/>
      <c r="L36" s="57"/>
      <c r="M36" s="57"/>
      <c r="N36" s="57"/>
      <c r="O36" s="57"/>
      <c r="P36" s="57"/>
      <c r="Q36" s="57"/>
      <c r="R36" s="57"/>
      <c r="S36" s="57"/>
      <c r="T36" s="57"/>
      <c r="U36" s="57"/>
      <c r="V36" s="57"/>
      <c r="W36" s="57"/>
      <c r="X36" s="57"/>
      <c r="Y36" s="1"/>
      <c r="Z36" s="57"/>
      <c r="AA36" s="57"/>
      <c r="AB36" s="57"/>
      <c r="AC36" s="57"/>
      <c r="AD36" s="57"/>
      <c r="AE36" s="57"/>
      <c r="AF36" s="57"/>
      <c r="AG36" s="57"/>
      <c r="AH36" s="58"/>
      <c r="AI36" s="57"/>
    </row>
    <row r="37" spans="2:35" s="30" customFormat="1">
      <c r="B37" s="57"/>
      <c r="C37" s="162" t="s">
        <v>250</v>
      </c>
      <c r="D37" s="162" t="s">
        <v>250</v>
      </c>
      <c r="E37" s="63">
        <v>5</v>
      </c>
      <c r="F37" s="63">
        <v>10</v>
      </c>
      <c r="G37" s="63">
        <v>20</v>
      </c>
      <c r="I37" s="60"/>
      <c r="J37" s="57"/>
      <c r="K37" s="57"/>
      <c r="L37" s="57"/>
      <c r="M37" s="57"/>
      <c r="N37" s="57"/>
      <c r="O37" s="57"/>
      <c r="P37" s="57"/>
      <c r="Q37" s="57"/>
      <c r="R37" s="57"/>
      <c r="S37" s="57"/>
      <c r="T37" s="57"/>
      <c r="U37" s="57"/>
      <c r="V37" s="57"/>
      <c r="W37" s="57"/>
      <c r="X37" s="57"/>
      <c r="Y37" s="1"/>
      <c r="Z37" s="57"/>
      <c r="AA37" s="57"/>
      <c r="AB37" s="57"/>
      <c r="AC37" s="57"/>
      <c r="AD37" s="57"/>
      <c r="AE37" s="57"/>
      <c r="AF37" s="57"/>
      <c r="AG37" s="57"/>
      <c r="AH37" s="58"/>
      <c r="AI37" s="57"/>
    </row>
    <row r="38" spans="2:35" s="30" customFormat="1">
      <c r="B38" s="57"/>
      <c r="C38" s="114"/>
      <c r="D38" s="114"/>
      <c r="E38" s="114"/>
      <c r="F38" s="114"/>
      <c r="G38" s="114"/>
      <c r="I38" s="60"/>
      <c r="J38" s="57"/>
      <c r="K38" s="57"/>
      <c r="L38" s="57"/>
      <c r="M38" s="57"/>
      <c r="N38" s="57"/>
      <c r="O38" s="57"/>
      <c r="P38" s="57"/>
      <c r="Q38" s="57"/>
      <c r="R38" s="57"/>
      <c r="S38" s="57"/>
      <c r="T38" s="57"/>
      <c r="U38" s="57"/>
      <c r="V38" s="57"/>
      <c r="W38" s="57"/>
      <c r="X38" s="57"/>
      <c r="Y38" s="1"/>
      <c r="Z38" s="57"/>
      <c r="AA38" s="57"/>
      <c r="AB38" s="57"/>
      <c r="AC38" s="57"/>
      <c r="AD38" s="57"/>
      <c r="AE38" s="57"/>
      <c r="AF38" s="57"/>
      <c r="AG38" s="57"/>
      <c r="AH38" s="58"/>
      <c r="AI38" s="57"/>
    </row>
    <row r="39" spans="2:35" s="30" customFormat="1">
      <c r="B39" s="57"/>
      <c r="C39" s="115" t="s">
        <v>271</v>
      </c>
      <c r="D39" s="162" t="s">
        <v>272</v>
      </c>
      <c r="E39" s="162"/>
      <c r="F39" s="162"/>
      <c r="G39" s="162"/>
      <c r="I39" s="60"/>
      <c r="J39" s="57"/>
      <c r="K39" s="57"/>
      <c r="L39" s="57"/>
      <c r="M39" s="57"/>
      <c r="N39" s="57"/>
      <c r="O39" s="57"/>
      <c r="P39" s="57"/>
      <c r="Q39" s="57"/>
      <c r="R39" s="57"/>
      <c r="S39" s="57"/>
      <c r="T39" s="57"/>
      <c r="U39" s="57"/>
      <c r="V39" s="57"/>
      <c r="W39" s="57"/>
      <c r="X39" s="57"/>
      <c r="Y39" s="1"/>
      <c r="Z39" s="57"/>
      <c r="AA39" s="57"/>
      <c r="AB39" s="57"/>
      <c r="AC39" s="57"/>
      <c r="AD39" s="57"/>
      <c r="AE39" s="57"/>
      <c r="AF39" s="57"/>
      <c r="AG39" s="57"/>
      <c r="AH39" s="58"/>
      <c r="AI39" s="57"/>
    </row>
    <row r="40" spans="2:35" s="30" customFormat="1" ht="32.25" customHeight="1">
      <c r="B40" s="57"/>
      <c r="C40" s="67" t="s">
        <v>273</v>
      </c>
      <c r="D40" s="163" t="s">
        <v>52</v>
      </c>
      <c r="E40" s="163"/>
      <c r="F40" s="163"/>
      <c r="G40" s="163"/>
      <c r="I40" s="60"/>
      <c r="J40" s="57"/>
      <c r="K40" s="57"/>
      <c r="L40" s="57"/>
      <c r="M40" s="57"/>
      <c r="N40" s="57"/>
      <c r="O40" s="57"/>
      <c r="P40" s="57"/>
      <c r="Q40" s="57"/>
      <c r="R40" s="57"/>
      <c r="S40" s="57"/>
      <c r="T40" s="57"/>
      <c r="U40" s="57"/>
      <c r="V40" s="57"/>
      <c r="W40" s="57"/>
      <c r="X40" s="57"/>
      <c r="Y40" s="1"/>
      <c r="Z40" s="57"/>
      <c r="AA40" s="57"/>
      <c r="AB40" s="57"/>
      <c r="AC40" s="57"/>
      <c r="AD40" s="57"/>
      <c r="AE40" s="57"/>
      <c r="AF40" s="57"/>
      <c r="AG40" s="57"/>
      <c r="AH40" s="58"/>
      <c r="AI40" s="57"/>
    </row>
    <row r="41" spans="2:35" s="30" customFormat="1" ht="34.5" customHeight="1">
      <c r="B41" s="57"/>
      <c r="C41" s="64" t="s">
        <v>274</v>
      </c>
      <c r="D41" s="163" t="s">
        <v>117</v>
      </c>
      <c r="E41" s="163"/>
      <c r="F41" s="163"/>
      <c r="G41" s="163"/>
      <c r="I41" s="60"/>
      <c r="J41" s="57"/>
      <c r="K41" s="57"/>
      <c r="L41" s="57"/>
      <c r="M41" s="57"/>
      <c r="N41" s="57"/>
      <c r="O41" s="57"/>
      <c r="P41" s="57"/>
      <c r="Q41" s="57"/>
      <c r="R41" s="57"/>
      <c r="S41" s="57"/>
      <c r="T41" s="57"/>
      <c r="U41" s="57"/>
      <c r="V41" s="57"/>
      <c r="W41" s="57"/>
      <c r="X41" s="57"/>
      <c r="Y41" s="1"/>
      <c r="Z41" s="57"/>
      <c r="AA41" s="57"/>
      <c r="AB41" s="57"/>
      <c r="AC41" s="57"/>
      <c r="AD41" s="57"/>
      <c r="AE41" s="57"/>
      <c r="AF41" s="57"/>
      <c r="AG41" s="57"/>
      <c r="AH41" s="58"/>
      <c r="AI41" s="57"/>
    </row>
    <row r="42" spans="2:35" s="30" customFormat="1" ht="32.25" customHeight="1">
      <c r="B42" s="57"/>
      <c r="C42" s="65" t="s">
        <v>275</v>
      </c>
      <c r="D42" s="163" t="s">
        <v>90</v>
      </c>
      <c r="E42" s="163"/>
      <c r="F42" s="163"/>
      <c r="G42" s="163"/>
      <c r="I42" s="60"/>
      <c r="J42" s="57"/>
      <c r="K42" s="57"/>
      <c r="L42" s="57"/>
      <c r="M42" s="57"/>
      <c r="N42" s="57"/>
      <c r="O42" s="57"/>
      <c r="P42" s="57"/>
      <c r="Q42" s="57"/>
      <c r="R42" s="57"/>
      <c r="S42" s="57"/>
      <c r="T42" s="57"/>
      <c r="U42" s="57"/>
      <c r="V42" s="57"/>
      <c r="W42" s="57"/>
      <c r="X42" s="57"/>
      <c r="Y42" s="1"/>
      <c r="Z42" s="57"/>
      <c r="AA42" s="57"/>
      <c r="AB42" s="57"/>
      <c r="AC42" s="57"/>
      <c r="AD42" s="57"/>
      <c r="AE42" s="57"/>
      <c r="AF42" s="57"/>
      <c r="AG42" s="57"/>
      <c r="AH42" s="58"/>
      <c r="AI42" s="57"/>
    </row>
    <row r="43" spans="2:35" s="30" customFormat="1" ht="32.25" customHeight="1">
      <c r="B43" s="57"/>
      <c r="C43" s="68" t="s">
        <v>276</v>
      </c>
      <c r="D43" s="163" t="s">
        <v>204</v>
      </c>
      <c r="E43" s="163"/>
      <c r="F43" s="163"/>
      <c r="G43" s="163"/>
      <c r="H43" s="57"/>
      <c r="I43" s="5"/>
      <c r="J43" s="57"/>
      <c r="K43" s="57"/>
      <c r="L43" s="57"/>
      <c r="M43" s="57"/>
      <c r="N43" s="57"/>
      <c r="O43" s="57"/>
      <c r="P43" s="57"/>
      <c r="Q43" s="57"/>
      <c r="R43" s="57"/>
      <c r="S43" s="57"/>
      <c r="T43" s="57"/>
      <c r="U43" s="57"/>
      <c r="V43" s="57"/>
      <c r="W43" s="57"/>
      <c r="X43" s="57"/>
      <c r="Y43" s="1"/>
      <c r="Z43" s="57"/>
      <c r="AA43" s="57"/>
      <c r="AB43" s="57"/>
      <c r="AC43" s="57"/>
      <c r="AD43" s="57"/>
      <c r="AE43" s="57"/>
      <c r="AF43" s="57"/>
      <c r="AG43" s="57"/>
      <c r="AH43" s="58"/>
      <c r="AI43" s="57"/>
    </row>
    <row r="44" spans="2:35" s="30" customFormat="1" ht="32.25" customHeight="1">
      <c r="B44" s="57"/>
      <c r="C44" s="114"/>
      <c r="D44" s="69"/>
      <c r="E44" s="69"/>
      <c r="F44" s="69"/>
      <c r="G44" s="69"/>
      <c r="H44" s="57"/>
      <c r="I44" s="5"/>
      <c r="J44" s="57"/>
      <c r="K44" s="57"/>
      <c r="L44" s="57"/>
      <c r="M44" s="57"/>
      <c r="N44" s="57"/>
      <c r="O44" s="57"/>
      <c r="P44" s="57"/>
      <c r="Q44" s="57"/>
      <c r="R44" s="57"/>
      <c r="S44" s="57"/>
      <c r="T44" s="57"/>
      <c r="U44" s="57"/>
      <c r="V44" s="57"/>
      <c r="W44" s="57"/>
      <c r="X44" s="57"/>
      <c r="Y44" s="1"/>
      <c r="Z44" s="57"/>
      <c r="AA44" s="57"/>
      <c r="AB44" s="57"/>
      <c r="AC44" s="57"/>
      <c r="AD44" s="57"/>
      <c r="AE44" s="57"/>
      <c r="AF44" s="57"/>
      <c r="AG44" s="57"/>
      <c r="AH44" s="58"/>
      <c r="AI44" s="57"/>
    </row>
    <row r="45" spans="2:35" ht="24" customHeight="1">
      <c r="C45" s="70" t="s">
        <v>277</v>
      </c>
    </row>
    <row r="46" spans="2:35" ht="32.25" customHeight="1">
      <c r="B46" s="71" t="s">
        <v>278</v>
      </c>
      <c r="C46" s="71" t="s">
        <v>279</v>
      </c>
      <c r="D46" s="167" t="s">
        <v>42</v>
      </c>
      <c r="E46" s="168"/>
      <c r="F46" s="167" t="s">
        <v>21</v>
      </c>
      <c r="G46" s="168"/>
    </row>
    <row r="47" spans="2:35" ht="49.5" customHeight="1">
      <c r="B47" s="72">
        <v>5</v>
      </c>
      <c r="C47" s="72" t="s">
        <v>252</v>
      </c>
      <c r="D47" s="157" t="s">
        <v>280</v>
      </c>
      <c r="E47" s="158"/>
      <c r="F47" s="157" t="s">
        <v>281</v>
      </c>
      <c r="G47" s="158"/>
    </row>
    <row r="48" spans="2:35" ht="36" customHeight="1">
      <c r="B48" s="72">
        <v>4</v>
      </c>
      <c r="C48" s="72" t="s">
        <v>256</v>
      </c>
      <c r="D48" s="157" t="s">
        <v>282</v>
      </c>
      <c r="E48" s="158"/>
      <c r="F48" s="157" t="s">
        <v>283</v>
      </c>
      <c r="G48" s="158"/>
    </row>
    <row r="49" spans="2:15" ht="33.75" customHeight="1">
      <c r="B49" s="72">
        <v>3</v>
      </c>
      <c r="C49" s="72" t="s">
        <v>260</v>
      </c>
      <c r="D49" s="157" t="s">
        <v>284</v>
      </c>
      <c r="E49" s="158"/>
      <c r="F49" s="157" t="s">
        <v>285</v>
      </c>
      <c r="G49" s="158"/>
    </row>
    <row r="50" spans="2:15" ht="33.75" customHeight="1">
      <c r="B50" s="72">
        <v>2</v>
      </c>
      <c r="C50" s="72" t="s">
        <v>264</v>
      </c>
      <c r="D50" s="157" t="s">
        <v>286</v>
      </c>
      <c r="E50" s="158"/>
      <c r="F50" s="157" t="s">
        <v>287</v>
      </c>
      <c r="G50" s="158"/>
    </row>
    <row r="51" spans="2:15" ht="48" customHeight="1">
      <c r="B51" s="72">
        <v>1</v>
      </c>
      <c r="C51" s="72" t="s">
        <v>266</v>
      </c>
      <c r="D51" s="157" t="s">
        <v>288</v>
      </c>
      <c r="E51" s="158"/>
      <c r="F51" s="157" t="s">
        <v>289</v>
      </c>
      <c r="G51" s="158"/>
      <c r="J51" s="73"/>
      <c r="K51" s="73"/>
    </row>
    <row r="52" spans="2:15">
      <c r="C52" s="70" t="s">
        <v>36</v>
      </c>
      <c r="D52" s="74"/>
      <c r="E52" s="74"/>
      <c r="F52" s="74"/>
      <c r="G52" s="74"/>
      <c r="I52" s="152" t="s">
        <v>290</v>
      </c>
      <c r="J52" s="152"/>
      <c r="K52" s="152"/>
      <c r="L52" s="152"/>
      <c r="M52" s="152"/>
      <c r="N52" s="152"/>
      <c r="O52" s="152"/>
    </row>
    <row r="53" spans="2:15" ht="18" customHeight="1">
      <c r="B53" s="118" t="s">
        <v>250</v>
      </c>
      <c r="C53" s="118" t="s">
        <v>279</v>
      </c>
      <c r="D53" s="156" t="s">
        <v>42</v>
      </c>
      <c r="E53" s="156"/>
      <c r="F53" s="156" t="s">
        <v>291</v>
      </c>
      <c r="G53" s="156"/>
      <c r="I53" s="152" t="s">
        <v>292</v>
      </c>
      <c r="J53" s="152"/>
      <c r="K53" s="152"/>
      <c r="L53" s="152"/>
      <c r="M53" s="152"/>
      <c r="N53" s="153" t="s">
        <v>293</v>
      </c>
      <c r="O53" s="153"/>
    </row>
    <row r="54" spans="2:15" ht="33.75" customHeight="1">
      <c r="B54" s="72">
        <v>5</v>
      </c>
      <c r="C54" s="72" t="s">
        <v>268</v>
      </c>
      <c r="D54" s="140" t="s">
        <v>294</v>
      </c>
      <c r="E54" s="140"/>
      <c r="F54" s="140" t="s">
        <v>295</v>
      </c>
      <c r="G54" s="140"/>
      <c r="I54" s="152"/>
      <c r="J54" s="152"/>
      <c r="K54" s="152"/>
      <c r="L54" s="152"/>
      <c r="M54" s="152"/>
      <c r="N54" s="119" t="s">
        <v>296</v>
      </c>
      <c r="O54" s="119" t="s">
        <v>297</v>
      </c>
    </row>
    <row r="55" spans="2:15" ht="35.25" customHeight="1">
      <c r="B55" s="72">
        <v>10</v>
      </c>
      <c r="C55" s="72" t="s">
        <v>269</v>
      </c>
      <c r="D55" s="140" t="s">
        <v>298</v>
      </c>
      <c r="E55" s="140"/>
      <c r="F55" s="140" t="s">
        <v>299</v>
      </c>
      <c r="G55" s="140"/>
      <c r="I55" s="141" t="s">
        <v>300</v>
      </c>
      <c r="J55" s="142"/>
      <c r="K55" s="142"/>
      <c r="L55" s="142"/>
      <c r="M55" s="143"/>
      <c r="N55" s="75"/>
      <c r="O55" s="75"/>
    </row>
    <row r="56" spans="2:15" ht="36" customHeight="1">
      <c r="B56" s="72">
        <v>20</v>
      </c>
      <c r="C56" s="72" t="s">
        <v>270</v>
      </c>
      <c r="D56" s="140" t="s">
        <v>301</v>
      </c>
      <c r="E56" s="140"/>
      <c r="F56" s="140" t="s">
        <v>302</v>
      </c>
      <c r="G56" s="140"/>
      <c r="I56" s="141" t="s">
        <v>303</v>
      </c>
      <c r="J56" s="142"/>
      <c r="K56" s="142"/>
      <c r="L56" s="142"/>
      <c r="M56" s="143"/>
      <c r="N56" s="75"/>
      <c r="O56" s="75"/>
    </row>
    <row r="57" spans="2:15" ht="33.75" customHeight="1">
      <c r="C57" s="76"/>
      <c r="D57" s="74"/>
      <c r="E57" s="74"/>
      <c r="F57" s="74"/>
      <c r="G57" s="74"/>
      <c r="I57" s="141" t="s">
        <v>304</v>
      </c>
      <c r="J57" s="142"/>
      <c r="K57" s="142"/>
      <c r="L57" s="142"/>
      <c r="M57" s="143"/>
      <c r="N57" s="75"/>
      <c r="O57" s="75"/>
    </row>
    <row r="58" spans="2:15">
      <c r="I58" s="141" t="s">
        <v>305</v>
      </c>
      <c r="J58" s="142"/>
      <c r="K58" s="142"/>
      <c r="L58" s="142"/>
      <c r="M58" s="143"/>
      <c r="N58" s="75"/>
      <c r="O58" s="75"/>
    </row>
    <row r="59" spans="2:15">
      <c r="I59" s="141" t="s">
        <v>306</v>
      </c>
      <c r="J59" s="142"/>
      <c r="K59" s="142"/>
      <c r="L59" s="142"/>
      <c r="M59" s="143"/>
      <c r="N59" s="75"/>
      <c r="O59" s="75"/>
    </row>
    <row r="60" spans="2:15">
      <c r="I60" s="141" t="s">
        <v>307</v>
      </c>
      <c r="J60" s="142"/>
      <c r="K60" s="142"/>
      <c r="L60" s="142"/>
      <c r="M60" s="143"/>
      <c r="N60" s="75"/>
      <c r="O60" s="75"/>
    </row>
    <row r="61" spans="2:15">
      <c r="B61" s="73"/>
      <c r="I61" s="141" t="s">
        <v>308</v>
      </c>
      <c r="J61" s="142"/>
      <c r="K61" s="142"/>
      <c r="L61" s="142"/>
      <c r="M61" s="143"/>
      <c r="N61" s="75"/>
      <c r="O61" s="75"/>
    </row>
    <row r="62" spans="2:15" ht="32.85" customHeight="1">
      <c r="B62" s="73"/>
      <c r="I62" s="149" t="s">
        <v>309</v>
      </c>
      <c r="J62" s="150"/>
      <c r="K62" s="150"/>
      <c r="L62" s="150"/>
      <c r="M62" s="151"/>
      <c r="N62" s="75"/>
      <c r="O62" s="75"/>
    </row>
    <row r="63" spans="2:15" ht="32.85" customHeight="1">
      <c r="B63" s="73"/>
      <c r="I63" s="141" t="s">
        <v>310</v>
      </c>
      <c r="J63" s="142"/>
      <c r="K63" s="142"/>
      <c r="L63" s="142"/>
      <c r="M63" s="143"/>
      <c r="N63" s="75"/>
      <c r="O63" s="75"/>
    </row>
    <row r="64" spans="2:15" ht="32.85" customHeight="1">
      <c r="B64" s="73"/>
      <c r="I64" s="141" t="s">
        <v>311</v>
      </c>
      <c r="J64" s="142"/>
      <c r="K64" s="142"/>
      <c r="L64" s="142"/>
      <c r="M64" s="143"/>
      <c r="N64" s="75"/>
      <c r="O64" s="75"/>
    </row>
    <row r="65" spans="1:15">
      <c r="A65" s="2">
        <v>1</v>
      </c>
      <c r="B65" s="3"/>
      <c r="C65" s="3"/>
      <c r="I65" s="141" t="s">
        <v>312</v>
      </c>
      <c r="J65" s="142"/>
      <c r="K65" s="142"/>
      <c r="L65" s="142"/>
      <c r="M65" s="143"/>
      <c r="N65" s="75"/>
      <c r="O65" s="75"/>
    </row>
    <row r="66" spans="1:15">
      <c r="A66" s="2">
        <v>2</v>
      </c>
      <c r="B66" s="3"/>
      <c r="C66" s="3"/>
      <c r="I66" s="141" t="s">
        <v>313</v>
      </c>
      <c r="J66" s="142"/>
      <c r="K66" s="142"/>
      <c r="L66" s="142"/>
      <c r="M66" s="143"/>
      <c r="N66" s="75"/>
      <c r="O66" s="75"/>
    </row>
    <row r="67" spans="1:15">
      <c r="A67" s="2">
        <v>3</v>
      </c>
      <c r="B67" s="3"/>
      <c r="C67" s="3"/>
      <c r="I67" s="141" t="s">
        <v>314</v>
      </c>
      <c r="J67" s="142"/>
      <c r="K67" s="142"/>
      <c r="L67" s="142"/>
      <c r="M67" s="143"/>
      <c r="N67" s="75"/>
      <c r="O67" s="75"/>
    </row>
    <row r="68" spans="1:15">
      <c r="A68" s="2">
        <v>4</v>
      </c>
      <c r="B68" s="3"/>
      <c r="C68" s="3"/>
      <c r="D68" s="73"/>
      <c r="I68" s="141" t="s">
        <v>315</v>
      </c>
      <c r="J68" s="142"/>
      <c r="K68" s="142"/>
      <c r="L68" s="142"/>
      <c r="M68" s="143"/>
      <c r="N68" s="75"/>
      <c r="O68" s="75"/>
    </row>
    <row r="69" spans="1:15">
      <c r="A69" s="2">
        <v>5</v>
      </c>
      <c r="B69" s="3"/>
      <c r="C69" s="3"/>
      <c r="I69" s="141" t="s">
        <v>316</v>
      </c>
      <c r="J69" s="142"/>
      <c r="K69" s="142"/>
      <c r="L69" s="142"/>
      <c r="M69" s="143"/>
      <c r="N69" s="75"/>
      <c r="O69" s="75"/>
    </row>
    <row r="70" spans="1:15">
      <c r="B70" s="3"/>
      <c r="C70" s="3"/>
      <c r="I70" s="141" t="s">
        <v>317</v>
      </c>
      <c r="J70" s="142"/>
      <c r="K70" s="142"/>
      <c r="L70" s="142"/>
      <c r="M70" s="143"/>
      <c r="N70" s="77"/>
      <c r="O70" s="75"/>
    </row>
    <row r="71" spans="1:15">
      <c r="B71" s="3"/>
      <c r="C71" s="3"/>
      <c r="I71" s="169" t="s">
        <v>318</v>
      </c>
      <c r="J71" s="169"/>
      <c r="K71" s="169"/>
      <c r="L71" s="169"/>
      <c r="M71" s="169"/>
      <c r="N71" s="77"/>
      <c r="O71" s="77"/>
    </row>
    <row r="72" spans="1:15">
      <c r="B72" s="3"/>
      <c r="C72" s="3"/>
      <c r="I72" s="169" t="s">
        <v>319</v>
      </c>
      <c r="J72" s="169"/>
      <c r="K72" s="169"/>
      <c r="L72" s="169"/>
      <c r="M72" s="169"/>
      <c r="N72" s="77"/>
      <c r="O72" s="77"/>
    </row>
    <row r="73" spans="1:15">
      <c r="B73" s="3"/>
      <c r="C73" s="3"/>
      <c r="M73" s="78" t="s">
        <v>24</v>
      </c>
      <c r="N73" s="78">
        <f>SUM(N55:N72)</f>
        <v>0</v>
      </c>
      <c r="O73" s="78">
        <f>SUM(O55:O72)</f>
        <v>0</v>
      </c>
    </row>
    <row r="74" spans="1:15">
      <c r="B74" s="3"/>
      <c r="C74" s="3"/>
      <c r="M74" s="78" t="s">
        <v>36</v>
      </c>
      <c r="N74" s="170" t="e">
        <f>VLOOKUP(N73:O73,D$79:E$96,2,FALSE)</f>
        <v>#N/A</v>
      </c>
      <c r="O74" s="171"/>
    </row>
    <row r="75" spans="1:15">
      <c r="B75" s="3"/>
      <c r="C75" s="3"/>
    </row>
    <row r="76" spans="1:15">
      <c r="B76" s="3"/>
      <c r="C76" s="3"/>
    </row>
    <row r="77" spans="1:15">
      <c r="B77" s="3"/>
      <c r="C77" s="3"/>
    </row>
    <row r="78" spans="1:15">
      <c r="B78" s="3"/>
      <c r="C78" s="3"/>
    </row>
    <row r="79" spans="1:15">
      <c r="A79" s="79">
        <v>1</v>
      </c>
      <c r="B79" s="80">
        <v>15</v>
      </c>
      <c r="C79" s="81" t="s">
        <v>320</v>
      </c>
      <c r="D79" s="3">
        <v>1</v>
      </c>
      <c r="E79" s="3" t="s">
        <v>268</v>
      </c>
    </row>
    <row r="80" spans="1:15">
      <c r="A80" s="79">
        <v>2</v>
      </c>
      <c r="B80" s="82">
        <v>110</v>
      </c>
      <c r="C80" s="81" t="s">
        <v>320</v>
      </c>
      <c r="D80" s="3">
        <v>2</v>
      </c>
      <c r="E80" s="3" t="s">
        <v>268</v>
      </c>
    </row>
    <row r="81" spans="1:5">
      <c r="A81" s="79">
        <v>3</v>
      </c>
      <c r="B81" s="82">
        <v>120</v>
      </c>
      <c r="C81" s="81" t="s">
        <v>321</v>
      </c>
      <c r="D81" s="3">
        <v>3</v>
      </c>
      <c r="E81" s="3" t="s">
        <v>268</v>
      </c>
    </row>
    <row r="82" spans="1:5">
      <c r="A82" s="79">
        <v>4</v>
      </c>
      <c r="B82" s="80">
        <v>25</v>
      </c>
      <c r="C82" s="81" t="s">
        <v>320</v>
      </c>
      <c r="D82" s="3">
        <v>4</v>
      </c>
      <c r="E82" s="3" t="s">
        <v>268</v>
      </c>
    </row>
    <row r="83" spans="1:5">
      <c r="A83" s="79">
        <v>5</v>
      </c>
      <c r="B83" s="82">
        <v>210</v>
      </c>
      <c r="C83" s="81" t="s">
        <v>321</v>
      </c>
      <c r="D83" s="3">
        <v>5</v>
      </c>
      <c r="E83" s="3" t="s">
        <v>268</v>
      </c>
    </row>
    <row r="84" spans="1:5">
      <c r="A84" s="79"/>
      <c r="B84" s="82">
        <v>220</v>
      </c>
      <c r="C84" s="81" t="s">
        <v>322</v>
      </c>
      <c r="D84" s="3">
        <v>6</v>
      </c>
      <c r="E84" s="3" t="s">
        <v>269</v>
      </c>
    </row>
    <row r="85" spans="1:5">
      <c r="A85" s="79"/>
      <c r="B85" s="80">
        <v>35</v>
      </c>
      <c r="C85" s="81" t="s">
        <v>321</v>
      </c>
      <c r="D85" s="3">
        <v>7</v>
      </c>
      <c r="E85" s="3" t="s">
        <v>269</v>
      </c>
    </row>
    <row r="86" spans="1:5">
      <c r="A86" s="79">
        <v>5</v>
      </c>
      <c r="B86" s="82">
        <v>310</v>
      </c>
      <c r="C86" s="81" t="s">
        <v>322</v>
      </c>
      <c r="D86" s="3">
        <v>8</v>
      </c>
      <c r="E86" s="3" t="s">
        <v>269</v>
      </c>
    </row>
    <row r="87" spans="1:5">
      <c r="A87" s="79">
        <v>10</v>
      </c>
      <c r="B87" s="82">
        <v>320</v>
      </c>
      <c r="C87" s="81" t="s">
        <v>323</v>
      </c>
      <c r="D87" s="3">
        <v>9</v>
      </c>
      <c r="E87" s="3" t="s">
        <v>269</v>
      </c>
    </row>
    <row r="88" spans="1:5">
      <c r="A88" s="79">
        <v>20</v>
      </c>
      <c r="B88" s="80">
        <v>45</v>
      </c>
      <c r="C88" s="81" t="s">
        <v>321</v>
      </c>
      <c r="D88" s="3">
        <v>10</v>
      </c>
      <c r="E88" s="3" t="s">
        <v>269</v>
      </c>
    </row>
    <row r="89" spans="1:5">
      <c r="A89" s="79"/>
      <c r="B89" s="82">
        <v>410</v>
      </c>
      <c r="C89" s="81" t="s">
        <v>322</v>
      </c>
      <c r="D89" s="3">
        <v>11</v>
      </c>
      <c r="E89" s="3" t="s">
        <v>269</v>
      </c>
    </row>
    <row r="90" spans="1:5">
      <c r="A90" s="79"/>
      <c r="B90" s="82">
        <v>420</v>
      </c>
      <c r="C90" s="81" t="s">
        <v>323</v>
      </c>
      <c r="D90" s="79">
        <v>12</v>
      </c>
      <c r="E90" s="79" t="s">
        <v>270</v>
      </c>
    </row>
    <row r="91" spans="1:5">
      <c r="A91" s="79"/>
      <c r="B91" s="80">
        <v>55</v>
      </c>
      <c r="C91" s="81" t="s">
        <v>321</v>
      </c>
      <c r="D91" s="3">
        <v>13</v>
      </c>
      <c r="E91" s="79" t="s">
        <v>270</v>
      </c>
    </row>
    <row r="92" spans="1:5">
      <c r="A92" s="79"/>
      <c r="B92" s="82">
        <v>510</v>
      </c>
      <c r="C92" s="81" t="s">
        <v>322</v>
      </c>
      <c r="D92" s="79">
        <v>14</v>
      </c>
      <c r="E92" s="79" t="s">
        <v>270</v>
      </c>
    </row>
    <row r="93" spans="1:5">
      <c r="A93" s="79"/>
      <c r="B93" s="82">
        <v>520</v>
      </c>
      <c r="C93" s="81" t="s">
        <v>323</v>
      </c>
      <c r="D93" s="3">
        <v>15</v>
      </c>
      <c r="E93" s="79" t="s">
        <v>270</v>
      </c>
    </row>
    <row r="94" spans="1:5">
      <c r="A94" s="79"/>
      <c r="B94" s="79"/>
      <c r="C94" s="79"/>
      <c r="D94" s="79">
        <v>16</v>
      </c>
      <c r="E94" s="79" t="s">
        <v>270</v>
      </c>
    </row>
    <row r="95" spans="1:5">
      <c r="A95" s="79"/>
      <c r="B95" s="79"/>
      <c r="C95" s="79"/>
      <c r="D95" s="3">
        <v>17</v>
      </c>
      <c r="E95" s="79" t="s">
        <v>270</v>
      </c>
    </row>
    <row r="96" spans="1:5">
      <c r="A96" s="79"/>
      <c r="B96" s="79"/>
      <c r="C96" s="79"/>
      <c r="D96" s="3">
        <v>18</v>
      </c>
      <c r="E96" s="79" t="s">
        <v>270</v>
      </c>
    </row>
    <row r="97" spans="2:3">
      <c r="B97" s="79"/>
      <c r="C97" s="79"/>
    </row>
    <row r="98" spans="2:3">
      <c r="B98" s="79"/>
      <c r="C98" s="79"/>
    </row>
    <row r="99" spans="2:3">
      <c r="B99" s="79">
        <v>15</v>
      </c>
      <c r="C99" s="79"/>
    </row>
    <row r="100" spans="2:3">
      <c r="B100" s="79">
        <v>0</v>
      </c>
      <c r="C100" s="79"/>
    </row>
    <row r="101" spans="2:3">
      <c r="B101" s="79"/>
      <c r="C101" s="79"/>
    </row>
    <row r="102" spans="2:3">
      <c r="B102" s="79">
        <v>5</v>
      </c>
      <c r="C102" s="79"/>
    </row>
    <row r="103" spans="2:3">
      <c r="B103" s="79">
        <v>0</v>
      </c>
      <c r="C103" s="79"/>
    </row>
    <row r="104" spans="2:3">
      <c r="B104" s="79"/>
      <c r="C104" s="79"/>
    </row>
    <row r="105" spans="2:3">
      <c r="B105" s="79">
        <v>10</v>
      </c>
      <c r="C105" s="79"/>
    </row>
    <row r="106" spans="2:3">
      <c r="B106" s="79">
        <v>0</v>
      </c>
      <c r="C106" s="79"/>
    </row>
    <row r="107" spans="2:3">
      <c r="B107" s="79"/>
      <c r="C107" s="79"/>
    </row>
    <row r="108" spans="2:3">
      <c r="B108" s="79">
        <v>30</v>
      </c>
      <c r="C108" s="79"/>
    </row>
    <row r="109" spans="2:3">
      <c r="B109" s="79">
        <v>0</v>
      </c>
      <c r="C109" s="79"/>
    </row>
  </sheetData>
  <sheetProtection selectLockedCells="1" selectUnlockedCells="1"/>
  <autoFilter ref="B6:AI25" xr:uid="{00000000-0009-0000-0000-000000000000}">
    <filterColumn colId="2" showButton="0"/>
    <filterColumn colId="3"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30" showButton="0"/>
    <filterColumn colId="31" showButton="0"/>
    <filterColumn colId="32" showButton="0"/>
  </autoFilter>
  <mergeCells count="91">
    <mergeCell ref="I70:M70"/>
    <mergeCell ref="I71:M71"/>
    <mergeCell ref="I72:M72"/>
    <mergeCell ref="N74:O74"/>
    <mergeCell ref="C29:G29"/>
    <mergeCell ref="C36:D36"/>
    <mergeCell ref="C37:D37"/>
    <mergeCell ref="D50:E50"/>
    <mergeCell ref="D51:E51"/>
    <mergeCell ref="F46:G46"/>
    <mergeCell ref="I69:M69"/>
    <mergeCell ref="F47:G47"/>
    <mergeCell ref="I67:M67"/>
    <mergeCell ref="I68:M68"/>
    <mergeCell ref="D53:E53"/>
    <mergeCell ref="D54:E54"/>
    <mergeCell ref="D41:G41"/>
    <mergeCell ref="F49:G49"/>
    <mergeCell ref="D48:E48"/>
    <mergeCell ref="D46:E46"/>
    <mergeCell ref="D47:E47"/>
    <mergeCell ref="Z6:AE6"/>
    <mergeCell ref="AF6:AI6"/>
    <mergeCell ref="D7:D8"/>
    <mergeCell ref="E7:E8"/>
    <mergeCell ref="AB7:AB8"/>
    <mergeCell ref="AC7:AC8"/>
    <mergeCell ref="J7:J8"/>
    <mergeCell ref="K7:M7"/>
    <mergeCell ref="N7:N8"/>
    <mergeCell ref="O7:O8"/>
    <mergeCell ref="R7:R8"/>
    <mergeCell ref="W7:Y7"/>
    <mergeCell ref="Z7:Z8"/>
    <mergeCell ref="AH7:AI7"/>
    <mergeCell ref="I52:O52"/>
    <mergeCell ref="I59:M59"/>
    <mergeCell ref="N53:O53"/>
    <mergeCell ref="B6:B8"/>
    <mergeCell ref="G6:M6"/>
    <mergeCell ref="N6:Y6"/>
    <mergeCell ref="F53:G53"/>
    <mergeCell ref="F48:G48"/>
    <mergeCell ref="F50:G50"/>
    <mergeCell ref="F51:G51"/>
    <mergeCell ref="E30:G30"/>
    <mergeCell ref="D49:E49"/>
    <mergeCell ref="D39:G39"/>
    <mergeCell ref="D40:G40"/>
    <mergeCell ref="D42:G42"/>
    <mergeCell ref="D43:G43"/>
    <mergeCell ref="F54:G54"/>
    <mergeCell ref="F55:G55"/>
    <mergeCell ref="F56:G56"/>
    <mergeCell ref="I66:M66"/>
    <mergeCell ref="I55:M55"/>
    <mergeCell ref="I56:M56"/>
    <mergeCell ref="I57:M57"/>
    <mergeCell ref="I58:M58"/>
    <mergeCell ref="I63:M63"/>
    <mergeCell ref="I60:M60"/>
    <mergeCell ref="I61:M61"/>
    <mergeCell ref="I62:M62"/>
    <mergeCell ref="I53:M54"/>
    <mergeCell ref="D55:E55"/>
    <mergeCell ref="D56:E56"/>
    <mergeCell ref="I64:M64"/>
    <mergeCell ref="I65:M65"/>
    <mergeCell ref="AF7:AG7"/>
    <mergeCell ref="F7:F8"/>
    <mergeCell ref="U7:U8"/>
    <mergeCell ref="V7:V8"/>
    <mergeCell ref="G7:I7"/>
    <mergeCell ref="P7:P8"/>
    <mergeCell ref="Q7:Q8"/>
    <mergeCell ref="AD7:AD8"/>
    <mergeCell ref="AE7:AE8"/>
    <mergeCell ref="S7:S8"/>
    <mergeCell ref="T7:T8"/>
    <mergeCell ref="AA7:AA8"/>
    <mergeCell ref="A6:A8"/>
    <mergeCell ref="D6:F6"/>
    <mergeCell ref="C6:C8"/>
    <mergeCell ref="C2:M2"/>
    <mergeCell ref="C3:M3"/>
    <mergeCell ref="B19:B20"/>
    <mergeCell ref="C19:C20"/>
    <mergeCell ref="B10:B11"/>
    <mergeCell ref="C10:C11"/>
    <mergeCell ref="B17:B18"/>
    <mergeCell ref="C17:C18"/>
  </mergeCells>
  <conditionalFormatting sqref="I21:I25 I13:I19 Y13:Y23 Y25">
    <cfRule type="containsText" dxfId="27" priority="101" stopIfTrue="1" operator="containsText" text="EXTREMA">
      <formula>NOT(ISERROR(SEARCH("EXTREMA",I13)))</formula>
    </cfRule>
    <cfRule type="containsText" dxfId="26" priority="102" stopIfTrue="1" operator="containsText" text="ALTA">
      <formula>NOT(ISERROR(SEARCH("ALTA",I13)))</formula>
    </cfRule>
    <cfRule type="containsText" dxfId="25" priority="103" stopIfTrue="1" operator="containsText" text="MODERADA">
      <formula>NOT(ISERROR(SEARCH("MODERADA",I13)))</formula>
    </cfRule>
    <cfRule type="containsText" dxfId="24" priority="104" stopIfTrue="1" operator="containsText" text="BAJA">
      <formula>NOT(ISERROR(SEARCH("BAJA",I13)))</formula>
    </cfRule>
  </conditionalFormatting>
  <conditionalFormatting sqref="Y9">
    <cfRule type="containsText" dxfId="23" priority="45" stopIfTrue="1" operator="containsText" text="EXTREMA">
      <formula>NOT(ISERROR(SEARCH("EXTREMA",Y9)))</formula>
    </cfRule>
    <cfRule type="containsText" dxfId="22" priority="46" stopIfTrue="1" operator="containsText" text="ALTA">
      <formula>NOT(ISERROR(SEARCH("ALTA",Y9)))</formula>
    </cfRule>
    <cfRule type="containsText" dxfId="21" priority="47" stopIfTrue="1" operator="containsText" text="MODERADA">
      <formula>NOT(ISERROR(SEARCH("MODERADA",Y9)))</formula>
    </cfRule>
    <cfRule type="containsText" dxfId="20" priority="48" stopIfTrue="1" operator="containsText" text="BAJA">
      <formula>NOT(ISERROR(SEARCH("BAJA",Y9)))</formula>
    </cfRule>
  </conditionalFormatting>
  <conditionalFormatting sqref="Y10:Y12">
    <cfRule type="containsText" dxfId="19" priority="13" stopIfTrue="1" operator="containsText" text="EXTREMA">
      <formula>NOT(ISERROR(SEARCH("EXTREMA",Y10)))</formula>
    </cfRule>
    <cfRule type="containsText" dxfId="18" priority="14" stopIfTrue="1" operator="containsText" text="ALTA">
      <formula>NOT(ISERROR(SEARCH("ALTA",Y10)))</formula>
    </cfRule>
    <cfRule type="containsText" dxfId="17" priority="15" stopIfTrue="1" operator="containsText" text="MODERADA">
      <formula>NOT(ISERROR(SEARCH("MODERADA",Y10)))</formula>
    </cfRule>
    <cfRule type="containsText" dxfId="16" priority="16" stopIfTrue="1" operator="containsText" text="BAJA">
      <formula>NOT(ISERROR(SEARCH("BAJA",Y10)))</formula>
    </cfRule>
  </conditionalFormatting>
  <conditionalFormatting sqref="I9">
    <cfRule type="containsText" dxfId="15" priority="21" stopIfTrue="1" operator="containsText" text="EXTREMA">
      <formula>NOT(ISERROR(SEARCH("EXTREMA",I9)))</formula>
    </cfRule>
    <cfRule type="containsText" dxfId="14" priority="22" stopIfTrue="1" operator="containsText" text="ALTA">
      <formula>NOT(ISERROR(SEARCH("ALTA",I9)))</formula>
    </cfRule>
    <cfRule type="containsText" dxfId="13" priority="23" stopIfTrue="1" operator="containsText" text="MODERADA">
      <formula>NOT(ISERROR(SEARCH("MODERADA",I9)))</formula>
    </cfRule>
    <cfRule type="containsText" dxfId="12" priority="24" stopIfTrue="1" operator="containsText" text="BAJA">
      <formula>NOT(ISERROR(SEARCH("BAJA",I9)))</formula>
    </cfRule>
  </conditionalFormatting>
  <conditionalFormatting sqref="I10:I12">
    <cfRule type="containsText" dxfId="11" priority="17" stopIfTrue="1" operator="containsText" text="EXTREMA">
      <formula>NOT(ISERROR(SEARCH("EXTREMA",I10)))</formula>
    </cfRule>
    <cfRule type="containsText" dxfId="10" priority="18" stopIfTrue="1" operator="containsText" text="ALTA">
      <formula>NOT(ISERROR(SEARCH("ALTA",I10)))</formula>
    </cfRule>
    <cfRule type="containsText" dxfId="9" priority="19" stopIfTrue="1" operator="containsText" text="MODERADA">
      <formula>NOT(ISERROR(SEARCH("MODERADA",I10)))</formula>
    </cfRule>
    <cfRule type="containsText" dxfId="8" priority="20" stopIfTrue="1" operator="containsText" text="BAJA">
      <formula>NOT(ISERROR(SEARCH("BAJA",I10)))</formula>
    </cfRule>
  </conditionalFormatting>
  <conditionalFormatting sqref="I20">
    <cfRule type="containsText" dxfId="7" priority="5" stopIfTrue="1" operator="containsText" text="EXTREMA">
      <formula>NOT(ISERROR(SEARCH("EXTREMA",I20)))</formula>
    </cfRule>
    <cfRule type="containsText" dxfId="6" priority="6" stopIfTrue="1" operator="containsText" text="ALTA">
      <formula>NOT(ISERROR(SEARCH("ALTA",I20)))</formula>
    </cfRule>
    <cfRule type="containsText" dxfId="5" priority="7" stopIfTrue="1" operator="containsText" text="MODERADA">
      <formula>NOT(ISERROR(SEARCH("MODERADA",I20)))</formula>
    </cfRule>
    <cfRule type="containsText" dxfId="4" priority="8" stopIfTrue="1" operator="containsText" text="BAJA">
      <formula>NOT(ISERROR(SEARCH("BAJA",I20)))</formula>
    </cfRule>
  </conditionalFormatting>
  <conditionalFormatting sqref="Y24">
    <cfRule type="containsText" dxfId="3" priority="1" stopIfTrue="1" operator="containsText" text="EXTREMA">
      <formula>NOT(ISERROR(SEARCH("EXTREMA",Y24)))</formula>
    </cfRule>
    <cfRule type="containsText" dxfId="2" priority="2" stopIfTrue="1" operator="containsText" text="ALTA">
      <formula>NOT(ISERROR(SEARCH("ALTA",Y24)))</formula>
    </cfRule>
    <cfRule type="containsText" dxfId="1" priority="3" stopIfTrue="1" operator="containsText" text="MODERADA">
      <formula>NOT(ISERROR(SEARCH("MODERADA",Y24)))</formula>
    </cfRule>
    <cfRule type="containsText" dxfId="0" priority="4" stopIfTrue="1" operator="containsText" text="BAJA">
      <formula>NOT(ISERROR(SEARCH("BAJA",Y24)))</formula>
    </cfRule>
  </conditionalFormatting>
  <dataValidations count="11">
    <dataValidation type="list" allowBlank="1" showInputMessage="1" showErrorMessage="1" sqref="F42:G44 F27:G28" xr:uid="{00000000-0002-0000-0000-000000000000}">
      <formula1>#REF!</formula1>
    </dataValidation>
    <dataValidation type="list" allowBlank="1" showInputMessage="1" showErrorMessage="1" sqref="W26:X44" xr:uid="{00000000-0002-0000-0000-000002000000}">
      <formula1>$A$65:$A$69</formula1>
    </dataValidation>
    <dataValidation type="list" allowBlank="1" showInputMessage="1" showErrorMessage="1" sqref="T25 T9:T18" xr:uid="{00000000-0002-0000-0000-000003000000}">
      <formula1>$B$105:$B$107</formula1>
    </dataValidation>
    <dataValidation type="list" allowBlank="1" showInputMessage="1" showErrorMessage="1" sqref="Q25 S9:S18 S25 Q9:Q18 T19:T24" xr:uid="{00000000-0002-0000-0000-000004000000}">
      <formula1>$B$102:$B$104</formula1>
    </dataValidation>
    <dataValidation type="list" allowBlank="1" showInputMessage="1" showErrorMessage="1" sqref="S19:S24 O25 O9:O18 Q19:Q24" xr:uid="{00000000-0002-0000-0000-000005000000}">
      <formula1>$B$99:$B$101</formula1>
    </dataValidation>
    <dataValidation type="list" allowBlank="1" showInputMessage="1" showErrorMessage="1" sqref="P9:P18 R25 N25 P25 R9:R18 N9:N18 O19:O24" xr:uid="{00000000-0002-0000-0000-000006000000}">
      <formula1>$B$96:$B$98</formula1>
    </dataValidation>
    <dataValidation type="list" allowBlank="1" showInputMessage="1" showErrorMessage="1" sqref="X9" xr:uid="{00000000-0002-0000-0000-000007000000}">
      <formula1>$A$83:$A$86</formula1>
    </dataValidation>
    <dataValidation type="list" allowBlank="1" showInputMessage="1" showErrorMessage="1" sqref="G9 W9" xr:uid="{00000000-0002-0000-0000-000008000000}">
      <formula1>$A$76:$A$81</formula1>
    </dataValidation>
    <dataValidation type="list" allowBlank="1" showInputMessage="1" showErrorMessage="1" sqref="N19:N24 R19:R24 P19:P24" xr:uid="{00000000-0002-0000-0000-000009000000}">
      <formula1>$B$93:$B$95</formula1>
    </dataValidation>
    <dataValidation type="list" allowBlank="1" showInputMessage="1" showErrorMessage="1" sqref="G10:G25 W10:W25" xr:uid="{00000000-0002-0000-0000-00000A000000}">
      <formula1>$A$78:$A$83</formula1>
    </dataValidation>
    <dataValidation type="list" allowBlank="1" showInputMessage="1" showErrorMessage="1" sqref="H9:H25 X10:X25" xr:uid="{00000000-0002-0000-0000-00000B000000}">
      <formula1>$A$85:$A$88</formula1>
    </dataValidation>
  </dataValidations>
  <pageMargins left="0.70866141732283472" right="0.70866141732283472" top="0.74803149606299213" bottom="0.74803149606299213" header="0.51181102362204722" footer="0.51181102362204722"/>
  <pageSetup paperSize="5" scale="17" firstPageNumber="0" orientation="landscape" horizontalDpi="300" verticalDpi="300" r:id="rId1"/>
  <headerFooter alignWithMargins="0">
    <oddHeader xml:space="preserve">&amp;L&amp;G&amp;C&amp;"Arial Narrow,Normal"&amp;14Mapa institucional de riesgos de corrupción </oddHeader>
    <oddFooter>&amp;L&amp;G&amp;C&amp;"Arial Narrow,Normal"&amp;8&amp;P&amp;R&amp;"Arial Narrow,Normal"&amp;8DES-FM-14
V4</oddFooter>
  </headerFooter>
  <rowBreaks count="1" manualBreakCount="1">
    <brk id="25" max="34"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
  <cp:revision/>
  <dcterms:created xsi:type="dcterms:W3CDTF">2016-07-29T13:56:26Z</dcterms:created>
  <dcterms:modified xsi:type="dcterms:W3CDTF">2019-01-16T01:28:14Z</dcterms:modified>
  <cp:category/>
  <cp:contentStatus/>
</cp:coreProperties>
</file>