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75" windowHeight="9225" activeTab="0"/>
  </bookViews>
  <sheets>
    <sheet name="FEBRERO 2019" sheetId="1" r:id="rId1"/>
  </sheets>
  <definedNames/>
  <calcPr fullCalcOnLoad="1"/>
</workbook>
</file>

<file path=xl/sharedStrings.xml><?xml version="1.0" encoding="utf-8"?>
<sst xmlns="http://schemas.openxmlformats.org/spreadsheetml/2006/main" count="214" uniqueCount="70">
  <si>
    <t xml:space="preserve">TOTAL RECIBIDAS:  </t>
  </si>
  <si>
    <t xml:space="preserve">FEMENINO </t>
  </si>
  <si>
    <t xml:space="preserve">MASCULINO </t>
  </si>
  <si>
    <t xml:space="preserve">GENERO: </t>
  </si>
  <si>
    <t xml:space="preserve">TOTAL </t>
  </si>
  <si>
    <t>De 14 a 17 años</t>
  </si>
  <si>
    <t xml:space="preserve">De 31 a 59 años </t>
  </si>
  <si>
    <t xml:space="preserve">De 18 a 30 años </t>
  </si>
  <si>
    <t xml:space="preserve">Más de 60 años </t>
  </si>
  <si>
    <t>Cero (0)</t>
  </si>
  <si>
    <t>Dos (2)</t>
  </si>
  <si>
    <t>Cuatro (4)</t>
  </si>
  <si>
    <t>Seis (6)</t>
  </si>
  <si>
    <t xml:space="preserve">Uno (1)  </t>
  </si>
  <si>
    <t>Tres (3)</t>
  </si>
  <si>
    <t xml:space="preserve"> Cinco (5)</t>
  </si>
  <si>
    <t>Rural</t>
  </si>
  <si>
    <t>ESTRATO SOCIO ECONOMICO:</t>
  </si>
  <si>
    <t xml:space="preserve">RANGO DE EDAD: </t>
  </si>
  <si>
    <t>Primaria completa</t>
  </si>
  <si>
    <t>Bachillerato incompleto</t>
  </si>
  <si>
    <t>Post-grado</t>
  </si>
  <si>
    <t>Primaria incompleta</t>
  </si>
  <si>
    <t>Técnico/Tecnólogo</t>
  </si>
  <si>
    <t>Especialización</t>
  </si>
  <si>
    <t>Bachillerato completo</t>
  </si>
  <si>
    <t>Universitario</t>
  </si>
  <si>
    <t>Sin estudio</t>
  </si>
  <si>
    <t>NIVEL EDUCATIVO:</t>
  </si>
  <si>
    <t>Empleado</t>
  </si>
  <si>
    <t>Ama de casa</t>
  </si>
  <si>
    <t>Estudiante</t>
  </si>
  <si>
    <t>Pensionado</t>
  </si>
  <si>
    <t xml:space="preserve">Desempleado </t>
  </si>
  <si>
    <t>Independiente</t>
  </si>
  <si>
    <t xml:space="preserve">OCUPACION: </t>
  </si>
  <si>
    <t>Felicitación</t>
  </si>
  <si>
    <t>Queja</t>
  </si>
  <si>
    <t>Reclamo</t>
  </si>
  <si>
    <t>Sugerencia</t>
  </si>
  <si>
    <t>Petición de Interes General</t>
  </si>
  <si>
    <t>Petición de Interes Particular</t>
  </si>
  <si>
    <t>Correo Electronico</t>
  </si>
  <si>
    <t>Redes Sociales</t>
  </si>
  <si>
    <t>Formato de Peticiones, Quejas, Reclamos y Sugerencias</t>
  </si>
  <si>
    <t xml:space="preserve">Sistema Distrital de Quejas y Soluciones </t>
  </si>
  <si>
    <t>Comunicaciones Oficiales</t>
  </si>
  <si>
    <t>Teléfono</t>
  </si>
  <si>
    <t>Presencial</t>
  </si>
  <si>
    <t xml:space="preserve">Escrito </t>
  </si>
  <si>
    <t>Excelente</t>
  </si>
  <si>
    <t>Bueno</t>
  </si>
  <si>
    <t>Regular</t>
  </si>
  <si>
    <t>Malo</t>
  </si>
  <si>
    <t>Hasta 5 minutos</t>
  </si>
  <si>
    <t xml:space="preserve">Entre 6 y 15 minutos </t>
  </si>
  <si>
    <t>Entre 16 y  25 minutos</t>
  </si>
  <si>
    <t>Entre 26 y hasta 35 minutos</t>
  </si>
  <si>
    <t xml:space="preserve">Entre 36 y 45 minutos </t>
  </si>
  <si>
    <t>Mas de 46 minutos</t>
  </si>
  <si>
    <t xml:space="preserve">¿QUE TRAMITE O SERVICIO MOTIVO SU VISITA? 
</t>
  </si>
  <si>
    <t>¿CÓMO CALIFICA LA AMABILIDAD, ACTITUD Y RESPETO DE LA PERSONA QUE LO ATENDIÓ?</t>
  </si>
  <si>
    <t>¿CÓMO CALIFICA LA CALIDAD DE LA 
INFORMACIÓN Y ORIENTACIÓN BRINDADA?</t>
  </si>
  <si>
    <t>¿CÓMO CALIFICA LA OPORTUNIDAD Y RAPIDEZ DE LA PERSONA QUE LO ATENDIO?</t>
  </si>
  <si>
    <t>¿CUÁNTO TIEMPO TUVO QUE ESPERAR PARA SER ATENDIDO?</t>
  </si>
  <si>
    <t>¿CUÁNTO FUE EL TIEMPO DE ATENCIÓN DE SU TRÁMITE O SERVICIO?</t>
  </si>
  <si>
    <t>¿POR QUÉ MEDIO GENERO EL REQUERIMIENTO?</t>
  </si>
  <si>
    <t xml:space="preserve">Realizado por: </t>
  </si>
  <si>
    <t>Rigo Alexander Diaz Crespo</t>
  </si>
  <si>
    <t>NOTA: En la vigencia del 1 al 28 del mes de Febrero, se puede analizar que de las 44 Encuestas hechas, el mayor indice de llamadas lo hacen las Mujeres; los Ciudadanos que mas llaman estan en un rango de edad entre 31 a 59 años, la mayoría son de estrato 3 y con un nivel educativo de Bachillerato Completo y Tecnico/Tecnologo,  ocupación  Empleados,  la mayor parte de solicitudes son Peticiones de Interes Particular, por el medio que se hace la solicitud es el Teléfono,  de igual forma califican la amabilidad y respeto de la persona que atiende como Excelente , califican la calidad de la información como Excelente, orientación brindada y rapidez como Excelente. El tiempo que tuvo que esperar el ciudadano para ser atendido  fue hasta cinco minutos igual que  el tiempo que duro la atención.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</si>
</sst>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240A]dddd\,\ d\ &quot;de&quot;\ mmmm\ &quot;de&quot;\ yyyy"/>
    <numFmt numFmtId="165" formatCode="[$-240A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6" fillId="0" borderId="13" xfId="0" applyFont="1" applyFill="1" applyBorder="1" applyAlignment="1">
      <alignment/>
    </xf>
    <xf numFmtId="0" fontId="5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5" xfId="0" applyFont="1" applyBorder="1" applyAlignment="1" quotePrefix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Rango de edad</a:t>
            </a:r>
          </a:p>
        </c:rich>
      </c:tx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865"/>
          <c:w val="0.95425"/>
          <c:h val="0.5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2019'!$B$5</c:f>
              <c:strCache>
                <c:ptCount val="1"/>
                <c:pt idx="0">
                  <c:v>De 14 a 17 años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</c:f>
              <c:numCache/>
            </c:numRef>
          </c:val>
        </c:ser>
        <c:ser>
          <c:idx val="1"/>
          <c:order val="1"/>
          <c:tx>
            <c:strRef>
              <c:f>'FEBRERO 2019'!$B$6</c:f>
              <c:strCache>
                <c:ptCount val="1"/>
                <c:pt idx="0">
                  <c:v>De 18 a 30 años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</c:f>
              <c:numCache/>
            </c:numRef>
          </c:val>
        </c:ser>
        <c:ser>
          <c:idx val="2"/>
          <c:order val="2"/>
          <c:tx>
            <c:strRef>
              <c:f>'FEBRERO 2019'!$B$7</c:f>
              <c:strCache>
                <c:ptCount val="1"/>
                <c:pt idx="0">
                  <c:v>De 31 a 59 años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2019'!$G$7</c:f>
              <c:numCache/>
            </c:numRef>
          </c:val>
        </c:ser>
        <c:ser>
          <c:idx val="3"/>
          <c:order val="3"/>
          <c:tx>
            <c:strRef>
              <c:f>'FEBRERO 2019'!$B$8</c:f>
              <c:strCache>
                <c:ptCount val="1"/>
                <c:pt idx="0">
                  <c:v>Más de 60 años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2019'!$G$8</c:f>
              <c:numCache/>
            </c:numRef>
          </c:val>
        </c:ser>
        <c:axId val="49202126"/>
        <c:axId val="66612023"/>
      </c:barChart>
      <c:catAx>
        <c:axId val="49202126"/>
        <c:scaling>
          <c:orientation val="minMax"/>
        </c:scaling>
        <c:axPos val="b"/>
        <c:delete val="1"/>
        <c:majorTickMark val="out"/>
        <c:minorTickMark val="none"/>
        <c:tickLblPos val="nextTo"/>
        <c:crossAx val="66612023"/>
        <c:crosses val="autoZero"/>
        <c:auto val="1"/>
        <c:lblOffset val="100"/>
        <c:tickLblSkip val="1"/>
        <c:noMultiLvlLbl val="0"/>
      </c:catAx>
      <c:valAx>
        <c:axId val="66612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02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35"/>
          <c:y val="0.785"/>
          <c:w val="0.56625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Tiempo de espera para ser atendido</a:t>
            </a:r>
          </a:p>
        </c:rich>
      </c:tx>
      <c:layout>
        <c:manualLayout>
          <c:xMode val="factor"/>
          <c:yMode val="factor"/>
          <c:x val="-0.003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8"/>
          <c:w val="0.9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2019'!$B$58</c:f>
              <c:strCache>
                <c:ptCount val="1"/>
                <c:pt idx="0">
                  <c:v>Hasta 5 minutos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2019'!$G$58</c:f>
              <c:numCache/>
            </c:numRef>
          </c:val>
        </c:ser>
        <c:ser>
          <c:idx val="1"/>
          <c:order val="1"/>
          <c:tx>
            <c:strRef>
              <c:f>'FEBRERO 2019'!$B$59</c:f>
              <c:strCache>
                <c:ptCount val="1"/>
                <c:pt idx="0">
                  <c:v>Entre 6 y 15 minutos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2019'!$G$59</c:f>
              <c:numCache/>
            </c:numRef>
          </c:val>
        </c:ser>
        <c:ser>
          <c:idx val="2"/>
          <c:order val="2"/>
          <c:tx>
            <c:strRef>
              <c:f>'FEBRERO 2019'!$B$60</c:f>
              <c:strCache>
                <c:ptCount val="1"/>
                <c:pt idx="0">
                  <c:v>Entre 16 y  25 minutos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2019'!$G$60</c:f>
              <c:numCache/>
            </c:numRef>
          </c:val>
        </c:ser>
        <c:ser>
          <c:idx val="3"/>
          <c:order val="3"/>
          <c:tx>
            <c:strRef>
              <c:f>'FEBRERO 2019'!$B$61</c:f>
              <c:strCache>
                <c:ptCount val="1"/>
                <c:pt idx="0">
                  <c:v>Entre 26 y hasta 35 minutos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2019'!$G$61</c:f>
              <c:numCache/>
            </c:numRef>
          </c:val>
        </c:ser>
        <c:ser>
          <c:idx val="4"/>
          <c:order val="4"/>
          <c:tx>
            <c:strRef>
              <c:f>'FEBRERO 2019'!$B$62</c:f>
              <c:strCache>
                <c:ptCount val="1"/>
                <c:pt idx="0">
                  <c:v>Entre 36 y 45 minutos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2019'!$G$62</c:f>
              <c:numCache/>
            </c:numRef>
          </c:val>
        </c:ser>
        <c:ser>
          <c:idx val="5"/>
          <c:order val="5"/>
          <c:tx>
            <c:strRef>
              <c:f>'FEBRERO 2019'!$B$63</c:f>
              <c:strCache>
                <c:ptCount val="1"/>
                <c:pt idx="0">
                  <c:v>Mas de 46 minutos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2019'!$G$63</c:f>
              <c:numCache/>
            </c:numRef>
          </c:val>
        </c:ser>
        <c:axId val="14852188"/>
        <c:axId val="64368685"/>
      </c:barChart>
      <c:catAx>
        <c:axId val="14852188"/>
        <c:scaling>
          <c:orientation val="minMax"/>
        </c:scaling>
        <c:axPos val="b"/>
        <c:delete val="1"/>
        <c:majorTickMark val="out"/>
        <c:minorTickMark val="none"/>
        <c:tickLblPos val="nextTo"/>
        <c:crossAx val="64368685"/>
        <c:crosses val="autoZero"/>
        <c:auto val="1"/>
        <c:lblOffset val="100"/>
        <c:tickLblSkip val="1"/>
        <c:noMultiLvlLbl val="0"/>
      </c:catAx>
      <c:valAx>
        <c:axId val="64368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52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25"/>
          <c:y val="0.35575"/>
          <c:w val="0.221"/>
          <c:h val="0.4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Tiempo que duro la Atención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625"/>
          <c:y val="0.1285"/>
          <c:w val="0.724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2019'!$B$64</c:f>
              <c:strCache>
                <c:ptCount val="1"/>
                <c:pt idx="0">
                  <c:v>Hasta 5 minutos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2019'!$G$64</c:f>
              <c:numCache/>
            </c:numRef>
          </c:val>
        </c:ser>
        <c:ser>
          <c:idx val="1"/>
          <c:order val="1"/>
          <c:tx>
            <c:strRef>
              <c:f>'FEBRERO 2019'!$B$65</c:f>
              <c:strCache>
                <c:ptCount val="1"/>
                <c:pt idx="0">
                  <c:v>Entre 6 y 15 minutos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2019'!$G$65</c:f>
              <c:numCache/>
            </c:numRef>
          </c:val>
        </c:ser>
        <c:ser>
          <c:idx val="2"/>
          <c:order val="2"/>
          <c:tx>
            <c:strRef>
              <c:f>'FEBRERO 2019'!$B$66</c:f>
              <c:strCache>
                <c:ptCount val="1"/>
                <c:pt idx="0">
                  <c:v>Entre 16 y  25 minutos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2019'!$G$66</c:f>
              <c:numCache/>
            </c:numRef>
          </c:val>
        </c:ser>
        <c:ser>
          <c:idx val="3"/>
          <c:order val="3"/>
          <c:tx>
            <c:strRef>
              <c:f>'FEBRERO 2019'!$B$67</c:f>
              <c:strCache>
                <c:ptCount val="1"/>
                <c:pt idx="0">
                  <c:v>Entre 26 y hasta 35 minutos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2019'!$G$67</c:f>
              <c:numCache/>
            </c:numRef>
          </c:val>
        </c:ser>
        <c:ser>
          <c:idx val="4"/>
          <c:order val="4"/>
          <c:tx>
            <c:strRef>
              <c:f>'FEBRERO 2019'!$B$68</c:f>
              <c:strCache>
                <c:ptCount val="1"/>
                <c:pt idx="0">
                  <c:v>Entre 36 y 45 minutos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2019'!$G$68</c:f>
              <c:numCache/>
            </c:numRef>
          </c:val>
        </c:ser>
        <c:ser>
          <c:idx val="5"/>
          <c:order val="5"/>
          <c:tx>
            <c:strRef>
              <c:f>'FEBRERO 2019'!$B$69</c:f>
              <c:strCache>
                <c:ptCount val="1"/>
                <c:pt idx="0">
                  <c:v>Mas de 46 minutos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2019'!$G$69</c:f>
              <c:numCache/>
            </c:numRef>
          </c:val>
        </c:ser>
        <c:axId val="10909674"/>
        <c:axId val="21173283"/>
      </c:barChart>
      <c:catAx>
        <c:axId val="10909674"/>
        <c:scaling>
          <c:orientation val="minMax"/>
        </c:scaling>
        <c:axPos val="b"/>
        <c:delete val="1"/>
        <c:majorTickMark val="out"/>
        <c:minorTickMark val="none"/>
        <c:tickLblPos val="nextTo"/>
        <c:crossAx val="21173283"/>
        <c:crosses val="autoZero"/>
        <c:auto val="1"/>
        <c:lblOffset val="100"/>
        <c:tickLblSkip val="1"/>
        <c:noMultiLvlLbl val="0"/>
      </c:catAx>
      <c:valAx>
        <c:axId val="21173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09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475"/>
          <c:y val="0.35375"/>
          <c:w val="0.239"/>
          <c:h val="0.4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Estrato Socio - Economico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8475"/>
          <c:w val="0.963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2019'!$B$9</c:f>
              <c:strCache>
                <c:ptCount val="1"/>
                <c:pt idx="0">
                  <c:v>Cero (0)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2019'!$G$9</c:f>
              <c:numCache/>
            </c:numRef>
          </c:val>
        </c:ser>
        <c:ser>
          <c:idx val="1"/>
          <c:order val="1"/>
          <c:tx>
            <c:strRef>
              <c:f>'FEBRERO 2019'!$B$10</c:f>
              <c:strCache>
                <c:ptCount val="1"/>
                <c:pt idx="0">
                  <c:v>Uno (1)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2019'!$G$10</c:f>
              <c:numCache/>
            </c:numRef>
          </c:val>
        </c:ser>
        <c:ser>
          <c:idx val="2"/>
          <c:order val="2"/>
          <c:tx>
            <c:strRef>
              <c:f>'FEBRERO 2019'!$B$11</c:f>
              <c:strCache>
                <c:ptCount val="1"/>
                <c:pt idx="0">
                  <c:v>Dos (2)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2019'!$G$11</c:f>
              <c:numCache/>
            </c:numRef>
          </c:val>
        </c:ser>
        <c:ser>
          <c:idx val="3"/>
          <c:order val="3"/>
          <c:tx>
            <c:strRef>
              <c:f>'FEBRERO 2019'!$B$12</c:f>
              <c:strCache>
                <c:ptCount val="1"/>
                <c:pt idx="0">
                  <c:v>Tres (3)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2019'!$G$12</c:f>
              <c:numCache/>
            </c:numRef>
          </c:val>
        </c:ser>
        <c:ser>
          <c:idx val="4"/>
          <c:order val="4"/>
          <c:tx>
            <c:strRef>
              <c:f>'FEBRERO 2019'!$B$13</c:f>
              <c:strCache>
                <c:ptCount val="1"/>
                <c:pt idx="0">
                  <c:v>Cuatro (4)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2019'!$G$13</c:f>
              <c:numCache/>
            </c:numRef>
          </c:val>
        </c:ser>
        <c:ser>
          <c:idx val="5"/>
          <c:order val="5"/>
          <c:tx>
            <c:strRef>
              <c:f>'FEBRERO 2019'!$B$14</c:f>
              <c:strCache>
                <c:ptCount val="1"/>
                <c:pt idx="0">
                  <c:v> Cinco (5)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2019'!$G$14</c:f>
              <c:numCache/>
            </c:numRef>
          </c:val>
        </c:ser>
        <c:ser>
          <c:idx val="6"/>
          <c:order val="6"/>
          <c:tx>
            <c:strRef>
              <c:f>'FEBRERO 2019'!$B$15</c:f>
              <c:strCache>
                <c:ptCount val="1"/>
                <c:pt idx="0">
                  <c:v>Seis (6)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2019'!$G$15</c:f>
              <c:numCache/>
            </c:numRef>
          </c:val>
        </c:ser>
        <c:ser>
          <c:idx val="7"/>
          <c:order val="7"/>
          <c:tx>
            <c:strRef>
              <c:f>'FEBRERO 2019'!$B$16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2019'!$G$16</c:f>
              <c:numCache/>
            </c:numRef>
          </c:val>
        </c:ser>
        <c:axId val="44751020"/>
        <c:axId val="529981"/>
      </c:barChart>
      <c:catAx>
        <c:axId val="44751020"/>
        <c:scaling>
          <c:orientation val="minMax"/>
        </c:scaling>
        <c:axPos val="b"/>
        <c:delete val="1"/>
        <c:majorTickMark val="out"/>
        <c:minorTickMark val="none"/>
        <c:tickLblPos val="nextTo"/>
        <c:crossAx val="529981"/>
        <c:crosses val="autoZero"/>
        <c:auto val="1"/>
        <c:lblOffset val="100"/>
        <c:tickLblSkip val="1"/>
        <c:noMultiLvlLbl val="0"/>
      </c:catAx>
      <c:valAx>
        <c:axId val="529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51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625"/>
          <c:y val="0.8195"/>
          <c:w val="0.7077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 Educativo</a:t>
            </a:r>
          </a:p>
        </c:rich>
      </c:tx>
      <c:layout>
        <c:manualLayout>
          <c:xMode val="factor"/>
          <c:yMode val="factor"/>
          <c:x val="-0.001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8475"/>
          <c:w val="0.739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2019'!$B$17</c:f>
              <c:strCache>
                <c:ptCount val="1"/>
                <c:pt idx="0">
                  <c:v>Sin estudio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2019'!$G$17</c:f>
              <c:numCache/>
            </c:numRef>
          </c:val>
        </c:ser>
        <c:ser>
          <c:idx val="1"/>
          <c:order val="1"/>
          <c:tx>
            <c:strRef>
              <c:f>'FEBRERO 2019'!$B$18</c:f>
              <c:strCache>
                <c:ptCount val="1"/>
                <c:pt idx="0">
                  <c:v>Primaria incompleta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2019'!$G$18</c:f>
              <c:numCache/>
            </c:numRef>
          </c:val>
        </c:ser>
        <c:ser>
          <c:idx val="2"/>
          <c:order val="2"/>
          <c:tx>
            <c:strRef>
              <c:f>'FEBRERO 2019'!$B$19</c:f>
              <c:strCache>
                <c:ptCount val="1"/>
                <c:pt idx="0">
                  <c:v>Primaria completa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2019'!$G$19</c:f>
              <c:numCache/>
            </c:numRef>
          </c:val>
        </c:ser>
        <c:ser>
          <c:idx val="3"/>
          <c:order val="3"/>
          <c:tx>
            <c:strRef>
              <c:f>'FEBRERO 2019'!$B$20</c:f>
              <c:strCache>
                <c:ptCount val="1"/>
                <c:pt idx="0">
                  <c:v>Bachillerato incompleto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2019'!$G$20</c:f>
              <c:numCache/>
            </c:numRef>
          </c:val>
        </c:ser>
        <c:ser>
          <c:idx val="4"/>
          <c:order val="4"/>
          <c:tx>
            <c:strRef>
              <c:f>'FEBRERO 2019'!$B$21</c:f>
              <c:strCache>
                <c:ptCount val="1"/>
                <c:pt idx="0">
                  <c:v>Bachillerato completo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2019'!$G$21</c:f>
              <c:numCache/>
            </c:numRef>
          </c:val>
        </c:ser>
        <c:ser>
          <c:idx val="5"/>
          <c:order val="5"/>
          <c:tx>
            <c:strRef>
              <c:f>'FEBRERO 2019'!$B$22</c:f>
              <c:strCache>
                <c:ptCount val="1"/>
                <c:pt idx="0">
                  <c:v>Técnico/Tecnólogo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2019'!$G$22</c:f>
              <c:numCache/>
            </c:numRef>
          </c:val>
        </c:ser>
        <c:ser>
          <c:idx val="6"/>
          <c:order val="6"/>
          <c:tx>
            <c:strRef>
              <c:f>'FEBRERO 2019'!$B$23</c:f>
              <c:strCache>
                <c:ptCount val="1"/>
                <c:pt idx="0">
                  <c:v>Universitario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2019'!$G$23</c:f>
              <c:numCache/>
            </c:numRef>
          </c:val>
        </c:ser>
        <c:ser>
          <c:idx val="7"/>
          <c:order val="7"/>
          <c:tx>
            <c:strRef>
              <c:f>'FEBRERO 2019'!$B$24</c:f>
              <c:strCache>
                <c:ptCount val="1"/>
                <c:pt idx="0">
                  <c:v>Post-grado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2019'!$G$24</c:f>
              <c:numCache/>
            </c:numRef>
          </c:val>
        </c:ser>
        <c:ser>
          <c:idx val="8"/>
          <c:order val="8"/>
          <c:tx>
            <c:strRef>
              <c:f>'FEBRERO 2019'!$B$25</c:f>
              <c:strCache>
                <c:ptCount val="1"/>
                <c:pt idx="0">
                  <c:v>Especialización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2019'!$G$25</c:f>
              <c:numCache/>
            </c:numRef>
          </c:val>
        </c:ser>
        <c:axId val="23849146"/>
        <c:axId val="66578611"/>
      </c:barChart>
      <c:catAx>
        <c:axId val="23849146"/>
        <c:scaling>
          <c:orientation val="minMax"/>
        </c:scaling>
        <c:axPos val="b"/>
        <c:delete val="1"/>
        <c:majorTickMark val="out"/>
        <c:minorTickMark val="none"/>
        <c:tickLblPos val="nextTo"/>
        <c:crossAx val="66578611"/>
        <c:crosses val="autoZero"/>
        <c:auto val="1"/>
        <c:lblOffset val="100"/>
        <c:tickLblSkip val="1"/>
        <c:noMultiLvlLbl val="0"/>
      </c:catAx>
      <c:valAx>
        <c:axId val="66578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49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725"/>
          <c:y val="0.0185"/>
          <c:w val="0.259"/>
          <c:h val="0.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55"/>
          <c:w val="0.817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2019'!$B$26</c:f>
              <c:strCache>
                <c:ptCount val="1"/>
                <c:pt idx="0">
                  <c:v>Estudiante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2019'!$G$26</c:f>
              <c:numCache/>
            </c:numRef>
          </c:val>
        </c:ser>
        <c:ser>
          <c:idx val="1"/>
          <c:order val="1"/>
          <c:tx>
            <c:strRef>
              <c:f>'FEBRERO 2019'!$B$27</c:f>
              <c:strCache>
                <c:ptCount val="1"/>
                <c:pt idx="0">
                  <c:v>Empleado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2019'!$G$27</c:f>
              <c:numCache/>
            </c:numRef>
          </c:val>
        </c:ser>
        <c:ser>
          <c:idx val="2"/>
          <c:order val="2"/>
          <c:tx>
            <c:strRef>
              <c:f>'FEBRERO 2019'!$B$28</c:f>
              <c:strCache>
                <c:ptCount val="1"/>
                <c:pt idx="0">
                  <c:v>Independiente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2019'!$G$28</c:f>
              <c:numCache/>
            </c:numRef>
          </c:val>
        </c:ser>
        <c:ser>
          <c:idx val="3"/>
          <c:order val="3"/>
          <c:tx>
            <c:strRef>
              <c:f>'FEBRERO 2019'!$B$29</c:f>
              <c:strCache>
                <c:ptCount val="1"/>
                <c:pt idx="0">
                  <c:v>Desempleado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2019'!$G$29</c:f>
              <c:numCache/>
            </c:numRef>
          </c:val>
        </c:ser>
        <c:ser>
          <c:idx val="4"/>
          <c:order val="4"/>
          <c:tx>
            <c:strRef>
              <c:f>'FEBRERO 2019'!$B$30</c:f>
              <c:strCache>
                <c:ptCount val="1"/>
                <c:pt idx="0">
                  <c:v>Pensionado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2019'!$G$30</c:f>
              <c:numCache/>
            </c:numRef>
          </c:val>
        </c:ser>
        <c:ser>
          <c:idx val="5"/>
          <c:order val="5"/>
          <c:tx>
            <c:strRef>
              <c:f>'FEBRERO 2019'!$B$31</c:f>
              <c:strCache>
                <c:ptCount val="1"/>
                <c:pt idx="0">
                  <c:v>Ama de casa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2019'!$G$31</c:f>
              <c:numCache/>
            </c:numRef>
          </c:val>
        </c:ser>
        <c:axId val="43247480"/>
        <c:axId val="67088409"/>
      </c:barChart>
      <c:catAx>
        <c:axId val="43247480"/>
        <c:scaling>
          <c:orientation val="minMax"/>
        </c:scaling>
        <c:axPos val="b"/>
        <c:delete val="1"/>
        <c:majorTickMark val="out"/>
        <c:minorTickMark val="none"/>
        <c:tickLblPos val="nextTo"/>
        <c:crossAx val="67088409"/>
        <c:crosses val="autoZero"/>
        <c:auto val="1"/>
        <c:lblOffset val="100"/>
        <c:tickLblSkip val="1"/>
        <c:noMultiLvlLbl val="0"/>
      </c:catAx>
      <c:valAx>
        <c:axId val="67088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47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"/>
          <c:y val="0.27625"/>
          <c:w val="0.17225"/>
          <c:h val="0.5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Tramite Solicitado 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56"/>
          <c:w val="0.7497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2019'!$B$32</c:f>
              <c:strCache>
                <c:ptCount val="1"/>
                <c:pt idx="0">
                  <c:v>Felicitación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2019'!$G$32</c:f>
              <c:numCache/>
            </c:numRef>
          </c:val>
        </c:ser>
        <c:ser>
          <c:idx val="1"/>
          <c:order val="1"/>
          <c:tx>
            <c:strRef>
              <c:f>'FEBRERO 2019'!$B$33</c:f>
              <c:strCache>
                <c:ptCount val="1"/>
                <c:pt idx="0">
                  <c:v>Queja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2019'!$G$33</c:f>
              <c:numCache/>
            </c:numRef>
          </c:val>
        </c:ser>
        <c:ser>
          <c:idx val="2"/>
          <c:order val="2"/>
          <c:tx>
            <c:strRef>
              <c:f>'FEBRERO 2019'!$B$34</c:f>
              <c:strCache>
                <c:ptCount val="1"/>
                <c:pt idx="0">
                  <c:v>Reclamo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2019'!$G$34</c:f>
              <c:numCache/>
            </c:numRef>
          </c:val>
        </c:ser>
        <c:ser>
          <c:idx val="3"/>
          <c:order val="3"/>
          <c:tx>
            <c:strRef>
              <c:f>'FEBRERO 2019'!$B$35</c:f>
              <c:strCache>
                <c:ptCount val="1"/>
                <c:pt idx="0">
                  <c:v>Sugerencia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2019'!$G$35</c:f>
              <c:numCache/>
            </c:numRef>
          </c:val>
        </c:ser>
        <c:ser>
          <c:idx val="4"/>
          <c:order val="4"/>
          <c:tx>
            <c:strRef>
              <c:f>'FEBRERO 2019'!$B$36</c:f>
              <c:strCache>
                <c:ptCount val="1"/>
                <c:pt idx="0">
                  <c:v>Petición de Interes General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2019'!$G$36</c:f>
              <c:numCache/>
            </c:numRef>
          </c:val>
        </c:ser>
        <c:ser>
          <c:idx val="5"/>
          <c:order val="5"/>
          <c:tx>
            <c:strRef>
              <c:f>'FEBRERO 2019'!$B$37</c:f>
              <c:strCache>
                <c:ptCount val="1"/>
                <c:pt idx="0">
                  <c:v>Petición de Interes Particular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2019'!$G$37</c:f>
              <c:numCache/>
            </c:numRef>
          </c:val>
        </c:ser>
        <c:axId val="66188390"/>
        <c:axId val="25687535"/>
      </c:barChart>
      <c:catAx>
        <c:axId val="66188390"/>
        <c:scaling>
          <c:orientation val="minMax"/>
        </c:scaling>
        <c:axPos val="b"/>
        <c:delete val="1"/>
        <c:majorTickMark val="out"/>
        <c:minorTickMark val="none"/>
        <c:tickLblPos val="nextTo"/>
        <c:crossAx val="25687535"/>
        <c:crosses val="autoZero"/>
        <c:auto val="1"/>
        <c:lblOffset val="100"/>
        <c:tickLblSkip val="1"/>
        <c:noMultiLvlLbl val="0"/>
      </c:catAx>
      <c:valAx>
        <c:axId val="25687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88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5"/>
          <c:y val="0.164"/>
          <c:w val="0.2325"/>
          <c:h val="0.5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Medio por el que llego el requerimiento</a:t>
            </a:r>
          </a:p>
        </c:rich>
      </c:tx>
      <c:layout>
        <c:manualLayout>
          <c:xMode val="factor"/>
          <c:yMode val="factor"/>
          <c:x val="-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72"/>
          <c:w val="0.774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2019'!$B$38</c:f>
              <c:strCache>
                <c:ptCount val="1"/>
                <c:pt idx="0">
                  <c:v>Correo Electronico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2019'!$G$38</c:f>
              <c:numCache/>
            </c:numRef>
          </c:val>
        </c:ser>
        <c:ser>
          <c:idx val="1"/>
          <c:order val="1"/>
          <c:tx>
            <c:strRef>
              <c:f>'FEBRERO 2019'!$B$39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2019'!$G$39</c:f>
              <c:numCache/>
            </c:numRef>
          </c:val>
        </c:ser>
        <c:ser>
          <c:idx val="2"/>
          <c:order val="2"/>
          <c:tx>
            <c:strRef>
              <c:f>'FEBRERO 2019'!$B$40</c:f>
              <c:strCache>
                <c:ptCount val="1"/>
                <c:pt idx="0">
                  <c:v>Formato de Peticiones, Quejas, Reclamos y Sugerencias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2019'!$G$40</c:f>
              <c:numCache/>
            </c:numRef>
          </c:val>
        </c:ser>
        <c:ser>
          <c:idx val="3"/>
          <c:order val="3"/>
          <c:tx>
            <c:strRef>
              <c:f>'FEBRERO 2019'!$B$41</c:f>
              <c:strCache>
                <c:ptCount val="1"/>
                <c:pt idx="0">
                  <c:v>Sistema Distrital de Quejas y Soluciones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2019'!$G$41</c:f>
              <c:numCache/>
            </c:numRef>
          </c:val>
        </c:ser>
        <c:ser>
          <c:idx val="4"/>
          <c:order val="4"/>
          <c:tx>
            <c:strRef>
              <c:f>'FEBRERO 2019'!$B$42</c:f>
              <c:strCache>
                <c:ptCount val="1"/>
                <c:pt idx="0">
                  <c:v>Comunicaciones Oficiales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2019'!$G$42</c:f>
              <c:numCache/>
            </c:numRef>
          </c:val>
        </c:ser>
        <c:ser>
          <c:idx val="5"/>
          <c:order val="5"/>
          <c:tx>
            <c:strRef>
              <c:f>'FEBRERO 2019'!$B$43</c:f>
              <c:strCache>
                <c:ptCount val="1"/>
                <c:pt idx="0">
                  <c:v>Teléfono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2019'!$G$43</c:f>
              <c:numCache/>
            </c:numRef>
          </c:val>
        </c:ser>
        <c:ser>
          <c:idx val="6"/>
          <c:order val="6"/>
          <c:tx>
            <c:strRef>
              <c:f>'FEBRERO 2019'!$B$44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2019'!$G$44</c:f>
              <c:numCache/>
            </c:numRef>
          </c:val>
        </c:ser>
        <c:ser>
          <c:idx val="7"/>
          <c:order val="7"/>
          <c:tx>
            <c:strRef>
              <c:f>'FEBRERO 2019'!$B$45</c:f>
              <c:strCache>
                <c:ptCount val="1"/>
                <c:pt idx="0">
                  <c:v>Escrito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2019'!$G$45</c:f>
              <c:numCache/>
            </c:numRef>
          </c:val>
        </c:ser>
        <c:axId val="15088388"/>
        <c:axId val="7888821"/>
      </c:barChart>
      <c:catAx>
        <c:axId val="15088388"/>
        <c:scaling>
          <c:orientation val="minMax"/>
        </c:scaling>
        <c:axPos val="b"/>
        <c:delete val="1"/>
        <c:majorTickMark val="out"/>
        <c:minorTickMark val="none"/>
        <c:tickLblPos val="nextTo"/>
        <c:crossAx val="7888821"/>
        <c:crosses val="autoZero"/>
        <c:auto val="1"/>
        <c:lblOffset val="100"/>
        <c:tickLblSkip val="1"/>
        <c:noMultiLvlLbl val="0"/>
      </c:catAx>
      <c:valAx>
        <c:axId val="7888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8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21125"/>
          <c:w val="0.20925"/>
          <c:h val="0.7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¿CÓMO CALIFICA LA AMABILIDAD, ACTITUD Y RESPETO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 LA PERSONA QUE LO ATENDIÓ?</a:t>
            </a:r>
          </a:p>
        </c:rich>
      </c:tx>
      <c:layout>
        <c:manualLayout>
          <c:xMode val="factor"/>
          <c:yMode val="factor"/>
          <c:x val="-0.0022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30725"/>
          <c:w val="0.968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2019'!$B$46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2019'!$G$46</c:f>
              <c:numCache/>
            </c:numRef>
          </c:val>
        </c:ser>
        <c:ser>
          <c:idx val="1"/>
          <c:order val="1"/>
          <c:tx>
            <c:strRef>
              <c:f>'FEBRERO 2019'!$B$47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2019'!$G$47</c:f>
              <c:numCache/>
            </c:numRef>
          </c:val>
        </c:ser>
        <c:ser>
          <c:idx val="2"/>
          <c:order val="2"/>
          <c:tx>
            <c:strRef>
              <c:f>'FEBRERO 2019'!$B$48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2019'!$G$48</c:f>
              <c:numCache/>
            </c:numRef>
          </c:val>
        </c:ser>
        <c:ser>
          <c:idx val="3"/>
          <c:order val="3"/>
          <c:tx>
            <c:strRef>
              <c:f>'FEBRERO 2019'!$B$49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2019'!$G$49</c:f>
              <c:numCache/>
            </c:numRef>
          </c:val>
        </c:ser>
        <c:axId val="19452626"/>
        <c:axId val="2952939"/>
      </c:barChart>
      <c:catAx>
        <c:axId val="19452626"/>
        <c:scaling>
          <c:orientation val="minMax"/>
        </c:scaling>
        <c:axPos val="b"/>
        <c:delete val="1"/>
        <c:majorTickMark val="out"/>
        <c:minorTickMark val="none"/>
        <c:tickLblPos val="nextTo"/>
        <c:crossAx val="2952939"/>
        <c:crosses val="autoZero"/>
        <c:auto val="1"/>
        <c:lblOffset val="100"/>
        <c:tickLblSkip val="1"/>
        <c:noMultiLvlLbl val="0"/>
      </c:catAx>
      <c:valAx>
        <c:axId val="29529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2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75"/>
          <c:y val="0.8845"/>
          <c:w val="0.49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¿CÓMO CALIFICA LA CALIDAD DE LA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Y ORIENTACIÓN BRINDADA?</a:t>
            </a:r>
          </a:p>
        </c:rich>
      </c:tx>
      <c:layout>
        <c:manualLayout>
          <c:xMode val="factor"/>
          <c:yMode val="factor"/>
          <c:x val="-0.005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31725"/>
          <c:w val="0.96025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2019'!$B$50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2019'!$G$50</c:f>
              <c:numCache/>
            </c:numRef>
          </c:val>
        </c:ser>
        <c:ser>
          <c:idx val="1"/>
          <c:order val="1"/>
          <c:tx>
            <c:strRef>
              <c:f>'FEBRERO 2019'!$B$51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2019'!$G$51</c:f>
              <c:numCache/>
            </c:numRef>
          </c:val>
        </c:ser>
        <c:ser>
          <c:idx val="2"/>
          <c:order val="2"/>
          <c:tx>
            <c:strRef>
              <c:f>'FEBRERO 2019'!$B$52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2019'!$G$52</c:f>
              <c:numCache/>
            </c:numRef>
          </c:val>
        </c:ser>
        <c:ser>
          <c:idx val="3"/>
          <c:order val="3"/>
          <c:tx>
            <c:strRef>
              <c:f>'FEBRERO 2019'!$B$53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2019'!$G$53</c:f>
              <c:numCache/>
            </c:numRef>
          </c:val>
        </c:ser>
        <c:axId val="65773392"/>
        <c:axId val="7012625"/>
      </c:barChart>
      <c:catAx>
        <c:axId val="65773392"/>
        <c:scaling>
          <c:orientation val="minMax"/>
        </c:scaling>
        <c:axPos val="b"/>
        <c:delete val="1"/>
        <c:majorTickMark val="out"/>
        <c:minorTickMark val="none"/>
        <c:tickLblPos val="nextTo"/>
        <c:crossAx val="7012625"/>
        <c:crosses val="autoZero"/>
        <c:auto val="1"/>
        <c:lblOffset val="100"/>
        <c:tickLblSkip val="1"/>
        <c:noMultiLvlLbl val="0"/>
      </c:catAx>
      <c:valAx>
        <c:axId val="7012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73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25"/>
          <c:y val="0.88075"/>
          <c:w val="0.60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¿CÓMO CALIFICA LA OPORTUNIDAD Y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RAPIDEZ DE LA PERSONA QUE LO ATENDIO?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33"/>
          <c:w val="0.96875"/>
          <c:h val="0.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2019'!$B$54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2019'!$G$54</c:f>
              <c:numCache/>
            </c:numRef>
          </c:val>
        </c:ser>
        <c:ser>
          <c:idx val="1"/>
          <c:order val="1"/>
          <c:tx>
            <c:strRef>
              <c:f>'FEBRERO 2019'!$B$55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2019'!$G$55</c:f>
              <c:numCache/>
            </c:numRef>
          </c:val>
        </c:ser>
        <c:ser>
          <c:idx val="2"/>
          <c:order val="2"/>
          <c:tx>
            <c:strRef>
              <c:f>'FEBRERO 2019'!$B$56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2019'!$G$56</c:f>
              <c:numCache/>
            </c:numRef>
          </c:val>
        </c:ser>
        <c:ser>
          <c:idx val="3"/>
          <c:order val="3"/>
          <c:tx>
            <c:strRef>
              <c:f>'FEBRERO 2019'!$B$57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2019'!$G$57</c:f>
              <c:numCache/>
            </c:numRef>
          </c:val>
        </c:ser>
        <c:axId val="47132670"/>
        <c:axId val="40595367"/>
      </c:barChart>
      <c:catAx>
        <c:axId val="47132670"/>
        <c:scaling>
          <c:orientation val="minMax"/>
        </c:scaling>
        <c:axPos val="b"/>
        <c:delete val="1"/>
        <c:majorTickMark val="out"/>
        <c:minorTickMark val="none"/>
        <c:tickLblPos val="nextTo"/>
        <c:crossAx val="40595367"/>
        <c:crosses val="autoZero"/>
        <c:auto val="1"/>
        <c:lblOffset val="100"/>
        <c:tickLblSkip val="1"/>
        <c:noMultiLvlLbl val="0"/>
      </c:catAx>
      <c:valAx>
        <c:axId val="40595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32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925"/>
          <c:y val="0.8755"/>
          <c:w val="0.477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3</xdr:row>
      <xdr:rowOff>19050</xdr:rowOff>
    </xdr:from>
    <xdr:to>
      <xdr:col>12</xdr:col>
      <xdr:colOff>200025</xdr:colOff>
      <xdr:row>14</xdr:row>
      <xdr:rowOff>38100</xdr:rowOff>
    </xdr:to>
    <xdr:graphicFrame>
      <xdr:nvGraphicFramePr>
        <xdr:cNvPr id="1" name="1 Gráfico"/>
        <xdr:cNvGraphicFramePr/>
      </xdr:nvGraphicFramePr>
      <xdr:xfrm>
        <a:off x="9629775" y="609600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3</xdr:row>
      <xdr:rowOff>19050</xdr:rowOff>
    </xdr:from>
    <xdr:to>
      <xdr:col>17</xdr:col>
      <xdr:colOff>238125</xdr:colOff>
      <xdr:row>14</xdr:row>
      <xdr:rowOff>57150</xdr:rowOff>
    </xdr:to>
    <xdr:graphicFrame>
      <xdr:nvGraphicFramePr>
        <xdr:cNvPr id="2" name="2 Gráfico"/>
        <xdr:cNvGraphicFramePr/>
      </xdr:nvGraphicFramePr>
      <xdr:xfrm>
        <a:off x="12706350" y="609600"/>
        <a:ext cx="38004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323850</xdr:colOff>
      <xdr:row>3</xdr:row>
      <xdr:rowOff>19050</xdr:rowOff>
    </xdr:from>
    <xdr:to>
      <xdr:col>24</xdr:col>
      <xdr:colOff>628650</xdr:colOff>
      <xdr:row>14</xdr:row>
      <xdr:rowOff>57150</xdr:rowOff>
    </xdr:to>
    <xdr:graphicFrame>
      <xdr:nvGraphicFramePr>
        <xdr:cNvPr id="3" name="3 Gráfico"/>
        <xdr:cNvGraphicFramePr/>
      </xdr:nvGraphicFramePr>
      <xdr:xfrm>
        <a:off x="16592550" y="609600"/>
        <a:ext cx="56388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247650</xdr:colOff>
      <xdr:row>14</xdr:row>
      <xdr:rowOff>114300</xdr:rowOff>
    </xdr:from>
    <xdr:to>
      <xdr:col>15</xdr:col>
      <xdr:colOff>695325</xdr:colOff>
      <xdr:row>27</xdr:row>
      <xdr:rowOff>171450</xdr:rowOff>
    </xdr:to>
    <xdr:graphicFrame>
      <xdr:nvGraphicFramePr>
        <xdr:cNvPr id="4" name="4 Gráfico"/>
        <xdr:cNvGraphicFramePr/>
      </xdr:nvGraphicFramePr>
      <xdr:xfrm>
        <a:off x="9658350" y="2809875"/>
        <a:ext cx="57816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742950</xdr:colOff>
      <xdr:row>14</xdr:row>
      <xdr:rowOff>95250</xdr:rowOff>
    </xdr:from>
    <xdr:to>
      <xdr:col>24</xdr:col>
      <xdr:colOff>647700</xdr:colOff>
      <xdr:row>27</xdr:row>
      <xdr:rowOff>142875</xdr:rowOff>
    </xdr:to>
    <xdr:graphicFrame>
      <xdr:nvGraphicFramePr>
        <xdr:cNvPr id="5" name="5 Gráfico"/>
        <xdr:cNvGraphicFramePr/>
      </xdr:nvGraphicFramePr>
      <xdr:xfrm>
        <a:off x="15487650" y="2790825"/>
        <a:ext cx="676275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238125</xdr:colOff>
      <xdr:row>28</xdr:row>
      <xdr:rowOff>66675</xdr:rowOff>
    </xdr:from>
    <xdr:to>
      <xdr:col>24</xdr:col>
      <xdr:colOff>647700</xdr:colOff>
      <xdr:row>40</xdr:row>
      <xdr:rowOff>76200</xdr:rowOff>
    </xdr:to>
    <xdr:graphicFrame>
      <xdr:nvGraphicFramePr>
        <xdr:cNvPr id="6" name="6 Gráfico"/>
        <xdr:cNvGraphicFramePr/>
      </xdr:nvGraphicFramePr>
      <xdr:xfrm>
        <a:off x="9648825" y="5429250"/>
        <a:ext cx="1260157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304800</xdr:colOff>
      <xdr:row>40</xdr:row>
      <xdr:rowOff>171450</xdr:rowOff>
    </xdr:from>
    <xdr:to>
      <xdr:col>14</xdr:col>
      <xdr:colOff>76200</xdr:colOff>
      <xdr:row>52</xdr:row>
      <xdr:rowOff>114300</xdr:rowOff>
    </xdr:to>
    <xdr:graphicFrame>
      <xdr:nvGraphicFramePr>
        <xdr:cNvPr id="7" name="7 Gráfico"/>
        <xdr:cNvGraphicFramePr/>
      </xdr:nvGraphicFramePr>
      <xdr:xfrm>
        <a:off x="9715500" y="7820025"/>
        <a:ext cx="4343400" cy="2228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190500</xdr:colOff>
      <xdr:row>41</xdr:row>
      <xdr:rowOff>0</xdr:rowOff>
    </xdr:from>
    <xdr:to>
      <xdr:col>18</xdr:col>
      <xdr:colOff>676275</xdr:colOff>
      <xdr:row>52</xdr:row>
      <xdr:rowOff>66675</xdr:rowOff>
    </xdr:to>
    <xdr:graphicFrame>
      <xdr:nvGraphicFramePr>
        <xdr:cNvPr id="8" name="8 Gráfico"/>
        <xdr:cNvGraphicFramePr/>
      </xdr:nvGraphicFramePr>
      <xdr:xfrm>
        <a:off x="14173200" y="7839075"/>
        <a:ext cx="353377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9525</xdr:colOff>
      <xdr:row>41</xdr:row>
      <xdr:rowOff>57150</xdr:rowOff>
    </xdr:from>
    <xdr:to>
      <xdr:col>24</xdr:col>
      <xdr:colOff>657225</xdr:colOff>
      <xdr:row>52</xdr:row>
      <xdr:rowOff>38100</xdr:rowOff>
    </xdr:to>
    <xdr:graphicFrame>
      <xdr:nvGraphicFramePr>
        <xdr:cNvPr id="9" name="9 Gráfico"/>
        <xdr:cNvGraphicFramePr/>
      </xdr:nvGraphicFramePr>
      <xdr:xfrm>
        <a:off x="17802225" y="7896225"/>
        <a:ext cx="4457700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352425</xdr:colOff>
      <xdr:row>52</xdr:row>
      <xdr:rowOff>171450</xdr:rowOff>
    </xdr:from>
    <xdr:to>
      <xdr:col>16</xdr:col>
      <xdr:colOff>723900</xdr:colOff>
      <xdr:row>68</xdr:row>
      <xdr:rowOff>180975</xdr:rowOff>
    </xdr:to>
    <xdr:graphicFrame>
      <xdr:nvGraphicFramePr>
        <xdr:cNvPr id="10" name="10 Gráfico"/>
        <xdr:cNvGraphicFramePr/>
      </xdr:nvGraphicFramePr>
      <xdr:xfrm>
        <a:off x="9763125" y="10106025"/>
        <a:ext cx="6467475" cy="3057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53</xdr:row>
      <xdr:rowOff>0</xdr:rowOff>
    </xdr:from>
    <xdr:to>
      <xdr:col>24</xdr:col>
      <xdr:colOff>647700</xdr:colOff>
      <xdr:row>69</xdr:row>
      <xdr:rowOff>0</xdr:rowOff>
    </xdr:to>
    <xdr:graphicFrame>
      <xdr:nvGraphicFramePr>
        <xdr:cNvPr id="11" name="11 Gráfico"/>
        <xdr:cNvGraphicFramePr/>
      </xdr:nvGraphicFramePr>
      <xdr:xfrm>
        <a:off x="16268700" y="10125075"/>
        <a:ext cx="5981700" cy="3048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E76" sqref="E76"/>
    </sheetView>
  </sheetViews>
  <sheetFormatPr defaultColWidth="11.421875" defaultRowHeight="15"/>
  <cols>
    <col min="1" max="1" width="32.28125" style="0" customWidth="1"/>
    <col min="2" max="2" width="34.8515625" style="0" customWidth="1"/>
    <col min="3" max="3" width="11.140625" style="0" customWidth="1"/>
    <col min="4" max="4" width="11.8515625" style="1" bestFit="1" customWidth="1"/>
    <col min="5" max="5" width="16.57421875" style="0" bestFit="1" customWidth="1"/>
    <col min="6" max="6" width="11.8515625" style="1" bestFit="1" customWidth="1"/>
    <col min="7" max="7" width="11.28125" style="0" bestFit="1" customWidth="1"/>
    <col min="8" max="8" width="11.28125" style="0" customWidth="1"/>
  </cols>
  <sheetData>
    <row r="1" spans="1:8" ht="15.75">
      <c r="A1" s="24" t="s">
        <v>0</v>
      </c>
      <c r="B1" s="25">
        <v>44</v>
      </c>
      <c r="C1" s="5"/>
      <c r="D1" s="9"/>
      <c r="E1" s="5"/>
      <c r="F1" s="9"/>
      <c r="G1" s="2"/>
      <c r="H1" s="2"/>
    </row>
    <row r="2" spans="1:8" ht="15.75">
      <c r="A2" s="24" t="s">
        <v>67</v>
      </c>
      <c r="B2" s="25" t="s">
        <v>68</v>
      </c>
      <c r="C2" s="5"/>
      <c r="D2" s="9"/>
      <c r="E2" s="5"/>
      <c r="F2" s="9"/>
      <c r="G2" s="2"/>
      <c r="H2" s="2"/>
    </row>
    <row r="3" spans="1:8" ht="15">
      <c r="A3" s="4"/>
      <c r="B3" s="5"/>
      <c r="C3" s="5"/>
      <c r="D3" s="10"/>
      <c r="E3" s="5"/>
      <c r="F3" s="10"/>
      <c r="G3" s="15" t="s">
        <v>4</v>
      </c>
      <c r="H3" s="15"/>
    </row>
    <row r="4" spans="1:8" ht="15.75">
      <c r="A4" s="16" t="s">
        <v>3</v>
      </c>
      <c r="B4" s="17"/>
      <c r="C4" s="16" t="s">
        <v>1</v>
      </c>
      <c r="D4" s="21">
        <f>SUM(D5:D8)</f>
        <v>31</v>
      </c>
      <c r="E4" s="16" t="s">
        <v>2</v>
      </c>
      <c r="F4" s="21">
        <f>SUM(F5:F8)</f>
        <v>13</v>
      </c>
      <c r="G4" s="26">
        <f>+D4+F4</f>
        <v>44</v>
      </c>
      <c r="H4" s="18"/>
    </row>
    <row r="5" spans="1:8" ht="15">
      <c r="A5" s="31" t="s">
        <v>18</v>
      </c>
      <c r="B5" s="6" t="s">
        <v>5</v>
      </c>
      <c r="C5" s="6" t="s">
        <v>1</v>
      </c>
      <c r="D5" s="11">
        <v>0</v>
      </c>
      <c r="E5" s="6" t="s">
        <v>2</v>
      </c>
      <c r="F5" s="11">
        <v>0</v>
      </c>
      <c r="G5" s="17">
        <f>SUM(D5:F5)</f>
        <v>0</v>
      </c>
      <c r="H5" s="19"/>
    </row>
    <row r="6" spans="1:8" ht="15">
      <c r="A6" s="31"/>
      <c r="B6" s="6" t="s">
        <v>7</v>
      </c>
      <c r="C6" s="6" t="s">
        <v>1</v>
      </c>
      <c r="D6" s="11">
        <v>6</v>
      </c>
      <c r="E6" s="6" t="s">
        <v>2</v>
      </c>
      <c r="F6" s="11">
        <v>4</v>
      </c>
      <c r="G6" s="17">
        <f aca="true" t="shared" si="0" ref="G6:G69">SUM(D6:F6)</f>
        <v>10</v>
      </c>
      <c r="H6" s="28">
        <f>SUM(G6:G8)</f>
        <v>44</v>
      </c>
    </row>
    <row r="7" spans="1:8" ht="15">
      <c r="A7" s="31"/>
      <c r="B7" s="6" t="s">
        <v>6</v>
      </c>
      <c r="C7" s="6" t="s">
        <v>1</v>
      </c>
      <c r="D7" s="11">
        <v>18</v>
      </c>
      <c r="E7" s="6" t="s">
        <v>2</v>
      </c>
      <c r="F7" s="11">
        <v>8</v>
      </c>
      <c r="G7" s="17">
        <f t="shared" si="0"/>
        <v>26</v>
      </c>
      <c r="H7" s="28"/>
    </row>
    <row r="8" spans="1:8" ht="15">
      <c r="A8" s="31"/>
      <c r="B8" s="6" t="s">
        <v>8</v>
      </c>
      <c r="C8" s="6" t="s">
        <v>1</v>
      </c>
      <c r="D8" s="12">
        <v>7</v>
      </c>
      <c r="E8" s="6" t="s">
        <v>2</v>
      </c>
      <c r="F8" s="12">
        <v>1</v>
      </c>
      <c r="G8" s="17">
        <f t="shared" si="0"/>
        <v>8</v>
      </c>
      <c r="H8" s="29"/>
    </row>
    <row r="9" spans="1:8" ht="15">
      <c r="A9" s="30" t="s">
        <v>17</v>
      </c>
      <c r="B9" s="6" t="s">
        <v>9</v>
      </c>
      <c r="C9" s="6" t="s">
        <v>1</v>
      </c>
      <c r="D9" s="11">
        <v>0</v>
      </c>
      <c r="E9" s="6" t="s">
        <v>2</v>
      </c>
      <c r="F9" s="11">
        <v>0</v>
      </c>
      <c r="G9" s="17">
        <f>SUM(D9:F9)</f>
        <v>0</v>
      </c>
      <c r="H9" s="27">
        <f>SUM(G9:G16)</f>
        <v>44</v>
      </c>
    </row>
    <row r="10" spans="1:8" ht="15">
      <c r="A10" s="30"/>
      <c r="B10" s="6" t="s">
        <v>13</v>
      </c>
      <c r="C10" s="6" t="s">
        <v>1</v>
      </c>
      <c r="D10" s="11">
        <v>1</v>
      </c>
      <c r="E10" s="6" t="s">
        <v>2</v>
      </c>
      <c r="F10" s="11">
        <v>0</v>
      </c>
      <c r="G10" s="17">
        <f t="shared" si="0"/>
        <v>1</v>
      </c>
      <c r="H10" s="28"/>
    </row>
    <row r="11" spans="1:8" ht="15">
      <c r="A11" s="30"/>
      <c r="B11" s="6" t="s">
        <v>10</v>
      </c>
      <c r="C11" s="6" t="s">
        <v>1</v>
      </c>
      <c r="D11" s="11">
        <v>7</v>
      </c>
      <c r="E11" s="6" t="s">
        <v>2</v>
      </c>
      <c r="F11" s="11">
        <v>3</v>
      </c>
      <c r="G11" s="17">
        <f t="shared" si="0"/>
        <v>10</v>
      </c>
      <c r="H11" s="28"/>
    </row>
    <row r="12" spans="1:8" ht="15">
      <c r="A12" s="30"/>
      <c r="B12" s="6" t="s">
        <v>14</v>
      </c>
      <c r="C12" s="6" t="s">
        <v>1</v>
      </c>
      <c r="D12" s="11">
        <v>16</v>
      </c>
      <c r="E12" s="6" t="s">
        <v>2</v>
      </c>
      <c r="F12" s="11">
        <v>9</v>
      </c>
      <c r="G12" s="17">
        <f t="shared" si="0"/>
        <v>25</v>
      </c>
      <c r="H12" s="28"/>
    </row>
    <row r="13" spans="1:8" ht="15">
      <c r="A13" s="30"/>
      <c r="B13" s="6" t="s">
        <v>11</v>
      </c>
      <c r="C13" s="6" t="s">
        <v>1</v>
      </c>
      <c r="D13" s="11">
        <v>5</v>
      </c>
      <c r="E13" s="6" t="s">
        <v>2</v>
      </c>
      <c r="F13" s="11">
        <v>1</v>
      </c>
      <c r="G13" s="17">
        <f t="shared" si="0"/>
        <v>6</v>
      </c>
      <c r="H13" s="28"/>
    </row>
    <row r="14" spans="1:8" ht="15">
      <c r="A14" s="30"/>
      <c r="B14" s="6" t="s">
        <v>15</v>
      </c>
      <c r="C14" s="6" t="s">
        <v>1</v>
      </c>
      <c r="D14" s="11">
        <v>2</v>
      </c>
      <c r="E14" s="6" t="s">
        <v>2</v>
      </c>
      <c r="F14" s="11">
        <v>0</v>
      </c>
      <c r="G14" s="17">
        <f t="shared" si="0"/>
        <v>2</v>
      </c>
      <c r="H14" s="28"/>
    </row>
    <row r="15" spans="1:8" ht="15">
      <c r="A15" s="30"/>
      <c r="B15" s="6" t="s">
        <v>12</v>
      </c>
      <c r="C15" s="6" t="s">
        <v>1</v>
      </c>
      <c r="D15" s="11">
        <v>0</v>
      </c>
      <c r="E15" s="6" t="s">
        <v>2</v>
      </c>
      <c r="F15" s="11">
        <v>0</v>
      </c>
      <c r="G15" s="17">
        <f t="shared" si="0"/>
        <v>0</v>
      </c>
      <c r="H15" s="28"/>
    </row>
    <row r="16" spans="1:8" ht="15">
      <c r="A16" s="30"/>
      <c r="B16" s="6" t="s">
        <v>16</v>
      </c>
      <c r="C16" s="6" t="s">
        <v>1</v>
      </c>
      <c r="D16" s="11">
        <v>0</v>
      </c>
      <c r="E16" s="6" t="s">
        <v>2</v>
      </c>
      <c r="F16" s="11">
        <v>0</v>
      </c>
      <c r="G16" s="17">
        <f t="shared" si="0"/>
        <v>0</v>
      </c>
      <c r="H16" s="29"/>
    </row>
    <row r="17" spans="1:8" ht="15">
      <c r="A17" s="30" t="s">
        <v>28</v>
      </c>
      <c r="B17" s="6" t="s">
        <v>27</v>
      </c>
      <c r="C17" s="6" t="s">
        <v>1</v>
      </c>
      <c r="D17" s="11">
        <v>0</v>
      </c>
      <c r="E17" s="6" t="s">
        <v>2</v>
      </c>
      <c r="F17" s="11">
        <v>0</v>
      </c>
      <c r="G17" s="17">
        <f t="shared" si="0"/>
        <v>0</v>
      </c>
      <c r="H17" s="27">
        <f>SUM(G18:G25)</f>
        <v>44</v>
      </c>
    </row>
    <row r="18" spans="1:8" ht="15">
      <c r="A18" s="30"/>
      <c r="B18" s="6" t="s">
        <v>22</v>
      </c>
      <c r="C18" s="6" t="s">
        <v>1</v>
      </c>
      <c r="D18" s="11">
        <v>1</v>
      </c>
      <c r="E18" s="6" t="s">
        <v>2</v>
      </c>
      <c r="F18" s="11">
        <v>0</v>
      </c>
      <c r="G18" s="17">
        <f t="shared" si="0"/>
        <v>1</v>
      </c>
      <c r="H18" s="28"/>
    </row>
    <row r="19" spans="1:8" ht="15">
      <c r="A19" s="30"/>
      <c r="B19" s="6" t="s">
        <v>19</v>
      </c>
      <c r="C19" s="6" t="s">
        <v>1</v>
      </c>
      <c r="D19" s="11">
        <v>0</v>
      </c>
      <c r="E19" s="6" t="s">
        <v>2</v>
      </c>
      <c r="F19" s="11">
        <v>0</v>
      </c>
      <c r="G19" s="17">
        <f t="shared" si="0"/>
        <v>0</v>
      </c>
      <c r="H19" s="28"/>
    </row>
    <row r="20" spans="1:8" ht="15">
      <c r="A20" s="30"/>
      <c r="B20" s="6" t="s">
        <v>20</v>
      </c>
      <c r="C20" s="6" t="s">
        <v>1</v>
      </c>
      <c r="D20" s="11">
        <v>3</v>
      </c>
      <c r="E20" s="6" t="s">
        <v>2</v>
      </c>
      <c r="F20" s="11">
        <v>0</v>
      </c>
      <c r="G20" s="17">
        <f t="shared" si="0"/>
        <v>3</v>
      </c>
      <c r="H20" s="28"/>
    </row>
    <row r="21" spans="1:8" ht="15">
      <c r="A21" s="30"/>
      <c r="B21" s="6" t="s">
        <v>25</v>
      </c>
      <c r="C21" s="6" t="s">
        <v>1</v>
      </c>
      <c r="D21" s="11">
        <v>10</v>
      </c>
      <c r="E21" s="6" t="s">
        <v>2</v>
      </c>
      <c r="F21" s="11">
        <v>5</v>
      </c>
      <c r="G21" s="17">
        <f t="shared" si="0"/>
        <v>15</v>
      </c>
      <c r="H21" s="28"/>
    </row>
    <row r="22" spans="1:8" ht="15">
      <c r="A22" s="30"/>
      <c r="B22" s="6" t="s">
        <v>23</v>
      </c>
      <c r="C22" s="6" t="s">
        <v>1</v>
      </c>
      <c r="D22" s="11">
        <v>10</v>
      </c>
      <c r="E22" s="6" t="s">
        <v>2</v>
      </c>
      <c r="F22" s="11">
        <v>4</v>
      </c>
      <c r="G22" s="17">
        <f t="shared" si="0"/>
        <v>14</v>
      </c>
      <c r="H22" s="28"/>
    </row>
    <row r="23" spans="1:8" ht="15">
      <c r="A23" s="30"/>
      <c r="B23" s="6" t="s">
        <v>26</v>
      </c>
      <c r="C23" s="6" t="s">
        <v>1</v>
      </c>
      <c r="D23" s="11">
        <v>6</v>
      </c>
      <c r="E23" s="6" t="s">
        <v>2</v>
      </c>
      <c r="F23" s="11">
        <v>4</v>
      </c>
      <c r="G23" s="17">
        <f t="shared" si="0"/>
        <v>10</v>
      </c>
      <c r="H23" s="28"/>
    </row>
    <row r="24" spans="1:8" ht="15">
      <c r="A24" s="30"/>
      <c r="B24" s="6" t="s">
        <v>21</v>
      </c>
      <c r="C24" s="6" t="s">
        <v>1</v>
      </c>
      <c r="D24" s="11">
        <v>1</v>
      </c>
      <c r="E24" s="6" t="s">
        <v>2</v>
      </c>
      <c r="F24" s="11">
        <v>0</v>
      </c>
      <c r="G24" s="17">
        <f t="shared" si="0"/>
        <v>1</v>
      </c>
      <c r="H24" s="28"/>
    </row>
    <row r="25" spans="1:8" ht="15">
      <c r="A25" s="30"/>
      <c r="B25" s="6" t="s">
        <v>24</v>
      </c>
      <c r="C25" s="6" t="s">
        <v>1</v>
      </c>
      <c r="D25" s="11">
        <v>0</v>
      </c>
      <c r="E25" s="6" t="s">
        <v>2</v>
      </c>
      <c r="F25" s="11">
        <v>0</v>
      </c>
      <c r="G25" s="17">
        <f t="shared" si="0"/>
        <v>0</v>
      </c>
      <c r="H25" s="29"/>
    </row>
    <row r="26" spans="1:8" ht="15">
      <c r="A26" s="30" t="s">
        <v>35</v>
      </c>
      <c r="B26" s="6" t="s">
        <v>31</v>
      </c>
      <c r="C26" s="6" t="s">
        <v>1</v>
      </c>
      <c r="D26" s="11">
        <v>0</v>
      </c>
      <c r="E26" s="6" t="s">
        <v>2</v>
      </c>
      <c r="F26" s="11">
        <v>0</v>
      </c>
      <c r="G26" s="17">
        <f t="shared" si="0"/>
        <v>0</v>
      </c>
      <c r="H26" s="27">
        <f>SUM(G26:G31)</f>
        <v>44</v>
      </c>
    </row>
    <row r="27" spans="1:8" ht="15">
      <c r="A27" s="30"/>
      <c r="B27" s="6" t="s">
        <v>29</v>
      </c>
      <c r="C27" s="6" t="s">
        <v>1</v>
      </c>
      <c r="D27" s="11">
        <v>18</v>
      </c>
      <c r="E27" s="6" t="s">
        <v>2</v>
      </c>
      <c r="F27" s="11">
        <v>10</v>
      </c>
      <c r="G27" s="17">
        <f t="shared" si="0"/>
        <v>28</v>
      </c>
      <c r="H27" s="28"/>
    </row>
    <row r="28" spans="1:8" ht="15">
      <c r="A28" s="30"/>
      <c r="B28" s="6" t="s">
        <v>34</v>
      </c>
      <c r="C28" s="6" t="s">
        <v>1</v>
      </c>
      <c r="D28" s="12">
        <v>3</v>
      </c>
      <c r="E28" s="6" t="s">
        <v>2</v>
      </c>
      <c r="F28" s="12">
        <v>2</v>
      </c>
      <c r="G28" s="17">
        <f t="shared" si="0"/>
        <v>5</v>
      </c>
      <c r="H28" s="28"/>
    </row>
    <row r="29" spans="1:8" ht="15">
      <c r="A29" s="30"/>
      <c r="B29" s="6" t="s">
        <v>33</v>
      </c>
      <c r="C29" s="6" t="s">
        <v>1</v>
      </c>
      <c r="D29" s="11">
        <v>0</v>
      </c>
      <c r="E29" s="6" t="s">
        <v>2</v>
      </c>
      <c r="F29" s="11">
        <v>0</v>
      </c>
      <c r="G29" s="17">
        <f t="shared" si="0"/>
        <v>0</v>
      </c>
      <c r="H29" s="28"/>
    </row>
    <row r="30" spans="1:8" ht="15">
      <c r="A30" s="30"/>
      <c r="B30" s="6" t="s">
        <v>32</v>
      </c>
      <c r="C30" s="6" t="s">
        <v>1</v>
      </c>
      <c r="D30" s="11">
        <v>1</v>
      </c>
      <c r="E30" s="6" t="s">
        <v>2</v>
      </c>
      <c r="F30" s="11">
        <v>1</v>
      </c>
      <c r="G30" s="17">
        <f t="shared" si="0"/>
        <v>2</v>
      </c>
      <c r="H30" s="28"/>
    </row>
    <row r="31" spans="1:8" ht="15">
      <c r="A31" s="30"/>
      <c r="B31" s="6" t="s">
        <v>30</v>
      </c>
      <c r="C31" s="6" t="s">
        <v>1</v>
      </c>
      <c r="D31" s="11">
        <v>9</v>
      </c>
      <c r="E31" s="6" t="s">
        <v>2</v>
      </c>
      <c r="F31" s="11">
        <v>0</v>
      </c>
      <c r="G31" s="17">
        <f t="shared" si="0"/>
        <v>9</v>
      </c>
      <c r="H31" s="29"/>
    </row>
    <row r="32" spans="1:8" ht="15">
      <c r="A32" s="30" t="s">
        <v>60</v>
      </c>
      <c r="B32" s="6" t="s">
        <v>36</v>
      </c>
      <c r="C32" s="6" t="s">
        <v>1</v>
      </c>
      <c r="D32" s="11">
        <v>0</v>
      </c>
      <c r="E32" s="6" t="s">
        <v>2</v>
      </c>
      <c r="F32" s="11">
        <v>0</v>
      </c>
      <c r="G32" s="17">
        <f t="shared" si="0"/>
        <v>0</v>
      </c>
      <c r="H32" s="27">
        <f>SUM(G32:G37)</f>
        <v>44</v>
      </c>
    </row>
    <row r="33" spans="1:8" ht="15">
      <c r="A33" s="30"/>
      <c r="B33" s="6" t="s">
        <v>37</v>
      </c>
      <c r="C33" s="6" t="s">
        <v>1</v>
      </c>
      <c r="D33" s="11">
        <v>0</v>
      </c>
      <c r="E33" s="6" t="s">
        <v>2</v>
      </c>
      <c r="F33" s="11">
        <v>0</v>
      </c>
      <c r="G33" s="17">
        <f t="shared" si="0"/>
        <v>0</v>
      </c>
      <c r="H33" s="28"/>
    </row>
    <row r="34" spans="1:8" ht="15">
      <c r="A34" s="30"/>
      <c r="B34" s="6" t="s">
        <v>38</v>
      </c>
      <c r="C34" s="6" t="s">
        <v>1</v>
      </c>
      <c r="D34" s="11">
        <v>0</v>
      </c>
      <c r="E34" s="6" t="s">
        <v>2</v>
      </c>
      <c r="F34" s="11">
        <v>0</v>
      </c>
      <c r="G34" s="17">
        <f t="shared" si="0"/>
        <v>0</v>
      </c>
      <c r="H34" s="28"/>
    </row>
    <row r="35" spans="1:8" ht="15">
      <c r="A35" s="30"/>
      <c r="B35" s="6" t="s">
        <v>39</v>
      </c>
      <c r="C35" s="6" t="s">
        <v>1</v>
      </c>
      <c r="D35" s="11">
        <v>0</v>
      </c>
      <c r="E35" s="6" t="s">
        <v>2</v>
      </c>
      <c r="F35" s="11">
        <v>0</v>
      </c>
      <c r="G35" s="17">
        <f t="shared" si="0"/>
        <v>0</v>
      </c>
      <c r="H35" s="28"/>
    </row>
    <row r="36" spans="1:8" ht="15">
      <c r="A36" s="30"/>
      <c r="B36" s="6" t="s">
        <v>40</v>
      </c>
      <c r="C36" s="6" t="s">
        <v>1</v>
      </c>
      <c r="D36" s="11">
        <v>0</v>
      </c>
      <c r="E36" s="6" t="s">
        <v>2</v>
      </c>
      <c r="F36" s="11">
        <v>1</v>
      </c>
      <c r="G36" s="17">
        <f t="shared" si="0"/>
        <v>1</v>
      </c>
      <c r="H36" s="28"/>
    </row>
    <row r="37" spans="1:8" ht="15">
      <c r="A37" s="30"/>
      <c r="B37" s="6" t="s">
        <v>41</v>
      </c>
      <c r="C37" s="6" t="s">
        <v>1</v>
      </c>
      <c r="D37" s="11">
        <v>31</v>
      </c>
      <c r="E37" s="6" t="s">
        <v>2</v>
      </c>
      <c r="F37" s="11">
        <v>12</v>
      </c>
      <c r="G37" s="17">
        <f t="shared" si="0"/>
        <v>43</v>
      </c>
      <c r="H37" s="29"/>
    </row>
    <row r="38" spans="1:8" ht="15">
      <c r="A38" s="30" t="s">
        <v>66</v>
      </c>
      <c r="B38" s="6" t="s">
        <v>42</v>
      </c>
      <c r="C38" s="6" t="s">
        <v>1</v>
      </c>
      <c r="D38" s="11">
        <v>0</v>
      </c>
      <c r="E38" s="6" t="s">
        <v>2</v>
      </c>
      <c r="F38" s="11">
        <v>0</v>
      </c>
      <c r="G38" s="17">
        <f t="shared" si="0"/>
        <v>0</v>
      </c>
      <c r="H38" s="27">
        <f>SUM(G38:G45)</f>
        <v>44</v>
      </c>
    </row>
    <row r="39" spans="1:8" ht="15">
      <c r="A39" s="30"/>
      <c r="B39" s="6" t="s">
        <v>43</v>
      </c>
      <c r="C39" s="6" t="s">
        <v>1</v>
      </c>
      <c r="D39" s="11">
        <v>0</v>
      </c>
      <c r="E39" s="6" t="s">
        <v>2</v>
      </c>
      <c r="F39" s="11">
        <v>0</v>
      </c>
      <c r="G39" s="17">
        <f t="shared" si="0"/>
        <v>0</v>
      </c>
      <c r="H39" s="28"/>
    </row>
    <row r="40" spans="1:8" ht="15">
      <c r="A40" s="30"/>
      <c r="B40" s="6" t="s">
        <v>44</v>
      </c>
      <c r="C40" s="6" t="s">
        <v>1</v>
      </c>
      <c r="D40" s="11">
        <v>0</v>
      </c>
      <c r="E40" s="6" t="s">
        <v>2</v>
      </c>
      <c r="F40" s="11">
        <v>0</v>
      </c>
      <c r="G40" s="17">
        <f t="shared" si="0"/>
        <v>0</v>
      </c>
      <c r="H40" s="28"/>
    </row>
    <row r="41" spans="1:8" ht="15">
      <c r="A41" s="30"/>
      <c r="B41" s="6" t="s">
        <v>45</v>
      </c>
      <c r="C41" s="6" t="s">
        <v>1</v>
      </c>
      <c r="D41" s="11">
        <v>0</v>
      </c>
      <c r="E41" s="6" t="s">
        <v>2</v>
      </c>
      <c r="F41" s="11">
        <v>0</v>
      </c>
      <c r="G41" s="17">
        <f t="shared" si="0"/>
        <v>0</v>
      </c>
      <c r="H41" s="28"/>
    </row>
    <row r="42" spans="1:8" ht="15">
      <c r="A42" s="30"/>
      <c r="B42" s="6" t="s">
        <v>46</v>
      </c>
      <c r="C42" s="6" t="s">
        <v>1</v>
      </c>
      <c r="D42" s="11">
        <v>0</v>
      </c>
      <c r="E42" s="6" t="s">
        <v>2</v>
      </c>
      <c r="F42" s="11">
        <v>0</v>
      </c>
      <c r="G42" s="17">
        <f t="shared" si="0"/>
        <v>0</v>
      </c>
      <c r="H42" s="28"/>
    </row>
    <row r="43" spans="1:8" ht="15">
      <c r="A43" s="30"/>
      <c r="B43" s="6" t="s">
        <v>47</v>
      </c>
      <c r="C43" s="6" t="s">
        <v>1</v>
      </c>
      <c r="D43" s="11">
        <v>31</v>
      </c>
      <c r="E43" s="6" t="s">
        <v>2</v>
      </c>
      <c r="F43" s="11">
        <v>13</v>
      </c>
      <c r="G43" s="17">
        <f t="shared" si="0"/>
        <v>44</v>
      </c>
      <c r="H43" s="28"/>
    </row>
    <row r="44" spans="1:8" ht="15">
      <c r="A44" s="30"/>
      <c r="B44" s="6" t="s">
        <v>48</v>
      </c>
      <c r="C44" s="6" t="s">
        <v>1</v>
      </c>
      <c r="D44" s="11">
        <v>0</v>
      </c>
      <c r="E44" s="6" t="s">
        <v>2</v>
      </c>
      <c r="F44" s="11">
        <v>0</v>
      </c>
      <c r="G44" s="17">
        <f t="shared" si="0"/>
        <v>0</v>
      </c>
      <c r="H44" s="28"/>
    </row>
    <row r="45" spans="1:8" ht="15">
      <c r="A45" s="30"/>
      <c r="B45" s="6" t="s">
        <v>49</v>
      </c>
      <c r="C45" s="6" t="s">
        <v>1</v>
      </c>
      <c r="D45" s="11">
        <v>0</v>
      </c>
      <c r="E45" s="6" t="s">
        <v>2</v>
      </c>
      <c r="F45" s="11">
        <v>0</v>
      </c>
      <c r="G45" s="17">
        <f t="shared" si="0"/>
        <v>0</v>
      </c>
      <c r="H45" s="29"/>
    </row>
    <row r="46" spans="1:8" ht="15">
      <c r="A46" s="30" t="s">
        <v>61</v>
      </c>
      <c r="B46" s="6" t="s">
        <v>50</v>
      </c>
      <c r="C46" s="6" t="s">
        <v>1</v>
      </c>
      <c r="D46" s="11">
        <v>19</v>
      </c>
      <c r="E46" s="6" t="s">
        <v>2</v>
      </c>
      <c r="F46" s="11">
        <v>6</v>
      </c>
      <c r="G46" s="17">
        <f t="shared" si="0"/>
        <v>25</v>
      </c>
      <c r="H46" s="27">
        <f>SUM(G46:G49)</f>
        <v>44</v>
      </c>
    </row>
    <row r="47" spans="1:8" ht="15">
      <c r="A47" s="30"/>
      <c r="B47" s="6" t="s">
        <v>51</v>
      </c>
      <c r="C47" s="6" t="s">
        <v>1</v>
      </c>
      <c r="D47" s="11">
        <v>12</v>
      </c>
      <c r="E47" s="7" t="s">
        <v>2</v>
      </c>
      <c r="F47" s="11">
        <v>5</v>
      </c>
      <c r="G47" s="17">
        <f t="shared" si="0"/>
        <v>17</v>
      </c>
      <c r="H47" s="28"/>
    </row>
    <row r="48" spans="1:8" ht="15">
      <c r="A48" s="30"/>
      <c r="B48" s="6" t="s">
        <v>52</v>
      </c>
      <c r="C48" s="6" t="s">
        <v>1</v>
      </c>
      <c r="D48" s="11">
        <v>0</v>
      </c>
      <c r="E48" s="6" t="s">
        <v>2</v>
      </c>
      <c r="F48" s="11">
        <v>2</v>
      </c>
      <c r="G48" s="17">
        <f t="shared" si="0"/>
        <v>2</v>
      </c>
      <c r="H48" s="28"/>
    </row>
    <row r="49" spans="1:8" ht="15">
      <c r="A49" s="30"/>
      <c r="B49" s="6" t="s">
        <v>53</v>
      </c>
      <c r="C49" s="6" t="s">
        <v>1</v>
      </c>
      <c r="D49" s="11">
        <v>0</v>
      </c>
      <c r="E49" s="6" t="s">
        <v>2</v>
      </c>
      <c r="F49" s="11">
        <v>0</v>
      </c>
      <c r="G49" s="17">
        <f t="shared" si="0"/>
        <v>0</v>
      </c>
      <c r="H49" s="29"/>
    </row>
    <row r="50" spans="1:8" ht="15">
      <c r="A50" s="30" t="s">
        <v>62</v>
      </c>
      <c r="B50" s="6" t="s">
        <v>50</v>
      </c>
      <c r="C50" s="6" t="s">
        <v>1</v>
      </c>
      <c r="D50" s="11">
        <v>16</v>
      </c>
      <c r="E50" s="6" t="s">
        <v>2</v>
      </c>
      <c r="F50" s="11">
        <v>6</v>
      </c>
      <c r="G50" s="17">
        <f t="shared" si="0"/>
        <v>22</v>
      </c>
      <c r="H50" s="27">
        <f>SUM(G50:G53)</f>
        <v>44</v>
      </c>
    </row>
    <row r="51" spans="1:8" ht="15">
      <c r="A51" s="30"/>
      <c r="B51" s="6" t="s">
        <v>51</v>
      </c>
      <c r="C51" s="6" t="s">
        <v>1</v>
      </c>
      <c r="D51" s="11">
        <v>14</v>
      </c>
      <c r="E51" s="7" t="s">
        <v>2</v>
      </c>
      <c r="F51" s="11">
        <v>7</v>
      </c>
      <c r="G51" s="17">
        <f t="shared" si="0"/>
        <v>21</v>
      </c>
      <c r="H51" s="28"/>
    </row>
    <row r="52" spans="1:8" ht="15">
      <c r="A52" s="30"/>
      <c r="B52" s="6" t="s">
        <v>52</v>
      </c>
      <c r="C52" s="6" t="s">
        <v>1</v>
      </c>
      <c r="D52" s="11">
        <v>1</v>
      </c>
      <c r="E52" s="6" t="s">
        <v>2</v>
      </c>
      <c r="F52" s="11">
        <v>0</v>
      </c>
      <c r="G52" s="17">
        <f t="shared" si="0"/>
        <v>1</v>
      </c>
      <c r="H52" s="28"/>
    </row>
    <row r="53" spans="1:8" ht="15">
      <c r="A53" s="30"/>
      <c r="B53" s="6" t="s">
        <v>53</v>
      </c>
      <c r="C53" s="6" t="s">
        <v>1</v>
      </c>
      <c r="D53" s="11">
        <v>0</v>
      </c>
      <c r="E53" s="6" t="s">
        <v>2</v>
      </c>
      <c r="F53" s="11">
        <v>0</v>
      </c>
      <c r="G53" s="17">
        <f t="shared" si="0"/>
        <v>0</v>
      </c>
      <c r="H53" s="29"/>
    </row>
    <row r="54" spans="1:8" ht="15">
      <c r="A54" s="30" t="s">
        <v>63</v>
      </c>
      <c r="B54" s="6" t="s">
        <v>50</v>
      </c>
      <c r="C54" s="6" t="s">
        <v>1</v>
      </c>
      <c r="D54" s="11">
        <v>16</v>
      </c>
      <c r="E54" s="6" t="s">
        <v>2</v>
      </c>
      <c r="F54" s="11">
        <v>6</v>
      </c>
      <c r="G54" s="17">
        <f t="shared" si="0"/>
        <v>22</v>
      </c>
      <c r="H54" s="27">
        <f>SUM(G54:G57)</f>
        <v>44</v>
      </c>
    </row>
    <row r="55" spans="1:8" ht="15">
      <c r="A55" s="30"/>
      <c r="B55" s="6" t="s">
        <v>51</v>
      </c>
      <c r="C55" s="6" t="s">
        <v>1</v>
      </c>
      <c r="D55" s="11">
        <v>15</v>
      </c>
      <c r="E55" s="7" t="s">
        <v>2</v>
      </c>
      <c r="F55" s="11">
        <v>6</v>
      </c>
      <c r="G55" s="17">
        <f t="shared" si="0"/>
        <v>21</v>
      </c>
      <c r="H55" s="28"/>
    </row>
    <row r="56" spans="1:8" ht="15">
      <c r="A56" s="30"/>
      <c r="B56" s="6" t="s">
        <v>52</v>
      </c>
      <c r="C56" s="6" t="s">
        <v>1</v>
      </c>
      <c r="D56" s="11">
        <v>0</v>
      </c>
      <c r="E56" s="6" t="s">
        <v>2</v>
      </c>
      <c r="F56" s="11">
        <v>1</v>
      </c>
      <c r="G56" s="17">
        <f t="shared" si="0"/>
        <v>1</v>
      </c>
      <c r="H56" s="28"/>
    </row>
    <row r="57" spans="1:8" ht="15">
      <c r="A57" s="30"/>
      <c r="B57" s="6" t="s">
        <v>53</v>
      </c>
      <c r="C57" s="6" t="s">
        <v>1</v>
      </c>
      <c r="D57" s="11">
        <v>0</v>
      </c>
      <c r="E57" s="6" t="s">
        <v>2</v>
      </c>
      <c r="F57" s="11">
        <v>0</v>
      </c>
      <c r="G57" s="17">
        <f t="shared" si="0"/>
        <v>0</v>
      </c>
      <c r="H57" s="29"/>
    </row>
    <row r="58" spans="1:8" ht="15">
      <c r="A58" s="30" t="s">
        <v>64</v>
      </c>
      <c r="B58" s="6" t="s">
        <v>54</v>
      </c>
      <c r="C58" s="8" t="s">
        <v>1</v>
      </c>
      <c r="D58" s="13">
        <v>26</v>
      </c>
      <c r="E58" s="8" t="s">
        <v>2</v>
      </c>
      <c r="F58" s="13">
        <v>8</v>
      </c>
      <c r="G58" s="17">
        <f t="shared" si="0"/>
        <v>34</v>
      </c>
      <c r="H58" s="27">
        <f>SUM(G58:G63)</f>
        <v>44</v>
      </c>
    </row>
    <row r="59" spans="1:8" ht="15">
      <c r="A59" s="30"/>
      <c r="B59" s="6" t="s">
        <v>55</v>
      </c>
      <c r="C59" s="6" t="s">
        <v>1</v>
      </c>
      <c r="D59" s="13">
        <v>5</v>
      </c>
      <c r="E59" s="6" t="s">
        <v>2</v>
      </c>
      <c r="F59" s="13">
        <v>5</v>
      </c>
      <c r="G59" s="17">
        <f t="shared" si="0"/>
        <v>10</v>
      </c>
      <c r="H59" s="28"/>
    </row>
    <row r="60" spans="1:8" ht="15">
      <c r="A60" s="30"/>
      <c r="B60" s="6" t="s">
        <v>56</v>
      </c>
      <c r="C60" s="6" t="s">
        <v>1</v>
      </c>
      <c r="D60" s="13">
        <v>0</v>
      </c>
      <c r="E60" s="6" t="s">
        <v>2</v>
      </c>
      <c r="F60" s="13">
        <v>0</v>
      </c>
      <c r="G60" s="17">
        <f t="shared" si="0"/>
        <v>0</v>
      </c>
      <c r="H60" s="28"/>
    </row>
    <row r="61" spans="1:8" ht="15">
      <c r="A61" s="30"/>
      <c r="B61" s="6" t="s">
        <v>57</v>
      </c>
      <c r="C61" s="6" t="s">
        <v>1</v>
      </c>
      <c r="D61" s="11">
        <v>0</v>
      </c>
      <c r="E61" s="6" t="s">
        <v>2</v>
      </c>
      <c r="F61" s="11">
        <v>0</v>
      </c>
      <c r="G61" s="17">
        <f t="shared" si="0"/>
        <v>0</v>
      </c>
      <c r="H61" s="28"/>
    </row>
    <row r="62" spans="1:8" ht="15">
      <c r="A62" s="30"/>
      <c r="B62" s="6" t="s">
        <v>58</v>
      </c>
      <c r="C62" s="6" t="s">
        <v>1</v>
      </c>
      <c r="D62" s="11">
        <v>0</v>
      </c>
      <c r="E62" s="6" t="s">
        <v>2</v>
      </c>
      <c r="F62" s="11">
        <v>0</v>
      </c>
      <c r="G62" s="17">
        <f t="shared" si="0"/>
        <v>0</v>
      </c>
      <c r="H62" s="28"/>
    </row>
    <row r="63" spans="1:8" ht="15">
      <c r="A63" s="30"/>
      <c r="B63" s="6" t="s">
        <v>59</v>
      </c>
      <c r="C63" s="6" t="s">
        <v>1</v>
      </c>
      <c r="D63" s="11">
        <v>0</v>
      </c>
      <c r="E63" s="6" t="s">
        <v>2</v>
      </c>
      <c r="F63" s="11">
        <v>0</v>
      </c>
      <c r="G63" s="17">
        <f t="shared" si="0"/>
        <v>0</v>
      </c>
      <c r="H63" s="29"/>
    </row>
    <row r="64" spans="1:8" ht="15">
      <c r="A64" s="30" t="s">
        <v>65</v>
      </c>
      <c r="B64" s="6" t="s">
        <v>54</v>
      </c>
      <c r="C64" s="8" t="s">
        <v>1</v>
      </c>
      <c r="D64" s="13">
        <v>16</v>
      </c>
      <c r="E64" s="8" t="s">
        <v>2</v>
      </c>
      <c r="F64" s="13">
        <v>7</v>
      </c>
      <c r="G64" s="17">
        <f t="shared" si="0"/>
        <v>23</v>
      </c>
      <c r="H64" s="27">
        <f>SUM(G64:G69)</f>
        <v>44</v>
      </c>
    </row>
    <row r="65" spans="1:8" ht="15">
      <c r="A65" s="31"/>
      <c r="B65" s="6" t="s">
        <v>55</v>
      </c>
      <c r="C65" s="6" t="s">
        <v>1</v>
      </c>
      <c r="D65" s="13">
        <v>13</v>
      </c>
      <c r="E65" s="6" t="s">
        <v>2</v>
      </c>
      <c r="F65" s="13">
        <v>6</v>
      </c>
      <c r="G65" s="17">
        <f t="shared" si="0"/>
        <v>19</v>
      </c>
      <c r="H65" s="28"/>
    </row>
    <row r="66" spans="1:8" ht="15">
      <c r="A66" s="31"/>
      <c r="B66" s="6" t="s">
        <v>56</v>
      </c>
      <c r="C66" s="6" t="s">
        <v>1</v>
      </c>
      <c r="D66" s="11">
        <v>0</v>
      </c>
      <c r="E66" s="6" t="s">
        <v>2</v>
      </c>
      <c r="F66" s="11">
        <v>0</v>
      </c>
      <c r="G66" s="17">
        <f t="shared" si="0"/>
        <v>0</v>
      </c>
      <c r="H66" s="28"/>
    </row>
    <row r="67" spans="1:8" ht="15">
      <c r="A67" s="31"/>
      <c r="B67" s="6" t="s">
        <v>57</v>
      </c>
      <c r="C67" s="6" t="s">
        <v>1</v>
      </c>
      <c r="D67" s="11">
        <v>0</v>
      </c>
      <c r="E67" s="6" t="s">
        <v>2</v>
      </c>
      <c r="F67" s="11">
        <v>0</v>
      </c>
      <c r="G67" s="17">
        <f t="shared" si="0"/>
        <v>0</v>
      </c>
      <c r="H67" s="28"/>
    </row>
    <row r="68" spans="1:8" ht="15">
      <c r="A68" s="31"/>
      <c r="B68" s="6" t="s">
        <v>58</v>
      </c>
      <c r="C68" s="8" t="s">
        <v>1</v>
      </c>
      <c r="D68" s="11">
        <v>2</v>
      </c>
      <c r="E68" s="6" t="s">
        <v>2</v>
      </c>
      <c r="F68" s="11">
        <v>0</v>
      </c>
      <c r="G68" s="17">
        <f t="shared" si="0"/>
        <v>2</v>
      </c>
      <c r="H68" s="28"/>
    </row>
    <row r="69" spans="1:8" ht="15">
      <c r="A69" s="31"/>
      <c r="B69" s="6" t="s">
        <v>59</v>
      </c>
      <c r="C69" s="8" t="s">
        <v>1</v>
      </c>
      <c r="D69" s="11">
        <v>0</v>
      </c>
      <c r="E69" s="8" t="s">
        <v>2</v>
      </c>
      <c r="F69" s="11">
        <v>0</v>
      </c>
      <c r="G69" s="17">
        <f t="shared" si="0"/>
        <v>0</v>
      </c>
      <c r="H69" s="29"/>
    </row>
    <row r="70" spans="1:7" ht="16.5" thickBot="1">
      <c r="A70" s="3"/>
      <c r="B70" s="3"/>
      <c r="C70" s="3"/>
      <c r="D70" s="14"/>
      <c r="E70" s="3"/>
      <c r="F70" s="22"/>
      <c r="G70" s="23"/>
    </row>
    <row r="71" spans="1:8" ht="117.75" customHeight="1" thickBot="1">
      <c r="A71" s="32" t="s">
        <v>69</v>
      </c>
      <c r="B71" s="33"/>
      <c r="C71" s="33"/>
      <c r="D71" s="33"/>
      <c r="E71" s="33"/>
      <c r="F71" s="34"/>
      <c r="G71" s="35"/>
      <c r="H71" s="20"/>
    </row>
  </sheetData>
  <sheetProtection/>
  <mergeCells count="23">
    <mergeCell ref="A58:A63"/>
    <mergeCell ref="H58:H63"/>
    <mergeCell ref="A64:A69"/>
    <mergeCell ref="H64:H69"/>
    <mergeCell ref="A71:G71"/>
    <mergeCell ref="A46:A49"/>
    <mergeCell ref="H46:H49"/>
    <mergeCell ref="A50:A53"/>
    <mergeCell ref="H50:H53"/>
    <mergeCell ref="A54:A57"/>
    <mergeCell ref="H54:H57"/>
    <mergeCell ref="A26:A31"/>
    <mergeCell ref="H26:H31"/>
    <mergeCell ref="A32:A37"/>
    <mergeCell ref="H32:H37"/>
    <mergeCell ref="A38:A45"/>
    <mergeCell ref="H38:H45"/>
    <mergeCell ref="A5:A8"/>
    <mergeCell ref="H6:H8"/>
    <mergeCell ref="A9:A16"/>
    <mergeCell ref="H9:H16"/>
    <mergeCell ref="A17:A25"/>
    <mergeCell ref="H17:H2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scale="46" r:id="rId2"/>
  <rowBreaks count="1" manualBreakCount="1">
    <brk id="75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Lopez Urrego</dc:creator>
  <cp:keywords/>
  <dc:description/>
  <cp:lastModifiedBy>Rigo Alexander Diaz</cp:lastModifiedBy>
  <cp:lastPrinted>2018-12-04T14:14:12Z</cp:lastPrinted>
  <dcterms:created xsi:type="dcterms:W3CDTF">2015-02-18T15:16:35Z</dcterms:created>
  <dcterms:modified xsi:type="dcterms:W3CDTF">2019-08-01T19:58:08Z</dcterms:modified>
  <cp:category/>
  <cp:version/>
  <cp:contentType/>
  <cp:contentStatus/>
</cp:coreProperties>
</file>