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gonzalezf\Desktop\estados financieros primer trimestre 2020\ENERO 2021\"/>
    </mc:Choice>
  </mc:AlternateContent>
  <xr:revisionPtr revIDLastSave="0" documentId="13_ncr:40009_{5B79418D-836A-46A6-BFBC-F52162F5109E}" xr6:coauthVersionLast="46" xr6:coauthVersionMax="46" xr10:uidLastSave="{00000000-0000-0000-0000-000000000000}"/>
  <bookViews>
    <workbookView xWindow="-120" yWindow="-120" windowWidth="20730" windowHeight="11160"/>
  </bookViews>
  <sheets>
    <sheet name="Estado Sit Fra enero 2021" sheetId="1" r:id="rId1"/>
    <sheet name="Est.  Resultados enero 2021" sheetId="2" r:id="rId2"/>
  </sheets>
  <calcPr calcId="0"/>
</workbook>
</file>

<file path=xl/calcChain.xml><?xml version="1.0" encoding="utf-8"?>
<calcChain xmlns="http://schemas.openxmlformats.org/spreadsheetml/2006/main">
  <c r="D72" i="1" l="1"/>
  <c r="D73" i="1" s="1"/>
  <c r="C72" i="1"/>
  <c r="C73" i="1" s="1"/>
</calcChain>
</file>

<file path=xl/sharedStrings.xml><?xml version="1.0" encoding="utf-8"?>
<sst xmlns="http://schemas.openxmlformats.org/spreadsheetml/2006/main" count="192" uniqueCount="169">
  <si>
    <t>1</t>
  </si>
  <si>
    <t>ACTIVO</t>
  </si>
  <si>
    <t>CORRIENTE</t>
  </si>
  <si>
    <t>11</t>
  </si>
  <si>
    <t>EFECTIVO Y EQUIVALENTES AL EFECTIVO</t>
  </si>
  <si>
    <t>1105</t>
  </si>
  <si>
    <t>CAJA</t>
  </si>
  <si>
    <t>1110</t>
  </si>
  <si>
    <t>DEPOSITOS EN INSTITUCIONES FINANCIERAS</t>
  </si>
  <si>
    <t>1132</t>
  </si>
  <si>
    <t>EFECTIVO DE USO RESTRINGIDO</t>
  </si>
  <si>
    <t>15</t>
  </si>
  <si>
    <t>INVENTARIOS</t>
  </si>
  <si>
    <t>1510</t>
  </si>
  <si>
    <t>MERCANCIAS EN EXISTENCIA</t>
  </si>
  <si>
    <t>19</t>
  </si>
  <si>
    <t xml:space="preserve">OTROS ACTIVOS                           </t>
  </si>
  <si>
    <t>1905</t>
  </si>
  <si>
    <t>BIENES Y SERVICIOS PAGADOS POR ANTICIPADO</t>
  </si>
  <si>
    <t>1906</t>
  </si>
  <si>
    <t>AVANCES Y ANTICIPOS ENTREGADOS -NMN</t>
  </si>
  <si>
    <t>1908</t>
  </si>
  <si>
    <t>RECURSOS ENTREGADOS EN ADMINISTRACIÓN -NMN</t>
  </si>
  <si>
    <t>1909</t>
  </si>
  <si>
    <t>DEPÓSITOS ENTREGADOS EN GARANTÍA NMN</t>
  </si>
  <si>
    <t>2</t>
  </si>
  <si>
    <t xml:space="preserve">PASIVO                                  </t>
  </si>
  <si>
    <t>24</t>
  </si>
  <si>
    <t xml:space="preserve">CUENTAS POR PAGAR                       </t>
  </si>
  <si>
    <t>2401</t>
  </si>
  <si>
    <t>ADQUISICION DE BIENES Y SERVICIOS NACIONALES</t>
  </si>
  <si>
    <t>2407</t>
  </si>
  <si>
    <t>RECURSOS A FAVOR DE TERCEROS -NMN</t>
  </si>
  <si>
    <t>2424</t>
  </si>
  <si>
    <t>DESCUENTOS DE NÓMINA</t>
  </si>
  <si>
    <t>2436</t>
  </si>
  <si>
    <t xml:space="preserve">RETENCION EN LA FUENTE E IMPUESTO DE  TIMBRE  </t>
  </si>
  <si>
    <t>2490</t>
  </si>
  <si>
    <t>OTRAS CUENTAS POR PAGAR -NMN</t>
  </si>
  <si>
    <t>25</t>
  </si>
  <si>
    <t>BENEFICIOS A LOS EMPLEADOS</t>
  </si>
  <si>
    <t>2511</t>
  </si>
  <si>
    <t>BENEFICIOS A LOS EMPLEADOS A CORTO PLAZO</t>
  </si>
  <si>
    <t>27</t>
  </si>
  <si>
    <t>PROVISIONES</t>
  </si>
  <si>
    <t>2701</t>
  </si>
  <si>
    <t>LITIGIOS Y DEMANDAS</t>
  </si>
  <si>
    <t>2790</t>
  </si>
  <si>
    <t>PROVISIONES DIVERSAS</t>
  </si>
  <si>
    <t>29</t>
  </si>
  <si>
    <t xml:space="preserve">OTROS PASIVOS                           </t>
  </si>
  <si>
    <t>2902</t>
  </si>
  <si>
    <t>RECURSOS RECIBIDOS EN ADMINISTRACIÓN -NMN</t>
  </si>
  <si>
    <t>2512</t>
  </si>
  <si>
    <t>BENEFICIOS A LOS EMPLEADOS A LARGO PLAZO</t>
  </si>
  <si>
    <t>Total Pasivo</t>
  </si>
  <si>
    <t xml:space="preserve">PATRIMONIO                              </t>
  </si>
  <si>
    <t>PATRIMONIO DE LAS ENTIDADES DE GOBIERNO</t>
  </si>
  <si>
    <t>CAPITAL FISCAL</t>
  </si>
  <si>
    <t>RESULTADOS DE EJERCICIOS ANTERIORES</t>
  </si>
  <si>
    <t>RESULTADO DEL EJERCICIO</t>
  </si>
  <si>
    <t>NO CORRIENTE</t>
  </si>
  <si>
    <t>13</t>
  </si>
  <si>
    <t>CUENTAS POR COBRAR</t>
  </si>
  <si>
    <t>1311</t>
  </si>
  <si>
    <t>INGRESOS NO TRIBUTARIOS</t>
  </si>
  <si>
    <t>1384</t>
  </si>
  <si>
    <t>OTRAS CUENTAS POR COBRAR</t>
  </si>
  <si>
    <t>1386</t>
  </si>
  <si>
    <t>DETERIORO ACUMULADO DE CUENTAS POR COBRAR</t>
  </si>
  <si>
    <t>16</t>
  </si>
  <si>
    <t>PROPIEDADES. PLANTA Y EQUIPO</t>
  </si>
  <si>
    <t>1605</t>
  </si>
  <si>
    <t>TERRENOS</t>
  </si>
  <si>
    <t>1635</t>
  </si>
  <si>
    <t>BIENES MUEBLES EN BODEGA</t>
  </si>
  <si>
    <t>1637</t>
  </si>
  <si>
    <t>PROPIED.PLANTA Y EQUIPO NO EXPLOTADOS</t>
  </si>
  <si>
    <t>1640</t>
  </si>
  <si>
    <t>EDIFICACIONES</t>
  </si>
  <si>
    <t>1650</t>
  </si>
  <si>
    <t>REDES, LÍNEAS Y CABLES</t>
  </si>
  <si>
    <t>1655</t>
  </si>
  <si>
    <t>MAQUINARIA Y EQUIPO</t>
  </si>
  <si>
    <t>1665</t>
  </si>
  <si>
    <t xml:space="preserve">MUEBLES ENSERES Y EQUIPOS DE OFICINA    </t>
  </si>
  <si>
    <t>1670</t>
  </si>
  <si>
    <t xml:space="preserve">EQUIPOS DE COMUNICACION Y COMPUTACION   </t>
  </si>
  <si>
    <t>1675</t>
  </si>
  <si>
    <t>EQUIPOS DE TRANSPORTE TRACCION Y ELEVACION</t>
  </si>
  <si>
    <t>1680</t>
  </si>
  <si>
    <t>EQUIPO DE COMEDOR COCINA DESPENSA Y HOTELER.</t>
  </si>
  <si>
    <t>1683</t>
  </si>
  <si>
    <t>PROPIEDADES, PLANTA Y EQUIPO EN CONCESIÓN -NMN</t>
  </si>
  <si>
    <t>1685</t>
  </si>
  <si>
    <t xml:space="preserve">DEPRECIACION ACUMULADA (CR)             </t>
  </si>
  <si>
    <t>17</t>
  </si>
  <si>
    <t>BIENES DE USO PUBLICO E HISTORICOS Y CULTURALES</t>
  </si>
  <si>
    <t>1711</t>
  </si>
  <si>
    <t>BIENES DE USO PUBLICO EN SERVICIO -CONCES</t>
  </si>
  <si>
    <t>1787</t>
  </si>
  <si>
    <t>DEPRECIACION ACUMULADA DE BIENES DE USO PUBLICO EN SERVICIO-CONCESIONES</t>
  </si>
  <si>
    <t>1902</t>
  </si>
  <si>
    <t>PLAN DE ACTIVOS PARA BENEFICIOS A LOS EMPLEADOS A LARGO PLAZO</t>
  </si>
  <si>
    <t>1970</t>
  </si>
  <si>
    <t xml:space="preserve">INTANGIBLES                             </t>
  </si>
  <si>
    <t xml:space="preserve"> Total Activo</t>
  </si>
  <si>
    <t xml:space="preserve">CUENTAS DE ORDEN DEUDORAS               </t>
  </si>
  <si>
    <t xml:space="preserve">DERECHOS CONTINGENTES                   </t>
  </si>
  <si>
    <t>OTROS ACTIVOS CONTINGENTES</t>
  </si>
  <si>
    <t>DEUDORAS DE CONTROL</t>
  </si>
  <si>
    <t>DOCUMENTOS ENTREGADOS PARA SU COBRO</t>
  </si>
  <si>
    <t>BIENES ENTREGADOS A TERCEROS</t>
  </si>
  <si>
    <t>RESPONSABILIDADES EN PROCESO</t>
  </si>
  <si>
    <t xml:space="preserve">DEUDORAS POR CONTRA                     </t>
  </si>
  <si>
    <t xml:space="preserve">DERECHOS CONTINGENTES POR CONTRA (CR)   </t>
  </si>
  <si>
    <t>DEUDORAS DE CONTROL POR CONTRA (CR)</t>
  </si>
  <si>
    <t xml:space="preserve">CUENTAS DE ORDEN ACREEDORAS             </t>
  </si>
  <si>
    <t xml:space="preserve">RESPONSABILIDADES CONTIGENTES           </t>
  </si>
  <si>
    <t>OTRAS RESPONSABILIDADES CONTINGENTES</t>
  </si>
  <si>
    <t xml:space="preserve">ACREDORAS DE CONTROL                    </t>
  </si>
  <si>
    <t xml:space="preserve">OTRAS CUENTAS ACREEDORAS DE CONTROL     </t>
  </si>
  <si>
    <t xml:space="preserve">ACREEDORAS POR CONTRA(DB)               </t>
  </si>
  <si>
    <t xml:space="preserve">ACREEDORAS DE CONTROL POR CONTRA(DB)    </t>
  </si>
  <si>
    <t>LUZ AMANDA CAMACHO SANCHEZ</t>
  </si>
  <si>
    <t>RUBEN DARIO PERILLA CARDENAS</t>
  </si>
  <si>
    <t>MONICA MILENA GONZALEZ FLOREZ</t>
  </si>
  <si>
    <t>LITIGIOS MECANIS,ALTERN,SOLUC,DE CONFLIC</t>
  </si>
  <si>
    <t>RESPONSABILIDADES CONTING, X CONTRA (DB)</t>
  </si>
  <si>
    <t>Directora General</t>
  </si>
  <si>
    <t>Subdirector Administrativo y Financiero</t>
  </si>
  <si>
    <t>Contador Publico</t>
  </si>
  <si>
    <t>ENERO 31 DE 2021</t>
  </si>
  <si>
    <t>ENERO 31 DE 2020</t>
  </si>
  <si>
    <t>CUENTA</t>
  </si>
  <si>
    <t>TOTAL PATRIMONIO</t>
  </si>
  <si>
    <t>TOTAL PASIVO Y PATRIMONIO</t>
  </si>
  <si>
    <t>BOGOTA DISTRITO CAPITAL</t>
  </si>
  <si>
    <t>UNIDAD ADMINISTRATIVA ESPECIAL DE SERVICIOS PUBLICOS - UAESP</t>
  </si>
  <si>
    <t>INGRESOS</t>
  </si>
  <si>
    <t>INGRESOS FISCALES</t>
  </si>
  <si>
    <t>CONTRIBUCIONES, TASAS E INGRESOS NO TRIBUTARIOS</t>
  </si>
  <si>
    <t xml:space="preserve">OPERACIONES INTERINSTITUCIONALES        </t>
  </si>
  <si>
    <t xml:space="preserve">FONDOS RECIBIDOS                        </t>
  </si>
  <si>
    <t xml:space="preserve">OTROS INGRESOS                          </t>
  </si>
  <si>
    <t>FINANCIEROS</t>
  </si>
  <si>
    <t xml:space="preserve">OTROS INGRESOS ORDINARIOS               </t>
  </si>
  <si>
    <t>GASTOS</t>
  </si>
  <si>
    <t xml:space="preserve">ADMINISTRACION                          </t>
  </si>
  <si>
    <t xml:space="preserve">SUELDOS Y SALARIOS                      </t>
  </si>
  <si>
    <t xml:space="preserve">CONTRIBUCIONES EFECTIVAS                </t>
  </si>
  <si>
    <t xml:space="preserve">APORTES SOBRE LA NOMINA                 </t>
  </si>
  <si>
    <t>PRESTACIONES SOCIALES</t>
  </si>
  <si>
    <t>GASTOS DE PERSONAL DIVERSOS</t>
  </si>
  <si>
    <t xml:space="preserve">GENERALES                               </t>
  </si>
  <si>
    <t>IMPUESTOS CONTRIBUCIONES Y TASAS</t>
  </si>
  <si>
    <t>PROVIS.AGOTAM.DEPRECIACIONES Y AMORTIZAC</t>
  </si>
  <si>
    <t>DEPRECIACIÓN DE PROPIEDADES, PLANTA Y EQUIPO -NMN</t>
  </si>
  <si>
    <t>DEPRECIACIÓN DE BIENES DE USO PÚBLICO EN SERVICIO</t>
  </si>
  <si>
    <t>GASTO PUBLICO SOCIAL</t>
  </si>
  <si>
    <t>SUBSIDIOS ASIGNADOS</t>
  </si>
  <si>
    <t xml:space="preserve">OTROS GASTOS                            </t>
  </si>
  <si>
    <t xml:space="preserve">COMISIONES                              </t>
  </si>
  <si>
    <t>FINANCIEROS -NMN</t>
  </si>
  <si>
    <t>GASTOS DIVERSOS</t>
  </si>
  <si>
    <t>Excedente (Deficit) del ejercicio</t>
  </si>
  <si>
    <t>DESCRIPCION</t>
  </si>
  <si>
    <t>ESTADO DE RESULTADOS</t>
  </si>
  <si>
    <t>ESTADO DE SITUACION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</si>
</sst>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49" fontId="16" fillId="0" borderId="0" xfId="0" applyNumberFormat="1" applyFont="1" applyFill="1"/>
    <xf numFmtId="165" fontId="16" fillId="0" borderId="0" xfId="1" applyNumberFormat="1" applyFont="1" applyFill="1"/>
    <xf numFmtId="0" fontId="16" fillId="0" borderId="0" xfId="0" applyFont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165" fontId="16" fillId="33" borderId="10" xfId="1" applyNumberFormat="1" applyFont="1" applyFill="1" applyBorder="1" applyAlignment="1">
      <alignment horizontal="center"/>
    </xf>
    <xf numFmtId="49" fontId="16" fillId="0" borderId="10" xfId="0" applyNumberFormat="1" applyFont="1" applyBorder="1"/>
    <xf numFmtId="0" fontId="16" fillId="0" borderId="10" xfId="0" applyFont="1" applyBorder="1"/>
    <xf numFmtId="165" fontId="0" fillId="0" borderId="10" xfId="1" applyNumberFormat="1" applyFont="1" applyBorder="1"/>
    <xf numFmtId="0" fontId="0" fillId="0" borderId="10" xfId="0" applyBorder="1"/>
    <xf numFmtId="49" fontId="0" fillId="0" borderId="10" xfId="0" applyNumberFormat="1" applyBorder="1"/>
    <xf numFmtId="49" fontId="16" fillId="33" borderId="10" xfId="0" applyNumberFormat="1" applyFont="1" applyFill="1" applyBorder="1"/>
    <xf numFmtId="165" fontId="16" fillId="33" borderId="10" xfId="1" applyNumberFormat="1" applyFont="1" applyFill="1" applyBorder="1"/>
    <xf numFmtId="165" fontId="16" fillId="0" borderId="10" xfId="1" applyNumberFormat="1" applyFont="1" applyBorder="1"/>
    <xf numFmtId="0" fontId="16" fillId="33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16" fillId="0" borderId="10" xfId="0" applyFont="1" applyBorder="1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43" workbookViewId="0">
      <selection activeCell="C53" sqref="C53"/>
    </sheetView>
  </sheetViews>
  <sheetFormatPr baseColWidth="10" defaultRowHeight="15" x14ac:dyDescent="0.25"/>
  <cols>
    <col min="2" max="2" width="51.85546875" customWidth="1"/>
    <col min="3" max="4" width="18.85546875" style="1" bestFit="1" customWidth="1"/>
    <col min="6" max="6" width="16.28515625" bestFit="1" customWidth="1"/>
  </cols>
  <sheetData>
    <row r="1" spans="1:4" x14ac:dyDescent="0.25">
      <c r="A1" s="5" t="s">
        <v>137</v>
      </c>
    </row>
    <row r="2" spans="1:4" x14ac:dyDescent="0.25">
      <c r="A2" s="5" t="s">
        <v>138</v>
      </c>
    </row>
    <row r="3" spans="1:4" x14ac:dyDescent="0.25">
      <c r="A3" s="5" t="s">
        <v>168</v>
      </c>
    </row>
    <row r="4" spans="1:4" x14ac:dyDescent="0.25">
      <c r="A4" s="5" t="s">
        <v>132</v>
      </c>
    </row>
    <row r="6" spans="1:4" x14ac:dyDescent="0.25">
      <c r="A6" s="6" t="s">
        <v>134</v>
      </c>
      <c r="B6" s="7" t="s">
        <v>166</v>
      </c>
      <c r="C6" s="8" t="s">
        <v>132</v>
      </c>
      <c r="D6" s="8" t="s">
        <v>133</v>
      </c>
    </row>
    <row r="7" spans="1:4" x14ac:dyDescent="0.25">
      <c r="A7" s="9" t="s">
        <v>0</v>
      </c>
      <c r="B7" s="10" t="s">
        <v>1</v>
      </c>
      <c r="C7" s="11"/>
      <c r="D7" s="11"/>
    </row>
    <row r="8" spans="1:4" x14ac:dyDescent="0.25">
      <c r="A8" s="12"/>
      <c r="B8" s="13" t="s">
        <v>2</v>
      </c>
      <c r="C8" s="11">
        <v>177101111129</v>
      </c>
      <c r="D8" s="11">
        <v>213565918188</v>
      </c>
    </row>
    <row r="9" spans="1:4" x14ac:dyDescent="0.25">
      <c r="A9" s="13" t="s">
        <v>3</v>
      </c>
      <c r="B9" s="12" t="s">
        <v>4</v>
      </c>
      <c r="C9" s="11">
        <v>163071789011</v>
      </c>
      <c r="D9" s="11">
        <v>199007646959</v>
      </c>
    </row>
    <row r="10" spans="1:4" x14ac:dyDescent="0.25">
      <c r="A10" s="13" t="s">
        <v>5</v>
      </c>
      <c r="B10" s="12" t="s">
        <v>6</v>
      </c>
      <c r="C10" s="11">
        <v>0</v>
      </c>
      <c r="D10" s="11">
        <v>28089696</v>
      </c>
    </row>
    <row r="11" spans="1:4" x14ac:dyDescent="0.25">
      <c r="A11" s="13" t="s">
        <v>7</v>
      </c>
      <c r="B11" s="12" t="s">
        <v>8</v>
      </c>
      <c r="C11" s="11">
        <v>163071789011</v>
      </c>
      <c r="D11" s="11">
        <v>172273114959.26001</v>
      </c>
    </row>
    <row r="12" spans="1:4" x14ac:dyDescent="0.25">
      <c r="A12" s="13" t="s">
        <v>9</v>
      </c>
      <c r="B12" s="12" t="s">
        <v>10</v>
      </c>
      <c r="C12" s="11">
        <v>0</v>
      </c>
      <c r="D12" s="11">
        <v>26706442303.740002</v>
      </c>
    </row>
    <row r="13" spans="1:4" x14ac:dyDescent="0.25">
      <c r="A13" s="13" t="s">
        <v>11</v>
      </c>
      <c r="B13" s="12" t="s">
        <v>12</v>
      </c>
      <c r="C13" s="11">
        <v>0</v>
      </c>
      <c r="D13" s="11">
        <v>728484313</v>
      </c>
    </row>
    <row r="14" spans="1:4" x14ac:dyDescent="0.25">
      <c r="A14" s="13" t="s">
        <v>13</v>
      </c>
      <c r="B14" s="12" t="s">
        <v>14</v>
      </c>
      <c r="C14" s="11">
        <v>0</v>
      </c>
      <c r="D14" s="11">
        <v>728484313</v>
      </c>
    </row>
    <row r="15" spans="1:4" x14ac:dyDescent="0.25">
      <c r="A15" s="13" t="s">
        <v>15</v>
      </c>
      <c r="B15" s="12" t="s">
        <v>16</v>
      </c>
      <c r="C15" s="11">
        <v>14029322118</v>
      </c>
      <c r="D15" s="11">
        <v>13829786916</v>
      </c>
    </row>
    <row r="16" spans="1:4" x14ac:dyDescent="0.25">
      <c r="A16" s="13" t="s">
        <v>17</v>
      </c>
      <c r="B16" s="12" t="s">
        <v>18</v>
      </c>
      <c r="C16" s="11">
        <v>1057295703</v>
      </c>
      <c r="D16" s="11">
        <v>424566571</v>
      </c>
    </row>
    <row r="17" spans="1:6" x14ac:dyDescent="0.25">
      <c r="A17" s="13" t="s">
        <v>19</v>
      </c>
      <c r="B17" s="12" t="s">
        <v>20</v>
      </c>
      <c r="C17" s="11">
        <v>8723012180</v>
      </c>
      <c r="D17" s="11">
        <v>7709649738</v>
      </c>
    </row>
    <row r="18" spans="1:6" x14ac:dyDescent="0.25">
      <c r="A18" s="13" t="s">
        <v>21</v>
      </c>
      <c r="B18" s="12" t="s">
        <v>22</v>
      </c>
      <c r="C18" s="11">
        <v>365423714</v>
      </c>
      <c r="D18" s="11">
        <v>1811980086</v>
      </c>
    </row>
    <row r="19" spans="1:6" x14ac:dyDescent="0.25">
      <c r="A19" s="13" t="s">
        <v>23</v>
      </c>
      <c r="B19" s="12" t="s">
        <v>24</v>
      </c>
      <c r="C19" s="11">
        <v>3883590521</v>
      </c>
      <c r="D19" s="11">
        <v>3883590521</v>
      </c>
    </row>
    <row r="20" spans="1:6" x14ac:dyDescent="0.25">
      <c r="A20" s="12"/>
      <c r="B20" s="13" t="s">
        <v>61</v>
      </c>
      <c r="C20" s="11">
        <v>631115540329.32996</v>
      </c>
      <c r="D20" s="11">
        <v>631548805829.32996</v>
      </c>
      <c r="F20" s="2"/>
    </row>
    <row r="21" spans="1:6" x14ac:dyDescent="0.25">
      <c r="A21" s="13" t="s">
        <v>62</v>
      </c>
      <c r="B21" s="12" t="s">
        <v>63</v>
      </c>
      <c r="C21" s="11">
        <v>254881318859.32999</v>
      </c>
      <c r="D21" s="11">
        <v>226560788843.32999</v>
      </c>
    </row>
    <row r="22" spans="1:6" x14ac:dyDescent="0.25">
      <c r="A22" s="13" t="s">
        <v>64</v>
      </c>
      <c r="B22" s="12" t="s">
        <v>65</v>
      </c>
      <c r="C22" s="11">
        <v>1070964041</v>
      </c>
      <c r="D22" s="11">
        <v>1343810532</v>
      </c>
    </row>
    <row r="23" spans="1:6" x14ac:dyDescent="0.25">
      <c r="A23" s="13" t="s">
        <v>66</v>
      </c>
      <c r="B23" s="12" t="s">
        <v>67</v>
      </c>
      <c r="C23" s="11">
        <v>253827505439.32999</v>
      </c>
      <c r="D23" s="11">
        <v>225216978311.32999</v>
      </c>
    </row>
    <row r="24" spans="1:6" x14ac:dyDescent="0.25">
      <c r="A24" s="13" t="s">
        <v>68</v>
      </c>
      <c r="B24" s="12" t="s">
        <v>69</v>
      </c>
      <c r="C24" s="11">
        <v>-17150621</v>
      </c>
      <c r="D24" s="11">
        <v>0</v>
      </c>
    </row>
    <row r="25" spans="1:6" x14ac:dyDescent="0.25">
      <c r="A25" s="13" t="s">
        <v>70</v>
      </c>
      <c r="B25" s="12" t="s">
        <v>71</v>
      </c>
      <c r="C25" s="11">
        <v>170066010552</v>
      </c>
      <c r="D25" s="11">
        <v>200261561620</v>
      </c>
    </row>
    <row r="26" spans="1:6" x14ac:dyDescent="0.25">
      <c r="A26" s="13" t="s">
        <v>72</v>
      </c>
      <c r="B26" s="12" t="s">
        <v>73</v>
      </c>
      <c r="C26" s="11">
        <v>42856744000</v>
      </c>
      <c r="D26" s="11">
        <v>42856744000</v>
      </c>
    </row>
    <row r="27" spans="1:6" x14ac:dyDescent="0.25">
      <c r="A27" s="13" t="s">
        <v>74</v>
      </c>
      <c r="B27" s="12" t="s">
        <v>75</v>
      </c>
      <c r="C27" s="11">
        <v>1655235016</v>
      </c>
      <c r="D27" s="11">
        <v>1446594968</v>
      </c>
    </row>
    <row r="28" spans="1:6" x14ac:dyDescent="0.25">
      <c r="A28" s="13" t="s">
        <v>76</v>
      </c>
      <c r="B28" s="12" t="s">
        <v>77</v>
      </c>
      <c r="C28" s="11">
        <v>6889812</v>
      </c>
      <c r="D28" s="11">
        <v>6889812</v>
      </c>
    </row>
    <row r="29" spans="1:6" x14ac:dyDescent="0.25">
      <c r="A29" s="13" t="s">
        <v>78</v>
      </c>
      <c r="B29" s="12" t="s">
        <v>79</v>
      </c>
      <c r="C29" s="11">
        <v>16889635325</v>
      </c>
      <c r="D29" s="11">
        <v>16889635325</v>
      </c>
    </row>
    <row r="30" spans="1:6" x14ac:dyDescent="0.25">
      <c r="A30" s="13" t="s">
        <v>80</v>
      </c>
      <c r="B30" s="12" t="s">
        <v>81</v>
      </c>
      <c r="C30" s="11">
        <v>1042760616</v>
      </c>
      <c r="D30" s="11">
        <v>1042760616</v>
      </c>
    </row>
    <row r="31" spans="1:6" x14ac:dyDescent="0.25">
      <c r="A31" s="13" t="s">
        <v>82</v>
      </c>
      <c r="B31" s="12" t="s">
        <v>83</v>
      </c>
      <c r="C31" s="11">
        <v>1223267222</v>
      </c>
      <c r="D31" s="11">
        <v>1002367222</v>
      </c>
    </row>
    <row r="32" spans="1:6" x14ac:dyDescent="0.25">
      <c r="A32" s="13" t="s">
        <v>84</v>
      </c>
      <c r="B32" s="12" t="s">
        <v>85</v>
      </c>
      <c r="C32" s="11">
        <v>395656714</v>
      </c>
      <c r="D32" s="11">
        <v>395656714</v>
      </c>
    </row>
    <row r="33" spans="1:4" x14ac:dyDescent="0.25">
      <c r="A33" s="13" t="s">
        <v>86</v>
      </c>
      <c r="B33" s="12" t="s">
        <v>87</v>
      </c>
      <c r="C33" s="11">
        <v>2155683119</v>
      </c>
      <c r="D33" s="11">
        <v>2113332802</v>
      </c>
    </row>
    <row r="34" spans="1:4" x14ac:dyDescent="0.25">
      <c r="A34" s="13" t="s">
        <v>88</v>
      </c>
      <c r="B34" s="12" t="s">
        <v>89</v>
      </c>
      <c r="C34" s="11">
        <v>573575521</v>
      </c>
      <c r="D34" s="11">
        <v>573575521</v>
      </c>
    </row>
    <row r="35" spans="1:4" x14ac:dyDescent="0.25">
      <c r="A35" s="13" t="s">
        <v>90</v>
      </c>
      <c r="B35" s="12" t="s">
        <v>91</v>
      </c>
      <c r="C35" s="11">
        <v>3909900</v>
      </c>
      <c r="D35" s="11">
        <v>3909900</v>
      </c>
    </row>
    <row r="36" spans="1:4" x14ac:dyDescent="0.25">
      <c r="A36" s="13" t="s">
        <v>92</v>
      </c>
      <c r="B36" s="12" t="s">
        <v>93</v>
      </c>
      <c r="C36" s="11">
        <v>221794912199</v>
      </c>
      <c r="D36" s="11">
        <v>221794912199</v>
      </c>
    </row>
    <row r="37" spans="1:4" x14ac:dyDescent="0.25">
      <c r="A37" s="13" t="s">
        <v>94</v>
      </c>
      <c r="B37" s="12" t="s">
        <v>95</v>
      </c>
      <c r="C37" s="11">
        <v>-118532258892</v>
      </c>
      <c r="D37" s="11">
        <v>-87864817459</v>
      </c>
    </row>
    <row r="38" spans="1:4" x14ac:dyDescent="0.25">
      <c r="A38" s="13" t="s">
        <v>96</v>
      </c>
      <c r="B38" s="12" t="s">
        <v>97</v>
      </c>
      <c r="C38" s="11">
        <v>202824073169</v>
      </c>
      <c r="D38" s="11">
        <v>203305647677</v>
      </c>
    </row>
    <row r="39" spans="1:4" x14ac:dyDescent="0.25">
      <c r="A39" s="13" t="s">
        <v>98</v>
      </c>
      <c r="B39" s="12" t="s">
        <v>99</v>
      </c>
      <c r="C39" s="11">
        <v>204477291152</v>
      </c>
      <c r="D39" s="11">
        <v>204477291152</v>
      </c>
    </row>
    <row r="40" spans="1:4" x14ac:dyDescent="0.25">
      <c r="A40" s="13" t="s">
        <v>100</v>
      </c>
      <c r="B40" s="12" t="s">
        <v>101</v>
      </c>
      <c r="C40" s="11">
        <v>-1653217983</v>
      </c>
      <c r="D40" s="11">
        <v>0</v>
      </c>
    </row>
    <row r="41" spans="1:4" x14ac:dyDescent="0.25">
      <c r="A41" s="13" t="s">
        <v>15</v>
      </c>
      <c r="B41" s="12" t="s">
        <v>16</v>
      </c>
      <c r="C41" s="11">
        <v>3344137749</v>
      </c>
      <c r="D41" s="11">
        <v>1420807689</v>
      </c>
    </row>
    <row r="42" spans="1:4" x14ac:dyDescent="0.25">
      <c r="A42" s="13" t="s">
        <v>102</v>
      </c>
      <c r="B42" s="12" t="s">
        <v>103</v>
      </c>
      <c r="C42" s="11">
        <v>31664321</v>
      </c>
      <c r="D42" s="11">
        <v>22893756</v>
      </c>
    </row>
    <row r="43" spans="1:4" x14ac:dyDescent="0.25">
      <c r="A43" s="13" t="s">
        <v>23</v>
      </c>
      <c r="B43" s="12" t="s">
        <v>24</v>
      </c>
      <c r="C43" s="11">
        <v>1945973002</v>
      </c>
      <c r="D43" s="11">
        <v>251112565</v>
      </c>
    </row>
    <row r="44" spans="1:4" x14ac:dyDescent="0.25">
      <c r="A44" s="13" t="s">
        <v>104</v>
      </c>
      <c r="B44" s="12" t="s">
        <v>105</v>
      </c>
      <c r="C44" s="11">
        <v>1366500426</v>
      </c>
      <c r="D44" s="11">
        <v>1146801368</v>
      </c>
    </row>
    <row r="45" spans="1:4" x14ac:dyDescent="0.25">
      <c r="A45" s="12"/>
      <c r="B45" s="14" t="s">
        <v>106</v>
      </c>
      <c r="C45" s="15">
        <v>808216651458.32996</v>
      </c>
      <c r="D45" s="15">
        <v>845114724017.32996</v>
      </c>
    </row>
    <row r="46" spans="1:4" x14ac:dyDescent="0.25">
      <c r="A46" s="13"/>
      <c r="B46" s="12"/>
      <c r="C46" s="11"/>
      <c r="D46" s="11"/>
    </row>
    <row r="47" spans="1:4" x14ac:dyDescent="0.25">
      <c r="A47" s="9" t="s">
        <v>25</v>
      </c>
      <c r="B47" s="10" t="s">
        <v>26</v>
      </c>
      <c r="C47" s="16"/>
      <c r="D47" s="16"/>
    </row>
    <row r="48" spans="1:4" x14ac:dyDescent="0.25">
      <c r="A48" s="13"/>
      <c r="B48" s="12" t="s">
        <v>2</v>
      </c>
      <c r="C48" s="11">
        <v>323648842342.33002</v>
      </c>
      <c r="D48" s="11">
        <v>307021549502.33002</v>
      </c>
    </row>
    <row r="49" spans="1:4" x14ac:dyDescent="0.25">
      <c r="A49" s="13" t="s">
        <v>27</v>
      </c>
      <c r="B49" s="12" t="s">
        <v>28</v>
      </c>
      <c r="C49" s="11">
        <v>236397519695.32999</v>
      </c>
      <c r="D49" s="11">
        <v>227472966364.32999</v>
      </c>
    </row>
    <row r="50" spans="1:4" x14ac:dyDescent="0.25">
      <c r="A50" s="13" t="s">
        <v>29</v>
      </c>
      <c r="B50" s="12" t="s">
        <v>30</v>
      </c>
      <c r="C50" s="11">
        <v>109175217</v>
      </c>
      <c r="D50" s="11">
        <v>180330720</v>
      </c>
    </row>
    <row r="51" spans="1:4" x14ac:dyDescent="0.25">
      <c r="A51" s="13" t="s">
        <v>31</v>
      </c>
      <c r="B51" s="12" t="s">
        <v>32</v>
      </c>
      <c r="C51" s="11">
        <v>234149340691.32999</v>
      </c>
      <c r="D51" s="11">
        <v>222141069484.32999</v>
      </c>
    </row>
    <row r="52" spans="1:4" x14ac:dyDescent="0.25">
      <c r="A52" s="13" t="s">
        <v>33</v>
      </c>
      <c r="B52" s="12" t="s">
        <v>34</v>
      </c>
      <c r="C52" s="11">
        <v>1091844</v>
      </c>
      <c r="D52" s="11">
        <v>0</v>
      </c>
    </row>
    <row r="53" spans="1:4" x14ac:dyDescent="0.25">
      <c r="A53" s="13" t="s">
        <v>35</v>
      </c>
      <c r="B53" s="12" t="s">
        <v>36</v>
      </c>
      <c r="C53" s="11">
        <v>39890795</v>
      </c>
      <c r="D53" s="11">
        <v>150944223</v>
      </c>
    </row>
    <row r="54" spans="1:4" x14ac:dyDescent="0.25">
      <c r="A54" s="13" t="s">
        <v>37</v>
      </c>
      <c r="B54" s="12" t="s">
        <v>38</v>
      </c>
      <c r="C54" s="11">
        <v>2098021148</v>
      </c>
      <c r="D54" s="11">
        <v>5000621937</v>
      </c>
    </row>
    <row r="55" spans="1:4" x14ac:dyDescent="0.25">
      <c r="A55" s="13" t="s">
        <v>39</v>
      </c>
      <c r="B55" s="12" t="s">
        <v>40</v>
      </c>
      <c r="C55" s="11">
        <v>2016389742</v>
      </c>
      <c r="D55" s="11">
        <v>1562807620</v>
      </c>
    </row>
    <row r="56" spans="1:4" x14ac:dyDescent="0.25">
      <c r="A56" s="13" t="s">
        <v>41</v>
      </c>
      <c r="B56" s="12" t="s">
        <v>42</v>
      </c>
      <c r="C56" s="11">
        <v>2016389742</v>
      </c>
      <c r="D56" s="11">
        <v>1562807620</v>
      </c>
    </row>
    <row r="57" spans="1:4" x14ac:dyDescent="0.25">
      <c r="A57" s="13" t="s">
        <v>43</v>
      </c>
      <c r="B57" s="12" t="s">
        <v>44</v>
      </c>
      <c r="C57" s="11">
        <v>83059904071</v>
      </c>
      <c r="D57" s="11">
        <v>77985775518</v>
      </c>
    </row>
    <row r="58" spans="1:4" x14ac:dyDescent="0.25">
      <c r="A58" s="13" t="s">
        <v>45</v>
      </c>
      <c r="B58" s="12" t="s">
        <v>46</v>
      </c>
      <c r="C58" s="11">
        <v>11093900740</v>
      </c>
      <c r="D58" s="11">
        <v>9939251947</v>
      </c>
    </row>
    <row r="59" spans="1:4" x14ac:dyDescent="0.25">
      <c r="A59" s="13" t="s">
        <v>47</v>
      </c>
      <c r="B59" s="12" t="s">
        <v>48</v>
      </c>
      <c r="C59" s="11">
        <v>71966003331</v>
      </c>
      <c r="D59" s="11">
        <v>68046523571</v>
      </c>
    </row>
    <row r="60" spans="1:4" x14ac:dyDescent="0.25">
      <c r="A60" s="13" t="s">
        <v>49</v>
      </c>
      <c r="B60" s="12" t="s">
        <v>50</v>
      </c>
      <c r="C60" s="11">
        <v>2175028834</v>
      </c>
      <c r="D60" s="11">
        <v>0</v>
      </c>
    </row>
    <row r="61" spans="1:4" x14ac:dyDescent="0.25">
      <c r="A61" s="13" t="s">
        <v>51</v>
      </c>
      <c r="B61" s="12" t="s">
        <v>52</v>
      </c>
      <c r="C61" s="11">
        <v>2175028834</v>
      </c>
      <c r="D61" s="11">
        <v>0</v>
      </c>
    </row>
    <row r="62" spans="1:4" x14ac:dyDescent="0.25">
      <c r="A62" s="12"/>
      <c r="B62" s="13" t="s">
        <v>61</v>
      </c>
      <c r="C62" s="11">
        <v>592359141</v>
      </c>
      <c r="D62" s="11">
        <v>765901021</v>
      </c>
    </row>
    <row r="63" spans="1:4" x14ac:dyDescent="0.25">
      <c r="A63" s="13" t="s">
        <v>39</v>
      </c>
      <c r="B63" s="12" t="s">
        <v>40</v>
      </c>
      <c r="C63" s="11">
        <v>592359141</v>
      </c>
      <c r="D63" s="11">
        <v>765901021</v>
      </c>
    </row>
    <row r="64" spans="1:4" x14ac:dyDescent="0.25">
      <c r="A64" s="13" t="s">
        <v>53</v>
      </c>
      <c r="B64" s="12" t="s">
        <v>54</v>
      </c>
      <c r="C64" s="11">
        <v>592359141</v>
      </c>
      <c r="D64" s="11">
        <v>765901021</v>
      </c>
    </row>
    <row r="65" spans="1:6" x14ac:dyDescent="0.25">
      <c r="A65" s="13"/>
      <c r="B65" s="14" t="s">
        <v>55</v>
      </c>
      <c r="C65" s="15">
        <v>324241201483.33002</v>
      </c>
      <c r="D65" s="15">
        <v>307787450523.33002</v>
      </c>
      <c r="F65" s="2"/>
    </row>
    <row r="66" spans="1:6" x14ac:dyDescent="0.25">
      <c r="A66" s="13"/>
      <c r="B66" s="12"/>
      <c r="C66" s="11"/>
      <c r="D66" s="11"/>
    </row>
    <row r="67" spans="1:6" x14ac:dyDescent="0.25">
      <c r="A67" s="9">
        <v>3</v>
      </c>
      <c r="B67" s="10" t="s">
        <v>56</v>
      </c>
      <c r="C67" s="10"/>
      <c r="D67" s="10"/>
    </row>
    <row r="68" spans="1:6" x14ac:dyDescent="0.25">
      <c r="A68" s="13">
        <v>31</v>
      </c>
      <c r="B68" s="12" t="s">
        <v>57</v>
      </c>
      <c r="C68" s="11">
        <v>483975449975</v>
      </c>
      <c r="D68" s="11">
        <v>537327273494</v>
      </c>
    </row>
    <row r="69" spans="1:6" x14ac:dyDescent="0.25">
      <c r="A69" s="13">
        <v>3105</v>
      </c>
      <c r="B69" s="12" t="s">
        <v>58</v>
      </c>
      <c r="C69" s="11">
        <v>259224071960</v>
      </c>
      <c r="D69" s="11">
        <v>259224071960</v>
      </c>
    </row>
    <row r="70" spans="1:6" x14ac:dyDescent="0.25">
      <c r="A70" s="13">
        <v>3109</v>
      </c>
      <c r="B70" s="12" t="s">
        <v>59</v>
      </c>
      <c r="C70" s="11">
        <v>221568289445</v>
      </c>
      <c r="D70" s="11">
        <v>277882404384</v>
      </c>
    </row>
    <row r="71" spans="1:6" x14ac:dyDescent="0.25">
      <c r="A71" s="13">
        <v>3110</v>
      </c>
      <c r="B71" s="12" t="s">
        <v>60</v>
      </c>
      <c r="C71" s="11">
        <v>3183088570</v>
      </c>
      <c r="D71" s="11">
        <v>220797150</v>
      </c>
    </row>
    <row r="72" spans="1:6" x14ac:dyDescent="0.25">
      <c r="A72" s="12"/>
      <c r="B72" s="14" t="s">
        <v>135</v>
      </c>
      <c r="C72" s="15">
        <f>+C68</f>
        <v>483975449975</v>
      </c>
      <c r="D72" s="15">
        <f>+D68</f>
        <v>537327273494</v>
      </c>
    </row>
    <row r="73" spans="1:6" x14ac:dyDescent="0.25">
      <c r="A73" s="12"/>
      <c r="B73" s="14" t="s">
        <v>136</v>
      </c>
      <c r="C73" s="15">
        <f>+C65+C72</f>
        <v>808216651458.33008</v>
      </c>
      <c r="D73" s="15">
        <f>+D65+D72</f>
        <v>845114724017.33008</v>
      </c>
    </row>
    <row r="74" spans="1:6" x14ac:dyDescent="0.25">
      <c r="B74" s="3"/>
      <c r="C74" s="4"/>
      <c r="D74" s="4"/>
    </row>
    <row r="75" spans="1:6" x14ac:dyDescent="0.25">
      <c r="A75" s="19">
        <v>8</v>
      </c>
      <c r="B75" s="10" t="s">
        <v>107</v>
      </c>
      <c r="C75" s="16">
        <v>0</v>
      </c>
      <c r="D75" s="16">
        <v>0</v>
      </c>
    </row>
    <row r="76" spans="1:6" x14ac:dyDescent="0.25">
      <c r="A76" s="18">
        <v>81</v>
      </c>
      <c r="B76" s="12" t="s">
        <v>108</v>
      </c>
      <c r="C76" s="11">
        <v>352879674773</v>
      </c>
      <c r="D76" s="11">
        <v>352879674773</v>
      </c>
    </row>
    <row r="77" spans="1:6" x14ac:dyDescent="0.25">
      <c r="A77" s="18">
        <v>8120</v>
      </c>
      <c r="B77" s="12" t="s">
        <v>127</v>
      </c>
      <c r="C77" s="11">
        <v>228141297196</v>
      </c>
      <c r="D77" s="11">
        <v>228141297196</v>
      </c>
    </row>
    <row r="78" spans="1:6" x14ac:dyDescent="0.25">
      <c r="A78" s="18">
        <v>8190</v>
      </c>
      <c r="B78" s="12" t="s">
        <v>109</v>
      </c>
      <c r="C78" s="11">
        <v>124738377577</v>
      </c>
      <c r="D78" s="11">
        <v>124738377577</v>
      </c>
    </row>
    <row r="79" spans="1:6" x14ac:dyDescent="0.25">
      <c r="A79" s="18">
        <v>83</v>
      </c>
      <c r="B79" s="12" t="s">
        <v>110</v>
      </c>
      <c r="C79" s="11">
        <v>20540140425</v>
      </c>
      <c r="D79" s="11">
        <v>20543466622</v>
      </c>
    </row>
    <row r="80" spans="1:6" x14ac:dyDescent="0.25">
      <c r="A80" s="18">
        <v>8312</v>
      </c>
      <c r="B80" s="12" t="s">
        <v>111</v>
      </c>
      <c r="C80" s="11">
        <v>0</v>
      </c>
      <c r="D80" s="11">
        <v>175000000</v>
      </c>
    </row>
    <row r="81" spans="1:4" x14ac:dyDescent="0.25">
      <c r="A81" s="18">
        <v>8347</v>
      </c>
      <c r="B81" s="12" t="s">
        <v>112</v>
      </c>
      <c r="C81" s="11">
        <v>378614153</v>
      </c>
      <c r="D81" s="11">
        <v>206940350</v>
      </c>
    </row>
    <row r="82" spans="1:4" x14ac:dyDescent="0.25">
      <c r="A82" s="18">
        <v>8361</v>
      </c>
      <c r="B82" s="12" t="s">
        <v>113</v>
      </c>
      <c r="C82" s="11">
        <v>20161526272</v>
      </c>
      <c r="D82" s="11">
        <v>20161526272</v>
      </c>
    </row>
    <row r="83" spans="1:4" x14ac:dyDescent="0.25">
      <c r="A83" s="18">
        <v>89</v>
      </c>
      <c r="B83" s="12" t="s">
        <v>114</v>
      </c>
      <c r="C83" s="11">
        <v>-373419815198</v>
      </c>
      <c r="D83" s="11">
        <v>-373423141395</v>
      </c>
    </row>
    <row r="84" spans="1:4" x14ac:dyDescent="0.25">
      <c r="A84" s="18">
        <v>8905</v>
      </c>
      <c r="B84" s="12" t="s">
        <v>115</v>
      </c>
      <c r="C84" s="11">
        <v>-352879674773</v>
      </c>
      <c r="D84" s="11">
        <v>-352879674773</v>
      </c>
    </row>
    <row r="85" spans="1:4" x14ac:dyDescent="0.25">
      <c r="A85" s="18">
        <v>8915</v>
      </c>
      <c r="B85" s="12" t="s">
        <v>116</v>
      </c>
      <c r="C85" s="11">
        <v>-20540140425</v>
      </c>
      <c r="D85" s="11">
        <v>-20543466622</v>
      </c>
    </row>
    <row r="86" spans="1:4" x14ac:dyDescent="0.25">
      <c r="A86" s="18"/>
      <c r="B86" s="12"/>
      <c r="C86" s="11"/>
      <c r="D86" s="11"/>
    </row>
    <row r="87" spans="1:4" x14ac:dyDescent="0.25">
      <c r="A87" s="19">
        <v>9</v>
      </c>
      <c r="B87" s="10" t="s">
        <v>117</v>
      </c>
      <c r="C87" s="16">
        <v>0</v>
      </c>
      <c r="D87" s="16">
        <v>0</v>
      </c>
    </row>
    <row r="88" spans="1:4" x14ac:dyDescent="0.25">
      <c r="A88" s="18">
        <v>91</v>
      </c>
      <c r="B88" s="12" t="s">
        <v>118</v>
      </c>
      <c r="C88" s="11">
        <v>479322352360</v>
      </c>
      <c r="D88" s="11">
        <v>137789387800</v>
      </c>
    </row>
    <row r="89" spans="1:4" x14ac:dyDescent="0.25">
      <c r="A89" s="18">
        <v>9120</v>
      </c>
      <c r="B89" s="12" t="s">
        <v>127</v>
      </c>
      <c r="C89" s="11">
        <v>478053820232</v>
      </c>
      <c r="D89" s="11">
        <v>136520855672</v>
      </c>
    </row>
    <row r="90" spans="1:4" x14ac:dyDescent="0.25">
      <c r="A90" s="18">
        <v>9190</v>
      </c>
      <c r="B90" s="12" t="s">
        <v>119</v>
      </c>
      <c r="C90" s="11">
        <v>1268532128</v>
      </c>
      <c r="D90" s="11">
        <v>1268532128</v>
      </c>
    </row>
    <row r="91" spans="1:4" x14ac:dyDescent="0.25">
      <c r="A91" s="18">
        <v>93</v>
      </c>
      <c r="B91" s="12" t="s">
        <v>120</v>
      </c>
      <c r="C91" s="11">
        <v>21699095170</v>
      </c>
      <c r="D91" s="11">
        <v>11071001603</v>
      </c>
    </row>
    <row r="92" spans="1:4" x14ac:dyDescent="0.25">
      <c r="A92" s="18">
        <v>9390</v>
      </c>
      <c r="B92" s="12" t="s">
        <v>121</v>
      </c>
      <c r="C92" s="11">
        <v>21699095170</v>
      </c>
      <c r="D92" s="11">
        <v>11071001603</v>
      </c>
    </row>
    <row r="93" spans="1:4" x14ac:dyDescent="0.25">
      <c r="A93" s="18">
        <v>99</v>
      </c>
      <c r="B93" s="12" t="s">
        <v>122</v>
      </c>
      <c r="C93" s="11">
        <v>-501021447530</v>
      </c>
      <c r="D93" s="11">
        <v>-148860389403</v>
      </c>
    </row>
    <row r="94" spans="1:4" x14ac:dyDescent="0.25">
      <c r="A94" s="18">
        <v>9905</v>
      </c>
      <c r="B94" s="12" t="s">
        <v>128</v>
      </c>
      <c r="C94" s="11">
        <v>-479322352360</v>
      </c>
      <c r="D94" s="11">
        <v>-137789387800</v>
      </c>
    </row>
    <row r="95" spans="1:4" x14ac:dyDescent="0.25">
      <c r="A95" s="18">
        <v>9915</v>
      </c>
      <c r="B95" s="12" t="s">
        <v>123</v>
      </c>
      <c r="C95" s="11">
        <v>-21699095170</v>
      </c>
      <c r="D95" s="11">
        <v>-11071001603</v>
      </c>
    </row>
    <row r="98" spans="1:1" x14ac:dyDescent="0.25">
      <c r="A98" s="5" t="s">
        <v>124</v>
      </c>
    </row>
    <row r="99" spans="1:1" x14ac:dyDescent="0.25">
      <c r="A99" t="s">
        <v>129</v>
      </c>
    </row>
    <row r="101" spans="1:1" x14ac:dyDescent="0.25">
      <c r="A101" s="5" t="s">
        <v>125</v>
      </c>
    </row>
    <row r="102" spans="1:1" x14ac:dyDescent="0.25">
      <c r="A102" t="s">
        <v>130</v>
      </c>
    </row>
    <row r="104" spans="1:1" x14ac:dyDescent="0.25">
      <c r="A104" s="5" t="s">
        <v>126</v>
      </c>
    </row>
    <row r="105" spans="1:1" x14ac:dyDescent="0.25">
      <c r="A105" t="s">
        <v>131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A4"/>
    </sheetView>
  </sheetViews>
  <sheetFormatPr baseColWidth="10" defaultRowHeight="15" x14ac:dyDescent="0.25"/>
  <cols>
    <col min="2" max="2" width="45.42578125" customWidth="1"/>
    <col min="3" max="4" width="16.85546875" style="1" bestFit="1" customWidth="1"/>
  </cols>
  <sheetData>
    <row r="1" spans="1:4" x14ac:dyDescent="0.25">
      <c r="A1" s="5" t="s">
        <v>137</v>
      </c>
    </row>
    <row r="2" spans="1:4" x14ac:dyDescent="0.25">
      <c r="A2" s="5" t="s">
        <v>138</v>
      </c>
    </row>
    <row r="3" spans="1:4" x14ac:dyDescent="0.25">
      <c r="A3" s="5" t="s">
        <v>167</v>
      </c>
    </row>
    <row r="4" spans="1:4" x14ac:dyDescent="0.25">
      <c r="A4" s="5" t="s">
        <v>132</v>
      </c>
    </row>
    <row r="6" spans="1:4" x14ac:dyDescent="0.25">
      <c r="A6" s="6" t="s">
        <v>134</v>
      </c>
      <c r="B6" s="7" t="s">
        <v>166</v>
      </c>
      <c r="C6" s="8" t="s">
        <v>132</v>
      </c>
      <c r="D6" s="8" t="s">
        <v>133</v>
      </c>
    </row>
    <row r="7" spans="1:4" x14ac:dyDescent="0.25">
      <c r="A7" s="17">
        <v>4</v>
      </c>
      <c r="B7" s="6" t="s">
        <v>139</v>
      </c>
      <c r="C7" s="15">
        <v>5692923554</v>
      </c>
      <c r="D7" s="15">
        <v>7790188988</v>
      </c>
    </row>
    <row r="8" spans="1:4" x14ac:dyDescent="0.25">
      <c r="A8" s="18">
        <v>41</v>
      </c>
      <c r="B8" s="12" t="s">
        <v>140</v>
      </c>
      <c r="C8" s="11">
        <v>18295834</v>
      </c>
      <c r="D8" s="11">
        <v>42306927</v>
      </c>
    </row>
    <row r="9" spans="1:4" x14ac:dyDescent="0.25">
      <c r="A9" s="18">
        <v>4110</v>
      </c>
      <c r="B9" s="12" t="s">
        <v>141</v>
      </c>
      <c r="C9" s="11">
        <v>18295834</v>
      </c>
      <c r="D9" s="11">
        <v>42306927</v>
      </c>
    </row>
    <row r="10" spans="1:4" x14ac:dyDescent="0.25">
      <c r="A10" s="18">
        <v>47</v>
      </c>
      <c r="B10" s="12" t="s">
        <v>142</v>
      </c>
      <c r="C10" s="11">
        <v>5507219175</v>
      </c>
      <c r="D10" s="11">
        <v>7257756010</v>
      </c>
    </row>
    <row r="11" spans="1:4" x14ac:dyDescent="0.25">
      <c r="A11" s="18">
        <v>4705</v>
      </c>
      <c r="B11" s="12" t="s">
        <v>143</v>
      </c>
      <c r="C11" s="11">
        <v>5507219175</v>
      </c>
      <c r="D11" s="11">
        <v>7257756010</v>
      </c>
    </row>
    <row r="12" spans="1:4" x14ac:dyDescent="0.25">
      <c r="A12" s="18">
        <v>48</v>
      </c>
      <c r="B12" s="12" t="s">
        <v>144</v>
      </c>
      <c r="C12" s="11">
        <v>167408545</v>
      </c>
      <c r="D12" s="11">
        <v>490126051</v>
      </c>
    </row>
    <row r="13" spans="1:4" x14ac:dyDescent="0.25">
      <c r="A13" s="18">
        <v>4802</v>
      </c>
      <c r="B13" s="12" t="s">
        <v>145</v>
      </c>
      <c r="C13" s="11">
        <v>160235841</v>
      </c>
      <c r="D13" s="11">
        <v>483202937</v>
      </c>
    </row>
    <row r="14" spans="1:4" x14ac:dyDescent="0.25">
      <c r="A14" s="18">
        <v>4808</v>
      </c>
      <c r="B14" s="12" t="s">
        <v>146</v>
      </c>
      <c r="C14" s="11">
        <v>7172704</v>
      </c>
      <c r="D14" s="11">
        <v>6923114</v>
      </c>
    </row>
    <row r="15" spans="1:4" x14ac:dyDescent="0.25">
      <c r="A15" s="18"/>
      <c r="B15" s="12"/>
      <c r="C15" s="11"/>
      <c r="D15" s="11"/>
    </row>
    <row r="16" spans="1:4" x14ac:dyDescent="0.25">
      <c r="A16" s="17">
        <v>5</v>
      </c>
      <c r="B16" s="6" t="s">
        <v>147</v>
      </c>
      <c r="C16" s="15">
        <v>2509834984</v>
      </c>
      <c r="D16" s="15">
        <v>7569391838</v>
      </c>
    </row>
    <row r="17" spans="1:4" x14ac:dyDescent="0.25">
      <c r="A17" s="18">
        <v>51</v>
      </c>
      <c r="B17" s="12" t="s">
        <v>148</v>
      </c>
      <c r="C17" s="11">
        <v>1929115403</v>
      </c>
      <c r="D17" s="11">
        <v>1583534071</v>
      </c>
    </row>
    <row r="18" spans="1:4" x14ac:dyDescent="0.25">
      <c r="A18" s="18">
        <v>5101</v>
      </c>
      <c r="B18" s="12" t="s">
        <v>149</v>
      </c>
      <c r="C18" s="11">
        <v>581276122</v>
      </c>
      <c r="D18" s="11">
        <v>498721904</v>
      </c>
    </row>
    <row r="19" spans="1:4" x14ac:dyDescent="0.25">
      <c r="A19" s="18">
        <v>5103</v>
      </c>
      <c r="B19" s="12" t="s">
        <v>150</v>
      </c>
      <c r="C19" s="11">
        <v>214651194</v>
      </c>
      <c r="D19" s="11">
        <v>185811597</v>
      </c>
    </row>
    <row r="20" spans="1:4" x14ac:dyDescent="0.25">
      <c r="A20" s="18">
        <v>5104</v>
      </c>
      <c r="B20" s="12" t="s">
        <v>151</v>
      </c>
      <c r="C20" s="11">
        <v>43219500</v>
      </c>
      <c r="D20" s="11">
        <v>38145800</v>
      </c>
    </row>
    <row r="21" spans="1:4" x14ac:dyDescent="0.25">
      <c r="A21" s="18">
        <v>5107</v>
      </c>
      <c r="B21" s="12" t="s">
        <v>152</v>
      </c>
      <c r="C21" s="11">
        <v>1029827256</v>
      </c>
      <c r="D21" s="11">
        <v>514343005</v>
      </c>
    </row>
    <row r="22" spans="1:4" x14ac:dyDescent="0.25">
      <c r="A22" s="18">
        <v>5108</v>
      </c>
      <c r="B22" s="12" t="s">
        <v>153</v>
      </c>
      <c r="C22" s="11">
        <v>0</v>
      </c>
      <c r="D22" s="11">
        <v>591125</v>
      </c>
    </row>
    <row r="23" spans="1:4" x14ac:dyDescent="0.25">
      <c r="A23" s="18">
        <v>5111</v>
      </c>
      <c r="B23" s="12" t="s">
        <v>154</v>
      </c>
      <c r="C23" s="11">
        <v>60141331</v>
      </c>
      <c r="D23" s="11">
        <v>339098199</v>
      </c>
    </row>
    <row r="24" spans="1:4" x14ac:dyDescent="0.25">
      <c r="A24" s="18">
        <v>5120</v>
      </c>
      <c r="B24" s="12" t="s">
        <v>155</v>
      </c>
      <c r="C24" s="11">
        <v>0</v>
      </c>
      <c r="D24" s="11">
        <v>6822441</v>
      </c>
    </row>
    <row r="25" spans="1:4" x14ac:dyDescent="0.25">
      <c r="A25" s="18">
        <v>53</v>
      </c>
      <c r="B25" s="12" t="s">
        <v>156</v>
      </c>
      <c r="C25" s="11">
        <v>216428608</v>
      </c>
      <c r="D25" s="11">
        <v>5969940446</v>
      </c>
    </row>
    <row r="26" spans="1:4" x14ac:dyDescent="0.25">
      <c r="A26" s="18">
        <v>5360</v>
      </c>
      <c r="B26" s="12" t="s">
        <v>157</v>
      </c>
      <c r="C26" s="11">
        <v>176297399</v>
      </c>
      <c r="D26" s="11">
        <v>5929809237</v>
      </c>
    </row>
    <row r="27" spans="1:4" x14ac:dyDescent="0.25">
      <c r="A27" s="18">
        <v>5364</v>
      </c>
      <c r="B27" s="12" t="s">
        <v>158</v>
      </c>
      <c r="C27" s="11">
        <v>40131209</v>
      </c>
      <c r="D27" s="11">
        <v>40131209</v>
      </c>
    </row>
    <row r="28" spans="1:4" x14ac:dyDescent="0.25">
      <c r="A28" s="18">
        <v>55</v>
      </c>
      <c r="B28" s="12" t="s">
        <v>159</v>
      </c>
      <c r="C28" s="11">
        <v>29133299</v>
      </c>
      <c r="D28" s="11">
        <v>0</v>
      </c>
    </row>
    <row r="29" spans="1:4" x14ac:dyDescent="0.25">
      <c r="A29" s="18">
        <v>5550</v>
      </c>
      <c r="B29" s="12" t="s">
        <v>160</v>
      </c>
      <c r="C29" s="11">
        <v>29133299</v>
      </c>
      <c r="D29" s="11">
        <v>0</v>
      </c>
    </row>
    <row r="30" spans="1:4" x14ac:dyDescent="0.25">
      <c r="A30" s="18">
        <v>58</v>
      </c>
      <c r="B30" s="12" t="s">
        <v>161</v>
      </c>
      <c r="C30" s="11">
        <v>335157674</v>
      </c>
      <c r="D30" s="11">
        <v>15917321</v>
      </c>
    </row>
    <row r="31" spans="1:4" x14ac:dyDescent="0.25">
      <c r="A31" s="18">
        <v>5802</v>
      </c>
      <c r="B31" s="12" t="s">
        <v>162</v>
      </c>
      <c r="C31" s="11">
        <v>11943</v>
      </c>
      <c r="D31" s="11">
        <v>11361</v>
      </c>
    </row>
    <row r="32" spans="1:4" x14ac:dyDescent="0.25">
      <c r="A32" s="18">
        <v>5804</v>
      </c>
      <c r="B32" s="12" t="s">
        <v>163</v>
      </c>
      <c r="C32" s="11">
        <v>335145731</v>
      </c>
      <c r="D32" s="11">
        <v>15905956</v>
      </c>
    </row>
    <row r="33" spans="1:4" x14ac:dyDescent="0.25">
      <c r="A33" s="18">
        <v>5890</v>
      </c>
      <c r="B33" s="12" t="s">
        <v>164</v>
      </c>
      <c r="C33" s="11">
        <v>0</v>
      </c>
      <c r="D33" s="11">
        <v>4</v>
      </c>
    </row>
    <row r="34" spans="1:4" x14ac:dyDescent="0.25">
      <c r="A34" s="12"/>
      <c r="B34" s="6" t="s">
        <v>165</v>
      </c>
      <c r="C34" s="15">
        <v>3183088570</v>
      </c>
      <c r="D34" s="15">
        <v>220797150</v>
      </c>
    </row>
    <row r="37" spans="1:4" x14ac:dyDescent="0.25">
      <c r="A37" s="5" t="s">
        <v>124</v>
      </c>
    </row>
    <row r="38" spans="1:4" x14ac:dyDescent="0.25">
      <c r="A38" t="s">
        <v>129</v>
      </c>
    </row>
    <row r="40" spans="1:4" x14ac:dyDescent="0.25">
      <c r="A40" s="5" t="s">
        <v>125</v>
      </c>
    </row>
    <row r="41" spans="1:4" x14ac:dyDescent="0.25">
      <c r="A41" t="s">
        <v>130</v>
      </c>
    </row>
    <row r="43" spans="1:4" x14ac:dyDescent="0.25">
      <c r="A43" s="5" t="s">
        <v>126</v>
      </c>
    </row>
    <row r="44" spans="1:4" x14ac:dyDescent="0.25">
      <c r="A4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Sit Fra enero 2021</vt:lpstr>
      <vt:lpstr>Est.  Resultados 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Milena Gonzalez Florez</dc:creator>
  <cp:lastModifiedBy>Monica Milena Gonzalez Florez</cp:lastModifiedBy>
  <dcterms:created xsi:type="dcterms:W3CDTF">2021-05-19T14:37:51Z</dcterms:created>
  <dcterms:modified xsi:type="dcterms:W3CDTF">2021-05-19T15:18:11Z</dcterms:modified>
</cp:coreProperties>
</file>