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martha.olaya\Desktop\"/>
    </mc:Choice>
  </mc:AlternateContent>
  <xr:revisionPtr revIDLastSave="0" documentId="8_{2580CB71-46AB-4C32-AD19-F6AD8617E0D8}" xr6:coauthVersionLast="47" xr6:coauthVersionMax="47" xr10:uidLastSave="{00000000-0000-0000-0000-000000000000}"/>
  <bookViews>
    <workbookView xWindow="-120" yWindow="-120" windowWidth="21840" windowHeight="13140" tabRatio="680" xr2:uid="{00000000-000D-0000-FFFF-FFFF00000000}"/>
  </bookViews>
  <sheets>
    <sheet name="PM - Contraloria de Bogota " sheetId="3" r:id="rId1"/>
  </sheets>
  <definedNames>
    <definedName name="_xlnm._FilterDatabase" localSheetId="0" hidden="1">'PM - Contraloria de Bogota '!$A$5:$AE$234</definedName>
    <definedName name="_xlnm.Print_Area" localSheetId="0">'PM - Contraloria de Bogota '!$A$1:$AA$195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36" i="3" l="1"/>
  <c r="W68" i="3" l="1"/>
  <c r="W6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Ligia</author>
    <author>tc={48C8F829-E274-48ED-9C4C-69046DFB58D2}</author>
  </authors>
  <commentList>
    <comment ref="S4"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5"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5"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5"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5"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AA35" authorId="2" shapeId="0" xr:uid="{00000000-0006-0000-0000-000006000000}">
      <text>
        <r>
          <rPr>
            <b/>
            <sz val="9"/>
            <color indexed="81"/>
            <rFont val="Tahoma"/>
            <family val="2"/>
          </rPr>
          <t>Ligia:</t>
        </r>
        <r>
          <rPr>
            <sz val="9"/>
            <color indexed="81"/>
            <rFont val="Tahoma"/>
            <family val="2"/>
          </rPr>
          <t xml:space="preserve">
Se adjuntan actas de reunión en las que indican que desde el 30-05-21 la Bodega Toberín 1 es utilizada para el desarrollo de acciones afirmativas diferentes a actividades de clasificación y aprovechamiento, las cuales no están sujetas al cumplimiento de los Decretos 620 de 2007 y 596 de 2016. Finalmente, como resultado del indicador no fue necesario hacer el traslado de la bodega por cuanto ASOUSAQUEN tiene puntos de clasificación en forma privada, logrando no afectar la prestación del servicio</t>
        </r>
      </text>
    </comment>
    <comment ref="E84" authorId="3"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cambia por la 3.3.3.2.2</t>
      </text>
    </comment>
  </commentList>
</comments>
</file>

<file path=xl/sharedStrings.xml><?xml version="1.0" encoding="utf-8"?>
<sst xmlns="http://schemas.openxmlformats.org/spreadsheetml/2006/main" count="3803" uniqueCount="1652">
  <si>
    <t>TERCER MOMENTO</t>
  </si>
  <si>
    <t>CUARTO MOMENTO</t>
  </si>
  <si>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</si>
  <si>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</si>
  <si>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</si>
  <si>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</si>
  <si>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</si>
  <si>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</si>
  <si>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</si>
  <si>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</si>
  <si>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</si>
  <si>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</si>
  <si>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</si>
  <si>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</si>
  <si>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</si>
  <si>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</si>
  <si>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</si>
  <si>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</si>
  <si>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</si>
  <si>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</si>
  <si>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</si>
  <si>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</si>
  <si>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</si>
  <si>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</si>
  <si>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</si>
  <si>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</si>
  <si>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</si>
  <si>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</si>
  <si>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</si>
  <si>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</si>
  <si>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</si>
  <si>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ESTADO CIVICOF</t>
  </si>
  <si>
    <t>OBSERVACIONES</t>
  </si>
  <si>
    <t>CONNOTACION</t>
  </si>
  <si>
    <t>2.1.3.3.1</t>
  </si>
  <si>
    <t>01 - AUDITORIA DE REGULARIDAD</t>
  </si>
  <si>
    <t>Gestión Contractual</t>
  </si>
  <si>
    <t>HALLAZGO ADMINISTRATIVO POR REALIZAR ADICIONES POR MÁS DEL 50 POR CIENTO</t>
  </si>
  <si>
    <t>DEMORA EN LA ESTRUCTURACIÓN DEL ESQUEMA PARA EL SERVICIO PÚBICO DE ASEO.</t>
  </si>
  <si>
    <t>PLANEAR Y ESTRUCTURAR LOS DOCUMENTOS PRECONTRACTUALES PARA EL PROCESO DE SELECCIÓN POR CONCURSO DE MÉRITOS, CON EL OBJETO DE CONTRATAR LA INTERVENTORÍA RELACIONADA CON EL CONTRATO DE CONCESIÓN, PRESTACIÓN, GESTIÓN Y OPERACIÓN PARA LA RECOLECCIÓN DE RESIDUOS, UNA VEZ SE CUENTE CON LA VERIFICACIÓN DE MOTIVOS POR PARTE DE LA CRA PARA EL NUEVO ESQUEMA DE PRESTACIÓN DEL SERVICIO DE ASEO BAJO EL CONCEPTO DE ASE DEFINIDIO EN LAS DISPOSICIONES LEGALES QUE REGULEN LA MATERIA.</t>
  </si>
  <si>
    <t>PROYECTO DE PLIEGO DE CONDICIONES</t>
  </si>
  <si>
    <t>PROYECTO DE PLIEGO DE CONDICIONES REVISADO/ PROYECTO DE PLIEGO DE CONDICIONES DISEÑADO</t>
  </si>
  <si>
    <t>SUBDIRECCIÓN DE RECOLECCIÓN, BARRIDO Y LIMPIEZA, DIRECCIÓN GENERAL Y SUBDIRECCIÓN DE ASUNTOS LEGALES</t>
  </si>
  <si>
    <t>2016-11-30</t>
  </si>
  <si>
    <t>CERRADA</t>
  </si>
  <si>
    <t>08/08/2019: Se solicito cierre de esta acción el 31/12/2017.</t>
  </si>
  <si>
    <t>JEFE OCI 2017</t>
  </si>
  <si>
    <t>1/1*100</t>
  </si>
  <si>
    <t xml:space="preserve">31/7/2017: Una vez quede en firme el nuevo esquema de la prestación del servicio de aseo, se iniciará la preparación de los documentos precontractuales para el proceso de selección por concurso de méritos, con el objeto de contratar la interventoría relacionada con el contrato de concesión, prestación, gestión y operación para la recolección de residuos.
8/11/2017: En el seguimiento realizado por la OCI, la Subdirección de Asuntos Legales estima que el prepliego de condiciones para el concurso de méritos para la prestación del servicio de aseo en la ciudad de Bogotá D.C., se publicará durante el curso del mes de noviembre de 2017, en el SECOP II.
16/01/2018: En el SECOP II, el  20 de diciembre de 2017, se publicó el prepliego de condiciones relacionado con el concurso de méritos UAESP-CM-10-2017, para la interventoría de aseo en el Distrito Capital de Bogotá D.C. Se solicita a la OCI, valorar el cierre de la presente acción.
23/01/2018: Se observa la evidencia presentada por la Subdirección de Asuntos Legales, relacionada con la publicación en el SECOP II, del proyecto de pliegos de condiciones del concurso de méritos UAESP-CM-10-2017,  para la interventoría de aseo en el Distrito Capital de Bogotá D.C. Se acepta la solicitud de cierre.
08/08/2019: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</si>
  <si>
    <t>CUMPLIDA EFECTIVA</t>
  </si>
  <si>
    <r>
      <t xml:space="preserve">Se observa abierta en el reporte SIVICOF sin embargo el ente de control la cerro en el  informe final de regularidad No. 179 PAD 2018, con Radicado UAESP No. 20187000254922 del 23/07/2018. Se mantendra en Plan de mejoramiento hasta tanto el ente de control realice al revisión y ajuste correspondiente.
Solicitud de corrección por la OCI No. 20191100292911 de fecha 18/11/2019 
Respuesta CB No. 20197000511762 de fecha 03/12/2019
</t>
    </r>
    <r>
      <rPr>
        <b/>
        <sz val="10"/>
        <color rgb="FFFF0000"/>
        <rFont val="Arial"/>
        <family val="2"/>
      </rPr>
      <t xml:space="preserve">NO REALIZAR SEGUIMIENTO
</t>
    </r>
    <r>
      <rPr>
        <b/>
        <sz val="10"/>
        <rFont val="Arial"/>
        <family val="2"/>
      </rPr>
      <t xml:space="preserve">
Mediante Informe final de Auditoria 237 PAD 2020 2-2020-21329 Fecha 2020-12-2114 se informa que se da por cerrada la acción ver en pagina 14 del informe.</t>
    </r>
  </si>
  <si>
    <t>ADMINISTRATIVO</t>
  </si>
  <si>
    <t>3.1.1</t>
  </si>
  <si>
    <t>02 - AUDITORIA DE DESEMPEÑO</t>
  </si>
  <si>
    <t>HALLAZGO ADMINISTRATIVO, POR FALTA DE COHERENCIA ENTRE LOS ESTUDIOS PREVIOS CON EL OBJETO DEL CONTRATO DE PRESTACIÓN DE SERVICIOS PROFESIONALES 136/2016.</t>
  </si>
  <si>
    <t>DESCONOCIMIENTO DEL PLANIFICADOR DEL ÁREA FRENTE A LA ESTRUCTURACIÓN DE LOS ESTUDIOS PREVIOS</t>
  </si>
  <si>
    <t>REALIZAR E IMPLEMENTAR MATRIZ  DE CONTROL PARA LA SUBDIRECCIÓN DE SERVICIOS FUNERARIOS Y ALUMBRADO PÚBLICO EN EL QUE SE FACILITE VERIFICAR EL CONTENIDO Y LA RELACIÓN  ENTRE LOS ESTUDIOS PREVIOS Y EL OBJETO CONTRACTUAL. ESTA ACTIVIDAD ESTARÁ A CARGO DEL PLANIFICADOR, EL ABOGADO ENLACE Y EL RESPONSABLE DEL PROYECTO.</t>
  </si>
  <si>
    <t>MATRIZ DE SEGUIMIENTO</t>
  </si>
  <si>
    <t>(MATRIZ REALIZADA E IMPLEMENTADA/MATRIZ PROGRAMADA) *100</t>
  </si>
  <si>
    <t>SUBDIRECCIÓN DE SERVICIOS FUNERARIOS Y ALUMBRADO PÚBLICO</t>
  </si>
  <si>
    <t>2018-02-15</t>
  </si>
  <si>
    <t>08/08/2019: Se solicito cierre de esta acción el 06/07/2018</t>
  </si>
  <si>
    <t>HAROLD PUENTES 
ANDRES PABON S</t>
  </si>
  <si>
    <t>06/07/2018: Se evidencia la  elaboración  e implementación de la matriz  de control para la Subdirección de Servicios Funerarios y Alumbrado Público donde se observa el contenido y la relación  entre los estudios previos y el objeto contractual de los prfesionales. Se recomienda el cierre de la acción y el respectivo hallazgo.</t>
  </si>
  <si>
    <t>INFORME FINAL DE AUDITORIA DE  REGULARIDAD No. 187 PAD 2021 PERIODO AUDITADO 2020</t>
  </si>
  <si>
    <t>3.1.3</t>
  </si>
  <si>
    <t>HALLAZGO ADMINISTRATIVO CON PRESUNTA INCIDENCIA DISCIPLINARIA Y PENAL POR SUSCRIBIR Y EJECUTAR EL CONTRATO 30/2016 CON PRESUPUESTO DE OTRO PROYECTO DE INVERSIÓN.</t>
  </si>
  <si>
    <t>DESCONOCIMIENTO DEL PLANIFICADOR DEL ÁREA FRENTE A LA ESTRUCTURACIÓN DE LOS ESTUDIOS PREVIOS ASOCIADOS AL CONCEPTO DEL GASTO</t>
  </si>
  <si>
    <t>REALIZAR E IMPLEMENTAR MATRIZ  DE CONTROL PARA LA SUBDIRECCIÓN DE SERVICIOS FUNERARIOS Y ALUMBRADO PÚBLICO EN LA QUE SE PERMITA EVIDENCIAR LA RELACIÓN  ENTRE LA ESTRUCTURA PRESUPUESTAL DEL PROYECTO DE INVERSIÓN Y EL CUMPLIMIENTO DE LAS METAS DEL PROYECTO, EL OBJETO Y LAS OBLIGACIONES CONTRACTUALES.</t>
  </si>
  <si>
    <t xml:space="preserve">HAROLD PUENTES </t>
  </si>
  <si>
    <t>06/07/2018: Se evidencia la  elaboración  e implementación de la matriz  de control para la Subdirección de Servicios Funerarios y Alumbrado Público donde se  evidencia la relación  entre la estructura presupuestal del proyecto de inversión y el cumplimiento de las metas del proyecto. Se recomienda el cierre de la acción y el respectivo hallazgo.</t>
  </si>
  <si>
    <t>ADMINISTRATIVO
DISCIPLINARIO
PENAL</t>
  </si>
  <si>
    <t>3.1.1.1</t>
  </si>
  <si>
    <t>Control Fiscal Interno</t>
  </si>
  <si>
    <t>HALLAZGO ADMINISTRATIVO POR NO CONTAR CON SEGURIDAD EN LA INFORMACIÓN</t>
  </si>
  <si>
    <t>DESCONOCIMIENTO DE LA FORMA DE PROTECCIÓN DEL MEDIO QUE CONTIENE  LA INFORMACIÓN EN MEDIO DIGITAL, ENTREGADA POR LOS CONTRATISTAS COMO SOPORTE DE SUS ACTIVIDADES</t>
  </si>
  <si>
    <t>DISEÑAR Y PUBLICAR  INSTRUCTIVO EN MATERIA DE PROTECCIÓN DE DATOS DIGITALES REFERENTES A LOS ENTREGABLES DE LOS CONTRATISTAS, PARA QUE CUENTEN CON LAS SEGURIDADES DE QUE NO SEAN ALTERADOS O MODIFICADOS</t>
  </si>
  <si>
    <t>INSTRUCTIVO</t>
  </si>
  <si>
    <t>INSTRUCTIVO DISEÑADO / INSTRUCTIVO PROYECTADO POR 100</t>
  </si>
  <si>
    <t>OFICINA DE TECNOLOGÍA DE LA INFORMACIÓN  Y COMUNICACIONES</t>
  </si>
  <si>
    <t>2018-07-24</t>
  </si>
  <si>
    <t>16/01/2020
15/07/2020
24/07/2020
17/09/2020
19/01/2021
06/09/2021
09/02/2021</t>
  </si>
  <si>
    <r>
      <t xml:space="preserve"> Se esta a la espera de aprobación para inclusion en los procedimientos de la SAF y posterior  publicación del instructivo para la proteccion de datos digitales.
</t>
    </r>
    <r>
      <rPr>
        <b/>
        <sz val="9"/>
        <rFont val="Arial"/>
        <family val="2"/>
      </rPr>
      <t>16/01/2020</t>
    </r>
    <r>
      <rPr>
        <sz val="9"/>
        <rFont val="Arial"/>
        <family val="2"/>
      </rPr>
      <t xml:space="preserve">: Se esta a la espera de la publicación del instructivo para la protección de datos personales.
15/07/2020: El 29 de mayo de 2019 se hace la presentación del documento Acuerdo de Confidencialidad al Comité de Seguridad de la información y Gobierno Digital para respectiva aprobación, algunos miembros del comité sugieren que el documento debe ser revisado por la Subdirección de Asuntos Legales para aprobación. El jefe de la Oficina de Tic, envía el documento el 29 de mayo de 2019 a la Subdirección de Asuntos Legales mediante memorando por orfeo No. 21096000042183. Realizando las correcciones por parte de la Subdirección de Asuntos Legales se presenta nuevamente al Comité el 26 de agosto donde se emite visto favorable para continuar con el tramite. Una vez aprobado por el Comité se envía el 03 de septiembre de 2019 a la Oficina Asesora de Planeación mediante orfeo el memorando No. 20191400056933 en el cual se hace la solicitud de creación del Instructivo Acuerdo de Confidencialidad, este fue devuelto el 20 de diciembre de 2019, para ajustes. Una vez realizado los ajustes se envía nuevamente el Instructivo Acuerdo de Confidencialidad mediante memorando 20191400085503 del 30 de diciembre de 2019, el 24 de febrero de 2020, es devuelto nuevamente para ajustes; por cambio de administración se sugirio enviar nuevamente a revisión de la Subdirección de Asuntos Legales y Subdirección Administrativa y Financiera. Cabe resaltar que este seguimiento lo venia realizando un profesional de la Oficina de Tic que renuncio el 31 de diciembre de 2019 y a la fecha no se tenia clara la información del hallazgo.
De acuerdo a lo mencionado anteriormente, se procedera a realizar los tramites pertinentes para aprobación y publicación en la pagina web.
24/07/2020: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24/07/202</t>
    </r>
    <r>
      <rPr>
        <sz val="9"/>
        <rFont val="Arial"/>
        <family val="2"/>
      </rPr>
      <t xml:space="preserve">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17/09/2020:</t>
    </r>
    <r>
      <rPr>
        <sz val="9"/>
        <rFont val="Arial"/>
        <family val="2"/>
      </rPr>
      <t xml:space="preserve"> Se recibio repuesta por parte de la Subdirección de Asuntos Legales a traves del memorando 20206000037173 y se atenderan las recomendaciones planteadas en el documento.
</t>
    </r>
    <r>
      <rPr>
        <b/>
        <sz val="9"/>
        <rFont val="Arial"/>
        <family val="2"/>
      </rPr>
      <t>19/01/2021:</t>
    </r>
    <r>
      <rPr>
        <sz val="9"/>
        <rFont val="Arial"/>
        <family val="2"/>
      </rPr>
      <t xml:space="preserve"> Se realizo la actualización del instructivo por parte de la OTIC y fue presentado a la oficina de Gestión Documental para su aprobación; se dio por parte de esta oficina su aprobación. Posteriormente se radico a la Subdireccción de Asuntos Legales  con memorando No. 20211400000413 para su aprobación, lo cual esta en trámite.
</t>
    </r>
    <r>
      <rPr>
        <b/>
        <sz val="9"/>
        <rFont val="Arial"/>
        <family val="2"/>
      </rPr>
      <t>09/02/2021:</t>
    </r>
    <r>
      <rPr>
        <sz val="9"/>
        <rFont val="Arial"/>
        <family val="2"/>
      </rPr>
      <t xml:space="preserve"> Se realiza la revisión del instructivo aprobado por las dependencias relacionadas el cual es denominado INSTRUCTIVO PRESENTACIÓN DE SOPORTES  DE INFORMACIÓN PARA EL COBRO, cuya fecha de aprobación es el 17/10/2019 y se encuentra publicado en http://www.uaesp.gov.co/mipg/sig.php, por tal razon s esolicita el cierre de este hallazgo, ya que con la aprobación y publicación de este instructivo se da por finalizado el requerimiento a la OTIC.
</t>
    </r>
    <r>
      <rPr>
        <b/>
        <sz val="9"/>
        <rFont val="Arial"/>
        <family val="2"/>
      </rPr>
      <t>06/09/2021:</t>
    </r>
    <r>
      <rPr>
        <sz val="9"/>
        <rFont val="Arial"/>
        <family val="2"/>
      </rPr>
      <t xml:space="preserve"> Se valido el instructivo por el Subdirector SAF Ruben Perrilla, esta pendiente la aprobación del procedimiento de Activos de Información y el de Cifrado de Información al cual está asociado este instructivo por parte de la OAP.
</t>
    </r>
    <r>
      <rPr>
        <b/>
        <sz val="9"/>
        <rFont val="Arial"/>
        <family val="2"/>
      </rPr>
      <t xml:space="preserve">18/11/2021: </t>
    </r>
    <r>
      <rPr>
        <sz val="9"/>
        <rFont val="Arial"/>
        <family val="2"/>
      </rPr>
      <t>se realiza la aprobación de la actualización del instructivo GTI-IN-01 Lineamientos de seguridad para presentación de soportes para tramite de cuenta de cobro V2, el cual tiene como objetivo "Definir los lineamientos para la entrega de evidencias que den soporte a la gestión realizada por los contratistas como parte de las obligaciones contractuales, buscando la protección de la confidencialidad, integridad y disponibilidad de la información entregada por ellos a los supervisores de contratos de la Unidad Administrativa Especial de Servicios Públicos - UAESP. " Por tal razon se solicita el cierre del Hallazgo.2</t>
    </r>
  </si>
  <si>
    <t xml:space="preserve"> 
LIGIA VELANDIA</t>
  </si>
  <si>
    <r>
      <rPr>
        <b/>
        <sz val="9"/>
        <rFont val="Arial"/>
        <family val="2"/>
      </rPr>
      <t>16, 17, 20 y 21/01/2020 según plan de auditoria No. 20201100000143:</t>
    </r>
    <r>
      <rPr>
        <sz val="9"/>
        <rFont val="Arial"/>
        <family val="2"/>
      </rPr>
      <t xml:space="preserve"> La acción no presenta avance desde el anterior seguimiento. Se recomienda a OTIC, realizar las gestiones necesarias para la publicación del instructivo con la SAF. Se observa incumplimiento para esta acción.</t>
    </r>
    <r>
      <rPr>
        <b/>
        <sz val="9"/>
        <rFont val="Arial"/>
        <family val="2"/>
      </rPr>
      <t xml:space="preserve">
24/07/2020: </t>
    </r>
    <r>
      <rPr>
        <sz val="9"/>
        <rFont val="Arial"/>
        <family val="2"/>
      </rPr>
      <t xml:space="preserve">La linea de tiempo de la gestión del entregable "instructivo de Acuerdo de confidencialidad" aprobado y publicado, evidencia que fue devuelto por la OAP para corrección: Dic-2019 y Feb-2020. Se informó que el profesional que lideraba la acción, renunció en Dic-2019. Actualmente se definió responsables, se realizó revisión en Comite Gobierno Digital (28-07-20) y el documento esta en estudio por SAL. Se concluye acciones de gestión en proceso (se estima un 50%), pero como esta formulado el indicador este no permite consignar avance.
</t>
    </r>
    <r>
      <rPr>
        <b/>
        <sz val="9"/>
        <rFont val="Arial"/>
        <family val="2"/>
      </rPr>
      <t xml:space="preserve">21/09/2020: </t>
    </r>
    <r>
      <rPr>
        <sz val="9"/>
        <rFont val="Arial"/>
        <family val="2"/>
      </rPr>
      <t xml:space="preserve">Se observa gestión adelantada por la OTIC, el documento fue revisado por la SAL y enviado nuevamente a la OTIC con las observaciones y consideraciones mediante Memorando No. 20206000037173 de 24/08/2020. No obstante, frente al indicador planteado, el hallazgo continua con un 50% de avance. Se recomienda gestionar con prioridad los ajustes respectivos al documento, para su posterior aprobación y publicación.
</t>
    </r>
    <r>
      <rPr>
        <b/>
        <sz val="9"/>
        <rFont val="Arial"/>
        <family val="2"/>
      </rPr>
      <t xml:space="preserve">15,18 y 19 de enero 2021 Conforme a plan de auditoría 20211100000186 del 6 de enero del 2021: </t>
    </r>
    <r>
      <rPr>
        <sz val="9"/>
        <rFont val="Arial"/>
        <family val="2"/>
      </rPr>
      <t xml:space="preserve">La OTIC entregó radicado 20211400000413 del 12/01/2021 enviado a SAL donde se solicita la revisión y aprobación Procedimiento de Entregables Contratistas. El inidcador continua con un 50% de avance. Se recomienda efectuar seguimiento a respuesta de la SAL para la aprobación y publicación del procedimiento. La acción continua incumplida.
</t>
    </r>
    <r>
      <rPr>
        <b/>
        <sz val="9"/>
        <rFont val="Arial"/>
        <family val="2"/>
      </rPr>
      <t>11,12 y 13 de mayo 2021 Conforme a plan de auditoría 20211100000186 del 14 de abril del 2021</t>
    </r>
    <r>
      <rPr>
        <sz val="9"/>
        <rFont val="Arial"/>
        <family val="2"/>
      </rPr>
      <t xml:space="preserve">. Se evidencia un documento de 17 de octubre de 2019 donde se habla de dispositivos como CD, DVD o Blue Ray, los cuales han entrado en desuso con el auge de carpetas seguras en la nube e información compartida por las redes corporativas. Es así que se encuentra desactualizado y se presume de su actualización con base en  evaluaciones anteriores.como el radicado 20211400000413 del 12/01/2021 que aún no se evidencia respuesta de la SAL; por lo tanto, hasta no contar con este documento actualizado no es posible recomendar el cierre del hallazgo. 
</t>
    </r>
    <r>
      <rPr>
        <b/>
        <sz val="9"/>
        <rFont val="Arial"/>
        <family val="2"/>
      </rPr>
      <t>24, 25, 27 de septiembre conforme a plan de auditoría conforme al plan de auditoría (Rad. UAESP 20211100041293) de 31 agosto de 2021.</t>
    </r>
    <r>
      <rPr>
        <sz val="9"/>
        <rFont val="Arial"/>
        <family val="2"/>
      </rPr>
      <t xml:space="preserve"> Se evidencia docuemnto envido a OAP, se encuentra en proceso de verificación para aprobación y divulgación, se continúa con el hallazgo incumpliddo hasta cuando se tenga el documento.
</t>
    </r>
    <r>
      <rPr>
        <b/>
        <sz val="9"/>
        <rFont val="Arial"/>
        <family val="2"/>
      </rPr>
      <t>17, 18, 19 enero conforme a plan de auditoría conforme al plan de auditoría (Rad. UAESP 20211100069763) de 29 diciembre de 2021.</t>
    </r>
    <r>
      <rPr>
        <sz val="9"/>
        <rFont val="Arial"/>
        <family val="2"/>
      </rPr>
      <t xml:space="preserve"> Se evidencia instructivo aprobado con fecha 18/11/2021, GTI-IN-01 V2 Lineamientos de seguridad para presentacion de soportes para tramite de cuenta de cobro, donde el objetivo esdDefinir los lineamientos para la entrega de evidencias que den soporte a la gestión realizada por los contratistas como  parte  de  las  obligaciones  contractuales,  buscando  la  protección  de  laconfidencialidad, integridad y disponibilidad de la información entregada por ellos a los supervisores de contratos de la UAESP. </t>
    </r>
    <r>
      <rPr>
        <b/>
        <sz val="9"/>
        <rFont val="Arial"/>
        <family val="2"/>
      </rPr>
      <t>Se recomienda el cierre de hallazgo</t>
    </r>
  </si>
  <si>
    <t>CUMPLIDA</t>
  </si>
  <si>
    <t>INCUMPLIDA</t>
  </si>
  <si>
    <t>INFORME FINAL DE AUDITORIA DE REGULARIDAD  PAD 2020
COD AUDIRORIA 223 
PERIOD AUDITADO 2019
JUNIO 09 DE 2020</t>
  </si>
  <si>
    <t>3.3.1.1</t>
  </si>
  <si>
    <t>Estados Contables</t>
  </si>
  <si>
    <t>HALLAZGO ADMINISTRATIVO CON PRESUNTA INCIDENCIA DISCIPLINARIA POR CONCEPTO DE IN-CAPACIDADES PAGADAS Y NO REEMBOLSADAS POR PARTE DE LAS EPS</t>
  </si>
  <si>
    <t>NO HAY  UN LINEAMIENTO INTERNO  QUE  INDIQUE CUÁNDO Y CÓMO SE DEBEN PRESENTAR  LAS  INCAPACIDADES PARA EFECTUAR EL COBRO A LAS EPS,  LO QUE GENERA DEMORAS  EN LA  RADICACIÓN DE LA INCAPACIDADES A LAS EPS PARA QUE REALICE LAS DEVOLUCIONES</t>
  </si>
  <si>
    <t>SEÑALAR LOS LINEAMIENTOS Y FIJAR LOS PLAZOS Y TRÁMITES PARA LA RADICACIÓN DE LAS INCAPACIDADES POR PARTE DE LOS FUNCIONARIOS Y LA PRESENTACIÓN DE LAS INCAPACIDADES ANTE LAS EPS PARA QUE EFECTÚEN LOS PAGOS A QUE HAYA LUGAR</t>
  </si>
  <si>
    <t>DOCUMENTO CON LINEAMIENTOS</t>
  </si>
  <si>
    <t>DOCUMENTO EMITIDO/DOCUMENTO PROYECTADO POR 100</t>
  </si>
  <si>
    <t>SUBDIRECCIÓN ADMINISTRATIVA Y FINANCIERA - TALENTO HUMANO</t>
  </si>
  <si>
    <t>21/01/2019
15/07/2020
24/07/2020</t>
  </si>
  <si>
    <t xml:space="preserve">27/08/2018 : Actividad en proceso
10/09/2018:  El documento se encuentra en ajuste.
30/10/2018: El documento se encuentra en revisión para su aprobación y emisión.
21/01/2019: El documento se encuentra en revisión para su aprobación y emisión, ya que se encuentra realizando el analisis normativo para la pertinencia del documento.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</si>
  <si>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r>
      <t xml:space="preserve">09/08/2019: La SAF - Talento humano no ha realizado el seguimiento a la acción para el segundo trimestre, esta acción esta incumplida puesto que la fecha de cierre era el 22/07/2019.
</t>
    </r>
    <r>
      <rPr>
        <b/>
        <sz val="9"/>
        <rFont val="Arial"/>
        <family val="2"/>
      </rPr>
      <t>16, 17, 20 Y 21/01/2020 SEGÚN Plan de Auditoría No. 20201100000143:</t>
    </r>
    <r>
      <rPr>
        <sz val="9"/>
        <rFont val="Arial"/>
        <family val="2"/>
      </rPr>
      <t xml:space="preserve"> La SAF no presenta aeguimiento para la acción.
</t>
    </r>
    <r>
      <rPr>
        <b/>
        <sz val="9"/>
        <rFont val="Arial"/>
        <family val="2"/>
      </rPr>
      <t>24/07/2020:</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evidencias  instructivo, procedimiento y registro publicación que permite evidenciar eficacia de la acción correctiva es importante seguir monitoreando para que la causa no se vuelva a presentar. Se recomienda cierre </t>
    </r>
  </si>
  <si>
    <t>ADMINISTRATIVO
DISCIPLINARIO</t>
  </si>
  <si>
    <t>HALLAZGO ADMINISTRATIVO POR DIFERENCIAS EN LOS REPORTES DE LA META DE SUBSIDIOS FUNERARIOS ENTREGADOS A LOS BENEFICIARIOS</t>
  </si>
  <si>
    <t>DIFERENCIAS EN LOS REPORTES DE SUBSIDIOS FUNERARIOS ENTREGADOS A LOS BENEFICIARIOS.</t>
  </si>
  <si>
    <t>VERIFICAR Y CONTINUAR CON LOS REPORTES A LA OFICINA ASESORA DE PLANEACIÓN RESPECTO DE LOS SUBSIDIOS FUNERARIOS EFECTIVAMENTE ENTREGADOS, PARA EL CARGUE Y ACTUALIZACIÓN EN EL APLICATIVO SEGPLAN</t>
  </si>
  <si>
    <t>REPORTE DE ACTUALIZACIÓN</t>
  </si>
  <si>
    <t>NO. DE REPORTES PRESENTADOS/ NO. REPORTES ACTUALIZACIONES * 100</t>
  </si>
  <si>
    <t>2019-07-31</t>
  </si>
  <si>
    <t xml:space="preserve">El dia 17 de Julio de 2019, se realizo la verificación, cuadre y cargue de cifras correspondientes a los reportes del indicador de subsidios funerarios. Se anexa impresión del aplicativo SEGPLAN y se solicita el cierre. </t>
  </si>
  <si>
    <t xml:space="preserve">
SSFAP-08/08/2019: Se pudo evidenciar diferentes correos electrónicos donde la OAP envían los reportes generados por SEGPLAN así mismo envían la actualización de los proyectos de inversión con el cargue realizado en la HERRAMIENTA SEGPLAN respecto a la meta de los subsidios funerarios. Se recomienda el cierre de la acción y el respectivo hallazgo.
</t>
  </si>
  <si>
    <t>INFORME FINAL DE AUDITORIA DE  REGULARIDAD No. 187 PAD 2021 PERIODO AUDITADO 2020.
VALIDADO CUMPLIDA EFECTIVA REPORTE SIVICOF 4 DE FEBRERO 2022</t>
  </si>
  <si>
    <t>3.1.3.11</t>
  </si>
  <si>
    <t>HALLAZGO ADMINISTRATIVO POR DEBILIDADES EN LA EJECUCIÓN DEL CONTRATO DE SUMINISTRO NO. 405 DE 2018 Y CONTRATO DE COMPRA VENTA NO. 129 DE 2018, AL RECIBIR LOS ELEMENTOS POSTERIORES AL VENCIMIENTO DEL CONTRATO</t>
  </si>
  <si>
    <t>DEBILIDADES EN LA APLICACIÓN DEL PROCEDIMIENTO DE INGRESO AL ALMACÉN.</t>
  </si>
  <si>
    <t>SOCIALIZAR A LOS RESPONSABLES DE REALIZAR LAS COMPRAS DE LA UAESP DE CADA SUBDIRECCIÓN, EL PROCEDIMIENTO DE INGRESO DE ELEMENTOS A LA UNIDAD.</t>
  </si>
  <si>
    <t>PROCEDIMIENTO INGRESO AL ALMACÉN.</t>
  </si>
  <si>
    <t>PROCEDIMIENTO SOCIALIZADO</t>
  </si>
  <si>
    <t>SUBDIRECCIÓN ADMINISTRATIVA Y FINANCIERA- ARQUITECTO / SERVICIOS LOGÍSTICOS</t>
  </si>
  <si>
    <t>2019-07-03</t>
  </si>
  <si>
    <t>9/08/2019
15/07/2020
24/07/2020
14/08/2020
11/06/2021</t>
  </si>
  <si>
    <t>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realizó socialización mediante la Oficina Asesora de Comunicaciones, enviando el paso a paso del procedimiento Almacén Ingresos, en el cual se identifican claramente las actividades que deben realizar las personas que realizan compras en la entidad. Se solicita cierre de la acción. 
11/06/2021: Se realizó nuevamente la socialización por medio del memorando con radicadicado 20217000012903 con el procedimiento Almacén Ingresos. Ya se había solicitado cierre de la acción y se habían aportado las evidencias. Sin embargo se solicita nuevamente el cierre de la acción.</t>
  </si>
  <si>
    <t xml:space="preserve"> 
ERIKA HUARI</t>
  </si>
  <si>
    <r>
      <t xml:space="preserve">09/08/2019: se observa que la SAF no a realizado seguimiento a la acción la cual se vence el 30/11/2019.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 xml:space="preserve">24/07/2020: </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18,  21 Y 22/09/2020 SEGÚN Plan de Auditoría No. 20201100036303: </t>
    </r>
    <r>
      <rPr>
        <sz val="9"/>
        <rFont val="Arial"/>
        <family val="2"/>
      </rPr>
      <t xml:space="preserve">Se observa segun evidencia suministrada correo electronico del 14/08/2020  la divulgacion del procedimiento para la compra de bienes y de consumo de la entidad. Donde presentan la guia y el paso a paso. Se recomienda el cierre de la accion.
</t>
    </r>
    <r>
      <rPr>
        <b/>
        <sz val="9"/>
        <rFont val="Arial"/>
        <family val="2"/>
      </rPr>
      <t>15 de junio del 2021 según radicado RAD. 2021100026573:</t>
    </r>
    <r>
      <rPr>
        <sz val="9"/>
        <rFont val="Arial"/>
        <family val="2"/>
      </rPr>
      <t xml:space="preserve"> Se observaron la evidencias de la socialización del procedimiento de ingresos al almacén así:
- Memorando del 5 de marzo del 2021 con asunto "Recordatorio- Socialización de los Procedimientos del Almacén,  especialmente el PC-01  Almacén Ingreso V05 "  enviado por el Subdirector Administrativo y Financiero (mediante radicado 20217000012903) a todos los Subdirectores y Jefes de Oficinas de la UAESP  donde se recuerda como ubicar los procedimientos a través de la página web de la entidad, de ORFEO y  de la intranet; también se indica a todos los responsables dar aplicabilidad al procedimiento PC-01  Almacén Ingreso V05  (se menciona el objetivo, alcance y el numeral de las actividades del procedimiento donde están especificados los responsables y documentos  para recibir los bienes en almacén y bodega) y se da un  resumen de 5 pasos básicos del procedimiento para los supervisores de contrato, jefe o a quien éste delegue como orientación.
- Correo del 14/08/2020 enviado desde el email comunicaciones@uaesp.gov.co a todo el personal de planta y contratistas de la entidad, donde se envia la guía (ruta) pata consultar el procedimiento PC-01  Almacén Ingreso V05 a las personas que deban hacer compras de bienes de consumo o devolutivos en la entidad.
Se recomienda el cierre de la acción ante el ente de control.</t>
    </r>
  </si>
  <si>
    <t xml:space="preserve"> 
2021-06-15</t>
  </si>
  <si>
    <t>INFORME FINAL DE AUDITORIA DE REGULARIDAD  PAD 2020
COD AUDIRORIA 223 
PERIOD AUDITADO 2019
JUNIO 09 DE 2020
INFORME FINAL DE AUDITORIA DE  REGULARIDAD No. 187 PAD 2021 PERIODO AUDITADO 2020
VALIDADO CUMPLIDA EFECTIVA REPORTE SIVICOF 4 DE FEBRERO 2022</t>
  </si>
  <si>
    <t>3.1.3.5</t>
  </si>
  <si>
    <t>HALLAZGO ADMINISTRATIVO POR FALTA DE UNIFICACIÓN EN LA CALIBRACIÓN DE LAS BASCULAS EN LAS BODEGAS ADMINISTRADAS POR LA UAESP EN EL CONTRATO NO. 420-2018</t>
  </si>
  <si>
    <t>INADECUADA CALIBRACIÓN DE LAS BÁSCULAS EN LAS BODEGAS ADMINISTRADAS POR LA UAESP.</t>
  </si>
  <si>
    <t>REALIZAR EL MANTENIMIENTO DE LAS BÁSCULAS DE LAS BODEGAS ADMINISTRADAS POR LA UAESP EN EL CONTRATO NO. 420-2018, UBICADAS EN LA ALQUERÍA, PUENTE ARANDA 1 Y 2, MONTEVIDEO, VALLADOLID Y FERIA-ENGATIVA 2</t>
  </si>
  <si>
    <t>CALIBRACIONES REALIZADAS</t>
  </si>
  <si>
    <t>CALIBRACIONES REALIZADAS/CALIBRACIONES PROGRAMADAS POR 100</t>
  </si>
  <si>
    <t>SUBDIRECCIÓN DE APROVECHAMIENTO</t>
  </si>
  <si>
    <r>
      <t xml:space="preserve">08/08/2019: A la fecha no se ha realizado calibración de basculas de bodegas administradas por la UAESP ya que la ultima calibración se efectúo en septiembre de 2018 y esta se debe realizar anualmente.
</t>
    </r>
    <r>
      <rPr>
        <b/>
        <sz val="9"/>
        <rFont val="Arial"/>
        <family val="2"/>
      </rPr>
      <t xml:space="preserve">SAPROV - 31/12/2019: </t>
    </r>
    <r>
      <rPr>
        <sz val="9"/>
        <rFont val="Arial"/>
        <family val="2"/>
      </rPr>
      <t xml:space="preserve"> Al 30 de septiembre de 2019 se realizó el mantemiento y calibración de las básculas ubicadas en las bodegas administradas por la UAESP. Se adjuntan los soportes. se solicita el cierre de la acción.
</t>
    </r>
  </si>
  <si>
    <t>IVAN SIERRA</t>
  </si>
  <si>
    <r>
      <t xml:space="preserve">
</t>
    </r>
    <r>
      <rPr>
        <b/>
        <sz val="9"/>
        <rFont val="Arial"/>
        <family val="2"/>
      </rPr>
      <t xml:space="preserve">16, 17, 20 y 21 según plan de auditoria No. 20201100000143: </t>
    </r>
    <r>
      <rPr>
        <sz val="9"/>
        <rFont val="Arial"/>
        <family val="2"/>
      </rPr>
      <t>Se evidencia la tabla donde relacionan las basculas de las Ecas con fecha de mantenimiento, calibración y la referencia de calibración.  Asi mismo se observa los certificados de calibración de las basculas de las ecas. Se recomendara el cierre de la acción ante el ente de control.</t>
    </r>
  </si>
  <si>
    <t xml:space="preserve">
Mediante Informe final de Auditoria 237 PAD 2020 2-2020-21329 Fecha 2020-12-2114 se informa que se da por cerrada la acción ver en pagina 14 del informe.</t>
  </si>
  <si>
    <t>REALIZAR SEGUIMIENTO AL PLAN ANUAL DE CONTRATACIÓN</t>
  </si>
  <si>
    <t>SEGUIMIENTO REALIZADO</t>
  </si>
  <si>
    <t>SEGUIMIENTO REALIZADO/ SEGUIMIENTO EJECUTADO</t>
  </si>
  <si>
    <r>
      <t xml:space="preserve">08/08/2019: Se han realizado mesas de trabajo con la OAP para determinar las necesidades del plan anual de contratación 2020.
</t>
    </r>
    <r>
      <rPr>
        <b/>
        <sz val="9"/>
        <rFont val="Arial"/>
        <family val="2"/>
      </rPr>
      <t xml:space="preserve">SAPROV - 31/12/2019: </t>
    </r>
    <r>
      <rPr>
        <sz val="9"/>
        <rFont val="Arial"/>
        <family val="2"/>
      </rPr>
      <t>Durante la vigencia del contrato con la firma Automatización y Peso se realizó el seguimiento a la ejecución del mismo. Se adjuntan los informes de octubre y diciembre de 2019.  Dado que el contrato venció en diciembre de 2019, durante el primer trimestre de 2020 se adelantará el nuevo proceso para contratar el mantenimiento y calibración anual de las básculas.  se solicita el cierre de la acción.</t>
    </r>
  </si>
  <si>
    <r>
      <t xml:space="preserve">
</t>
    </r>
    <r>
      <rPr>
        <b/>
        <sz val="9"/>
        <rFont val="Arial"/>
        <family val="2"/>
      </rPr>
      <t xml:space="preserve">16, 17, 20 y 21 según plan de auditoria No. 20201100000143: </t>
    </r>
    <r>
      <rPr>
        <sz val="9"/>
        <rFont val="Arial"/>
        <family val="2"/>
      </rPr>
      <t>Se observan los informes correspondientes a los meses de octubre y diciembre de 2019 con los cuales se dio seguimiento al contrato 420 de 208. Se recomendara el cierre de la acción ante el ente de control.</t>
    </r>
  </si>
  <si>
    <t xml:space="preserve">
Mediante Informe final de Auditoria 237 PAD 2020 2-2020-21329 Fecha 2020-12-2114 se informa que se da por cerrada la acción ver en pagina 14 del informe.</t>
  </si>
  <si>
    <t>3.1.3.6</t>
  </si>
  <si>
    <t>HALLAZGO ADMINISTRATIVO POR TARDÍA EJECUCIÓN Y PRESENTACIÓN DE LOS INFORMES DE SUPERVISIÓN Y CUMPLIMIENTO DEL CONTRATO NO. 401-2018</t>
  </si>
  <si>
    <t>DEFICIENTE SEGUIMIENTO Y CONTROL A LA REALIZACIÓN DE LOS PAGOS.</t>
  </si>
  <si>
    <t>REALIZAR SEGUIMIENTO CON LA UT ECOCAPITAL Y LA FIDUCIARIA BANCOLOMBIA VERIFICANDO QUE LOS SOPORTES DEL PAGO SE RECIBIERON A SATISFACCION.</t>
  </si>
  <si>
    <t>SEGUIMIENTOS</t>
  </si>
  <si>
    <t>SEGUIMIENTOS REALIZADOS/ SEGUIMIENTOS PROGRAMADOS * 100</t>
  </si>
  <si>
    <t>SUBDIRECCIONDE RBL</t>
  </si>
  <si>
    <t xml:space="preserve">15/10/2019
</t>
  </si>
  <si>
    <t xml:space="preserve">30/06/2019: El seguimiento del hallazgo no entra en el periodo de evaluación, el cumplimiento inicia en el mes de julio de 2019
El 13 de agosto se envió correo electrónico a la Dirección de Administración de negocios d ela Fiduciaria con el fin de confirmar el estado del trámite de giro de  la orden de operación 1245, remitido a la fiduciaria con radicado 20192000185541. El 14 de agosto se recibió respuesta informado que el pago fue exitoso. se anexa evidencia de los correos. 
El 2  de octubre   se envió correo electrónico a la Dirección de Administración de negocios d ela Fiduciaria con el fin de confirmar el estado del trámite de giro de  la orden de operación 1250, remitido a la fiduciaria con el radicado 20192000232251. El 2 de octubre se recibió respuesta informado que el pago fue exitoso. se anexa evidencia de los correos. 
El 15 de octubre  se envió correo electrónico a la Dirección de Administración de negocios d ela Fiduciaria con el fin de confirmar el estado del trámite de giro de  la orden de operación 1260, remitido a la fiduciaria con el radicado 20192000257121. El 15 de octubre se recibió respuesta informado que el pago fue exitoso. se anexa evidencia de los correos. 
Se han enviado los correos a la Fiduciaria confirmando el estado de trámite de las operaciones, Sin embargo la fiducia informa que no se ha realizado el pago por que las firmas no coinciden, por lo que inemdiatamente se proyectó oficio con nuevas firmas. La OP 1261 se envió con el radicado 20192000281061 del 31 de octubre de 2019; la OP 1264 se envió con el radicado 20192000309961 del 6 de diciembre de 2019; la OP 1265 se envió con el radicado 20192000314591 del 11 de diciembre de 2019; la OP 1270 se envió con el radicado 20192000322771 del 26 de diciembre de 2019 y la OP 1271 se envió con el radicado 20202000006621 del 13 de enero de 2020.
Mediante  la orden de pago 1290 se pagaron  a los meses de Septiembre, Octubre, Noviembre, Diciembre  de 2019 y Enero de 2020  y con  la orden de pago 1291 se pago  al mes de febrero. quedando al día en elpago de las facturas presentadas. Se anexan correos y órdenes de pago. De esta forma la UAESP esta al día con los pagos al consorcio AFA.
Por lo anterior se solicta el cierre de este hallazgo.
</t>
  </si>
  <si>
    <t>EDGAR ANDRES ORTIZ</t>
  </si>
  <si>
    <t>8/8*100</t>
  </si>
  <si>
    <t xml:space="preserve">
16, 17, 20 y 21 segun Plan de auditoría 20201100000143: Se verifica  y se evidencia correo electronico de la  fiduciaria bancolombia con fecha 14 de agosto de 2019, donde informa que el pago fue exitoso de la orden 1245. se valida el pago de la orden 1250 del mes de octubre. Conforme a lo anterior se validaron y confirmaron tres (3) pagos de ocho (8) ordenes de pagos programados, quedando pendiente el tramite de cinco (5) ordenes. Con lo anterior se valida un avance en la gestión de este hallazgo del 60%.
RBL 24/04/2020: Se verifica y se evidencia un total de 4 ordenes de pago a Ecocapital y la Fiduciaria Bancolombia (OP 1250, 1260, 1290 y 1291), las cuales corresponden a los 8 pagos realizados de los meses de julio de 2019 a febrero de 2020. Se observa que la SRBL cumple y está realizando la gestión de seguimiento y control a los pagos en referencia al contrato No. 401 de 2018. Por lo anterior el resultado del indicador del hallazgo en mención es del 100%, por los cual se solicita el cierre del mismo.</t>
  </si>
  <si>
    <t xml:space="preserve">INFORME FINAL DE AUDITORIA DE  REGULARIDAD No. 187 PAD 2021 PERIODO AUDITADO 2020
</t>
  </si>
  <si>
    <t>3.1.3.7</t>
  </si>
  <si>
    <t>HALLAZGO ADMINISTRATIVO CON PRESUNTA INCIDENCIA DISCIPLINARIA E INCIDENCIA FISCAL EN CUANTÍA DE $27.463.434, POR MAYOR VALOR PAGADO AL CONTRATISTA EN LA EJECUCIÓN DEL CONTRATO DE PRESTACIÓN DE SERVICIOS DE TRANSPORTE TERRESTRE AUTOMOTOR NO.16 DE 2018</t>
  </si>
  <si>
    <t>DEBIL CONTROL DE REGISTRO DETALLADO DE LOS RECORRIDOS MISIONALES REALIZADOS EN LOS VEHÍCULOS NO OFICIALES.</t>
  </si>
  <si>
    <t>ADOPTAR UN FORMATO E INSTRUCTIVO VALIDADO POR LA OFICINA DE PLANEACIÓN, PARA EL REPORTE DIARIO DE LAS ACTIVIDADES DESARROLLADAS EN LOS RECORRIDOS DE LOS VEHÍCULOS NO OFICIALES QUE PRESTEN EL SERVICIO A LA UAESP, EL CUAL SERVIRÁ DE SOPORTE DETALLADO DE LOS RECORRIDOS MISIONALES REALIZADOS.</t>
  </si>
  <si>
    <t>FORMATO E INSTRUCTIVO ADOPTADO</t>
  </si>
  <si>
    <t>SUBDIRECCIÓN ADMINISTRATIVA Y FINANCIERA- SERVICIOS LOGISTICOS</t>
  </si>
  <si>
    <t>21/01/2020
15/07/2020
24/07/2020
14/08/2020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</si>
  <si>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elaboró el instructivo "Planilla de recorrido de vehículos", validado y aprobado por la Oficina Asesora de Planeación y ésta misma solicitó la publicación en el proceso de Apoyo Logístico. Se solicita Cierre de la acción. 
</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</si>
  <si>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24/07/2020</t>
    </r>
    <r>
      <rPr>
        <sz val="9"/>
        <rFont val="Arial"/>
        <family val="2"/>
      </rPr>
      <t xml:space="preserve">: 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14/08/2020: </t>
    </r>
    <r>
      <rPr>
        <sz val="9"/>
        <rFont val="Arial"/>
        <family val="2"/>
      </rPr>
      <t>Se evidencia  el instructivo "Planilla de recorrido de vehículos", validado y aprobado por la Oficina Asesora de Planeación igualmente se observa correo electronico del 13/08/2020 donde se solicitó la publicación en el proceso de Apoyo Logístico. Se solicita Cierre de la acción.</t>
    </r>
  </si>
  <si>
    <t>ADMINISTRATIVO
DISCIPLINARIO
FISCAL</t>
  </si>
  <si>
    <t>3.1.3.8</t>
  </si>
  <si>
    <t>HALLAZGO ADMINISTRATIVO  POR MAYOR VALOR PAGADO AL CONTRATO DE PRESTACIÓN DE SERVICIOS NO. 070 DEL 3 DE ENERO DE 2018</t>
  </si>
  <si>
    <t>DEFICIENTE SEGUIMIENTO Y CONTROL A LA SUPERVISIÓN DEL CONTRATO.</t>
  </si>
  <si>
    <t>REALIZAR LA VERIFICACIÓN DE LOS REQUISITOS EXIGIDOS PARA EL TRÁMITE DE LOS PAGOS DE LOS CONTRATOS A CARGO DE LA SUBDIRECCIÓN DE SERVICIOS FUNERARIOS Y ALUMBRADO PÚBLICO</t>
  </si>
  <si>
    <t>INFORMES DE SUPERVISIÓN</t>
  </si>
  <si>
    <t>NO. DE VERIFICACIONES REALIZADAS / TOTAL VERIFICACIONES PROGRAMADAS * 100</t>
  </si>
  <si>
    <t>SUBDIRECCIÓN SERVICIOS FUNERARIOS</t>
  </si>
  <si>
    <t>20/08/2019
23/07/2020</t>
  </si>
  <si>
    <r>
      <t xml:space="preserve">Se continua realizando la verificación a los informes formato FM-14 y FM-21 por parte de los funcionarios autorizados y la Subdirectora de SF y AP.
</t>
    </r>
    <r>
      <rPr>
        <b/>
        <sz val="9"/>
        <rFont val="Arial"/>
        <family val="2"/>
      </rPr>
      <t>23/07/2020:</t>
    </r>
    <r>
      <rPr>
        <sz val="9"/>
        <rFont val="Arial"/>
        <family val="2"/>
      </rPr>
      <t xml:space="preserve"> SSFAP: JULIO-2020: 1. La SSFAP aportó mediante correo electrónico del 30/06/2020 documentación de requisitos para pago de contratistas (de los meses julio – diciembre de 2019), con el fin de soportar la solicitud de cierre de la acción del hallazgo 3.1.3.8, para los contratos:
Mes de Julio los contratos: 324, 142, 140, 368 y 364.
Mes de agosto los contratos:  325, 187, 331, 351 y 361.
Mes de septiembre los contratos: 138, 323, 357, 490 y 338.
Mes de octubre los contratos: 143, 366, 299, 489 y 188.
Mes de noviembre los contratos: 544, 343, 409, 373 y 363.
Mes de diciembre los contratos: 142, 339, 189, 306 y 331.
2. La SSFAP informa que, No se adjuntan informes de supervisión y control ni de pagos del contrato objeto del Hallazgo, toda vez que este fue culminado mediante terminación anticipada del 7 de junio de 2019, para lo anterior se allegan los soportes del acta. 
Por lo anterior se solicita el cierre del Hallazgo. </t>
    </r>
  </si>
  <si>
    <t>JOSE PINZON</t>
  </si>
  <si>
    <t>30/30*100</t>
  </si>
  <si>
    <r>
      <t xml:space="preserve">SSFAP-08/08/2019: Se verifico mediante muestra la revision de 02 informes de supervision de los contratos 366 de 2019 radicado orfeo 20197000318832 y contrato 229 radicado orfeo 20197000270222 enla que se observa que cumple con los formatos establecidos y en la que es verificado el cumplimiento de los requisitos para el pago por parte de 03 funcionarios de la SSFAP. Se recomienda el cierre de la acción y el respectivo hallazgo.
</t>
    </r>
    <r>
      <rPr>
        <b/>
        <sz val="9"/>
        <rFont val="Arial"/>
        <family val="2"/>
      </rPr>
      <t xml:space="preserve">24/07/2020: </t>
    </r>
    <r>
      <rPr>
        <sz val="9"/>
        <rFont val="Arial"/>
        <family val="2"/>
      </rPr>
      <t>Verificada la información de contratos presentada por la SSFAP de los meses julio – diciembre de 2019, se observa el cumplimiento de requisitos por parte de los contratistas, en el formato GAL-FM-14 “Informe de Supervisión . . .” revisado y aceptado por el supervisor. Evidenciando el cumplimiento a la descripción de la acción e indicador. Adicionalmente, se aportó la evidencia, radicado 20194000043233 solicitando a la SAL, terminación anticipada del contrato UAESP-CD-141/2019. Teniendo en cuenta lo anterior, la OCI recomienda el cierre de la acción .</t>
    </r>
  </si>
  <si>
    <t>3.1.3.9</t>
  </si>
  <si>
    <t>HALLAZGO ADMINISTRATIVO POR DEBILIDADES EN LA GESTIÓN DE SUPERVISIÓN Y SEGUIMIENTO DEL CONTRATO DE PRESTACIÓN DE SERVICIOS NO. 070-2018</t>
  </si>
  <si>
    <t>DIVULGAR EL INSTRUCTIVO DE SUPERVISIÓN E INTERVENTORIA</t>
  </si>
  <si>
    <t>NO. DE DIVULGACIONES REALIZADAS / TOTAL DIVULGACIONES PROGRAMADAS * 100</t>
  </si>
  <si>
    <t>SUBDIRECCIONES Y OFICINAS</t>
  </si>
  <si>
    <t>31/12/2019
24/07/2020</t>
  </si>
  <si>
    <r>
      <t xml:space="preserve">OACRI - 08/08/2019: De acuerdo con lo planeado por la Subdirección de Asuntos Legales, la Oficina Asesora de Comunicaciones asistió el 15/07/2019 al taller de Supervisión de Contratos, en el cual se explicó el instructivo y se dictaron otras recomendaciones.
SAF - 9/08/2019: LA SAF no ha reallizado autoevaluación a la acción, esta se encuentra en terminos para la verificación 
SAL-08/08/2019:La SAL realizo capacitación a los funcionarios en cargados de los procesos de contratación en cada una de las areas, al igual que realizo capacitación a los supervisires de los contratos en referencia a supervisión y control. Las capacitaciones se realizaron los dias 17 y 18 d ejulio, como consta en las planillas de asistencia. 
Por lo naterior se solicita el cierre de la acción 
SSFAP-20/08/2019: La SAL realizo capacitación a los funcionarios en cargados de los procesos de contratación en cada una de las areas, al igual que realizo capacitación a los supervisires de los contratos en referencia a supervisión y control. 
</t>
    </r>
    <r>
      <rPr>
        <b/>
        <sz val="9"/>
        <rFont val="Arial"/>
        <family val="2"/>
      </rPr>
      <t>OACRI - 31/12/2019:</t>
    </r>
    <r>
      <rPr>
        <sz val="9"/>
        <rFont val="Arial"/>
        <family val="2"/>
      </rPr>
      <t xml:space="preserve"> Este contrato hace parte de la subdireccion de Alumbrado Publico y Servicios Funerarios y la supervisora es la Sub directora Angie Hernandez. 
La divulgacion del instructivo de supervision e internventoria se socilizo a la oficina asesora de comunicaciones el 15/06/2019, me diante un taller.
</t>
    </r>
    <r>
      <rPr>
        <b/>
        <sz val="9"/>
        <rFont val="Arial"/>
        <family val="2"/>
      </rPr>
      <t>RBL- 31/12/2019:</t>
    </r>
    <r>
      <rPr>
        <sz val="9"/>
        <rFont val="Arial"/>
        <family val="2"/>
      </rPr>
      <t xml:space="preserve"> La SAL realizó capacitación a los funcionarios en cargados de los procesos de contratación en cada una de las areas, al igual que realizo capacitación a los supervisores de los contratos en referencia a supervisión y control. Las capacitaciones se realizaron los dias 17 y 18 de julio, como consta en las planillas de asistencia. 
Por lo naterior se solicita el cierre de la acción 
</t>
    </r>
    <r>
      <rPr>
        <b/>
        <sz val="9"/>
        <rFont val="Arial"/>
        <family val="2"/>
      </rPr>
      <t>24/07/2020:</t>
    </r>
    <r>
      <rPr>
        <sz val="9"/>
        <rFont val="Arial"/>
        <family val="2"/>
      </rPr>
      <t xml:space="preserve"> En atención al contenido del memorando 20201100027113  y como quiera que el 30/07/2020 se adelanta el segundo seguimiento, me permito colocar bajo conocimiento de la OCI, las evidencias que hemos encontrado y mediante las cuales, procuramos demostrarle a la Contraloría de Bogotá D.C., que la UAESP, realizó la actividad derivada del hallazgo, 3.1.3.9, el cual fue formulado en la vigencia 2019, código de auditoría 171. La actividad realizada fue la divulgación del instructivo de supervisión e interventoría. Nuevamente se aclara que frente a este hallazgo, la participación de la SAL, se limitó a facilitar un abogado que llevara a cabo la actividad, pues el hallazgo fue formulado, a otras dependencias.
Inicialmente, obtuvimos 3 fotos de la realización de la jornada. En ellas aparece la Doctora Liz Yadira Montoy Delgado, abogada elegida por la SAL para adelantar la correspondiente divulgación de dicho instructivo. En las fotos, se puede apreciar la participación de algunas de las personas que suscribieron las planillas de control de asistencia a capacitación, tales como Jorge Tulio Cubillos, Ariel Genes salazar, Ingrid Catalina Tellez, Mry Isabel Cristancho, Peter Gómez, Nohora Teresa Creuz Becerra, Victor Manuel Acevedo, Sandra Patricia Romero (planilla del 17 de julio) y María Fernanda Parra (planilla 18 de julio), entre otras personas que asisitieron, pues no las distingo a todas.
Igualmente obtuvimos el informe de ejecución de contrato correspondiente al mes de julio de 2019, producido por la firma Lion Producciones, en donde en la hoja 16, aparece que el 17 de julio de 2020, prestaron sus servicios en la actividad programada por la Subdirección de Asuntos Legales, fecha que coincide con una de las fechas registradas en las planillas de asistencia, pues la SAL realizó la actividad en 2 jornadas; el 17 de julio y el 18 de julio de 2019.
De la misma  manera, encontramos que en el acta del comité primario adelantado por la SAL correspondiente al mes de julio de 2019, se hace referencia a la realización de la divulgación del tema de la supervisión de los contratos, cuando se menciona que la mencionada Doctora Liz Yadira, se encuentra realizando un taller dirigido a los supervisores, en materia de contratación.
Finalmente, señalar que con la OAC, estamos precisando la existencia de un video, el cual pudiera reforzar las anteriores evidencias, pero aun no se ha podido encontrar. Dicha Oficina est{a buscando en  unos discos duros en donde se descargaba el material, según lo informado mediante correo electrónico, por dicha dependencia. Sara Gabriela, nos está apoyando con esta búsqueda.</t>
    </r>
  </si>
  <si>
    <t xml:space="preserve">ABEL OSORIO
HAROLD PUENTES </t>
  </si>
  <si>
    <r>
      <rPr>
        <b/>
        <sz val="9"/>
        <rFont val="Arial"/>
        <family val="2"/>
      </rPr>
      <t xml:space="preserve">16, 17, 20 y 21/01/2020 según plan de auditoria No. 20201100000143:
OACRI: </t>
    </r>
    <r>
      <rPr>
        <sz val="9"/>
        <rFont val="Arial"/>
        <family val="2"/>
      </rPr>
      <t xml:space="preserve">La OACRI informa que esta acción debe ser cerrada por la SSFAP  y SAL ya que el contrato mencionado es de la SSFAP, no obstante la OACRI asistio al taller de supervisión de contratos el 15/07/2019,  información dada en el pasado seguimiento.
</t>
    </r>
    <r>
      <rPr>
        <b/>
        <sz val="9"/>
        <rFont val="Arial"/>
        <family val="2"/>
      </rPr>
      <t xml:space="preserve">SRBL: </t>
    </r>
    <r>
      <rPr>
        <sz val="9"/>
        <rFont val="Arial"/>
        <family val="2"/>
      </rPr>
      <t xml:space="preserve">La gestión de la acción para subsanar el hallazgo corresponde a la SAL. Donde se pudo evidenciar la capacitación realizada los dias 17 y 18  de julio a los supervisores de los contratos en referencia a la supervisión y control. se validan planillas de asistencia, donde se identificó la participación de la SRBL.  Se recomendara el cierre de la acción ante el ente de control.
</t>
    </r>
    <r>
      <rPr>
        <b/>
        <sz val="9"/>
        <rFont val="Arial"/>
        <family val="2"/>
      </rPr>
      <t xml:space="preserve">OTIC: </t>
    </r>
    <r>
      <rPr>
        <sz val="9"/>
        <rFont val="Arial"/>
        <family val="2"/>
      </rPr>
      <t xml:space="preserve">La divulgación del instructuvo de Supervisión e intervontoria fue realizada por la SAL, como se evidencia en el anterior seguimiento.
</t>
    </r>
    <r>
      <rPr>
        <b/>
        <sz val="9"/>
        <rFont val="Arial"/>
        <family val="2"/>
      </rPr>
      <t xml:space="preserve">SAL: </t>
    </r>
    <r>
      <rPr>
        <sz val="9"/>
        <rFont val="Arial"/>
        <family val="2"/>
      </rPr>
      <t xml:space="preserve"> Se observa lista de asistencia del 18/07/2019 donde se presento taller de capacitación de supervision de contratos Se recomienda el cierre de la acción y el respectivo hallazgo.
</t>
    </r>
    <r>
      <rPr>
        <b/>
        <sz val="9"/>
        <rFont val="Arial"/>
        <family val="2"/>
      </rPr>
      <t>24/07/2020:</t>
    </r>
    <r>
      <rPr>
        <sz val="9"/>
        <rFont val="Arial"/>
        <family val="2"/>
      </rPr>
      <t xml:space="preserve"> Se observa sensisiblizacion y taller  a cargo de  la SAL para las oficinas y subdirecciones realizado el 15/07/2019 como consta en el listado de aistencia y en las evidencia fotograficas. Asi mismo se observa en las evidencias  el  informe de ejecución de contrato correspondiente al mes de julio de 2019, producido por la firma Lion Producciones,  en la hoja 16, se observa que el  17 de julio de 2020 prestaron sus servicios en la actividad programada. Se observa el cumplimiento del indicador y la meta. se recomienta el cierre de la acción ante el ente de control.
</t>
    </r>
  </si>
  <si>
    <t>3.1.4.2</t>
  </si>
  <si>
    <t>Gestión Presupuestal</t>
  </si>
  <si>
    <t>HALLAZGO ADMINISTRATIVO POR DEFICIENCIAS EN EL PRINCIPIO DE PLANEACIÓN QUE DETERMINARON INEFICACIA E INEFICIENCIA EN REDUCCIÓN DE RECURSOS POR $538 MILLONES EN INVERSIÓN DIRECTA</t>
  </si>
  <si>
    <t>EXCEDER EL PORCENTAJE DE CONSTITUCIÓN DE RESERVAS PRESUPUESTALES.</t>
  </si>
  <si>
    <t>SEGUIMIENTO A LA CONSTITUCIÓN DE RESERVAS PRESUPUESTALES A FIN DE EVITAR EL CASTIGO PRESUPUESTAL</t>
  </si>
  <si>
    <t>SEGUIMIENTO A GIROS</t>
  </si>
  <si>
    <t>NRO. SEGUIMIENTOS A GIROS</t>
  </si>
  <si>
    <r>
      <t xml:space="preserve">SAPROV - 08/08/2019: La SAPROV ha revisado con la OAP el seguimiento a las reservas presupuestales y asi proyectar los pagos mensuales para que estas no se constituyan en pasivos.
OACRI - 08/08/2019:El 19/07/2019 se realizó reunión con Planeación para realizar seguimiento a la reserva presupuestal de la Oficina Asesora de Comunicaciones.
SDF - 09/08/2019: La SDF no realizo autoevaluación.
SAL - 31/10/2019: La reserva presupuestal relacionada con el contrato 54 de 2018 suscrito con Katherynne Forero Roa, fue saldada. Por lo anterior, la OAP mediante correo electrónico del 1º de noviembe de 2019, manifiesta que frente a la SAL, para el mes de octubre de 2018 no se levantó acta para la revisión de reservas presupuestales.
SAL - 30/11/2019: La SAL al 30/11/2019, no presenta reservas presupuestales.
</t>
    </r>
    <r>
      <rPr>
        <b/>
        <sz val="9"/>
        <rFont val="Arial"/>
        <family val="2"/>
      </rPr>
      <t>SAPROV - 31/12/2019:</t>
    </r>
    <r>
      <rPr>
        <sz val="9"/>
        <rFont val="Arial"/>
        <family val="2"/>
      </rPr>
      <t xml:space="preserve">  La SAPROV ha realizado con la OAP el seguimiento a las reservas presupuestales para proyectar los pagos mensuales y que estos no se constituyan en pasivos. Se adjuntan las actas de seguimiento a reservas de los meses de Octubre, Noviembre y Diciembre de 2019. Las reservas constituidas durante la vigencia 2019, correspondían a la compra de predios realizada en el mes de Dic de 2018, los cuales incrementaron el maximo porcentaje permitido para la constitucion de reservas presupuestales. Durante la vigencia del 2019,  se tuvieron en cuenta las recomendaciones realizadas y el valor de las reservas disminuyó realizando una mejor planeación en los compromisos establecidos a final de la vigencia, por lo anterior y al 20 de enero de 2020 no se ha recibido ninguna comunicación por parte de la Secretaría de Hacienda informando que existen castigos en la vigencia por exceder el porcentaje permitido en la constitución de reservas presupuestales. Se solicita el cierre de la acción.
</t>
    </r>
    <r>
      <rPr>
        <b/>
        <sz val="9"/>
        <rFont val="Arial"/>
        <family val="2"/>
      </rPr>
      <t>RBL - 31/12/2019:</t>
    </r>
    <r>
      <rPr>
        <sz val="9"/>
        <rFont val="Arial"/>
        <family val="2"/>
      </rPr>
      <t xml:space="preserve">   La SRBL ha revisado con la OAP el seguimiento a las reservas presupuestales y asi proyectar los pagos mensuales para que estas no se constituyan en pasivos. Se anexan actas de los meses de julio,  agosto, septiembre, octubre,noviembre y diciembre. Se solicita el cierre de esta acción. 
</t>
    </r>
    <r>
      <rPr>
        <b/>
        <sz val="9"/>
        <rFont val="Arial"/>
        <family val="2"/>
      </rPr>
      <t>TIC - 16/01/2020:</t>
    </r>
    <r>
      <rPr>
        <sz val="9"/>
        <rFont val="Arial"/>
        <family val="2"/>
      </rPr>
      <t xml:space="preserve"> Se realiza seguimiento mensual a las reserevas con la matriz enviada por el responsable de presupuesto con la persona encargada de la Oficina Asesora de Planeaciòn. 
</t>
    </r>
    <r>
      <rPr>
        <b/>
        <sz val="9"/>
        <rFont val="Arial"/>
        <family val="2"/>
      </rPr>
      <t>SAL - 31/12/2019:</t>
    </r>
    <r>
      <rPr>
        <sz val="9"/>
        <rFont val="Arial"/>
        <family val="2"/>
      </rPr>
      <t xml:space="preserve"> La SAL al 31/12/2019, no presenta reservas presupuestales.
</t>
    </r>
    <r>
      <rPr>
        <b/>
        <sz val="9"/>
        <rFont val="Arial"/>
        <family val="2"/>
      </rPr>
      <t>SSFAP - 15/01/2020:</t>
    </r>
    <r>
      <rPr>
        <sz val="9"/>
        <rFont val="Arial"/>
        <family val="2"/>
      </rPr>
      <t xml:space="preserve">  La SSFAP mediante radicados No. 20194000074943 - 20194000074933 - 20194000075663 realizo la liberación de saldos de Rerverva presupuestales. SE SOLICITA EL CIERRE DE LA ACCIÓN.
</t>
    </r>
    <r>
      <rPr>
        <b/>
        <sz val="9"/>
        <rFont val="Arial"/>
        <family val="2"/>
      </rPr>
      <t>21/01/2020: La SAF</t>
    </r>
    <r>
      <rPr>
        <sz val="9"/>
        <rFont val="Arial"/>
        <family val="2"/>
      </rPr>
      <t xml:space="preserve"> por medio del aplicativo PREDIS, hace seguimiento a sus reservas presupuestales y en comite mensual se hace seguimiento y se evidencia con acta.</t>
    </r>
  </si>
  <si>
    <t xml:space="preserve">IVAN SIERRA
EDGAR ANDRES ORTIZ
DANIELA GORDILLO
HAROLD PUENTES 
</t>
  </si>
  <si>
    <t>6/6*100</t>
  </si>
  <si>
    <r>
      <t xml:space="preserve">
</t>
    </r>
    <r>
      <rPr>
        <b/>
        <sz val="9"/>
        <rFont val="Arial"/>
        <family val="2"/>
      </rPr>
      <t xml:space="preserve">16, 17, 20 y 21/01/2020 según plan de auditoria No. 20201100000143: 
SAPROV: </t>
    </r>
    <r>
      <rPr>
        <sz val="9"/>
        <rFont val="Arial"/>
        <family val="2"/>
      </rPr>
      <t xml:space="preserve">Se observan las actas  de seguimiento  No. 58 de fecha 18/10/2019, No. 64 de fecha 18/11/2019 y No. 68 de fecha 09/12/2019, donde se evidencia seguimiento a reservas presupuestales.Se recomendara el cierre de la acción ante el ente de control.
</t>
    </r>
    <r>
      <rPr>
        <b/>
        <sz val="9"/>
        <rFont val="Arial"/>
        <family val="2"/>
      </rPr>
      <t xml:space="preserve">SRBL: </t>
    </r>
    <r>
      <rPr>
        <sz val="9"/>
        <rFont val="Arial"/>
        <family val="2"/>
      </rPr>
      <t xml:space="preserve">Se valida y se verifica por parte de la SRBL la gestión y seguimiento a las reservas presupuestales para proyectar los pagos, y así evitar la constitución de pasivos. Se evidencian actas de seguimiento de los meses julio, agosto, septiembre, octubre, noviembre y diciembre de 2019. Se recomendara el cierre de la acción ante el ente de control.
</t>
    </r>
    <r>
      <rPr>
        <b/>
        <sz val="9"/>
        <rFont val="Arial"/>
        <family val="2"/>
      </rPr>
      <t>OTIC:</t>
    </r>
    <r>
      <rPr>
        <sz val="9"/>
        <rFont val="Arial"/>
        <family val="2"/>
      </rPr>
      <t xml:space="preserve"> Se valida y se verifica por parte de la OTIC, la gestión y seguimiento a las reservas presupuestales para proyectar los pagos, y así evitar la constitución de pasivos. Se evidencian actas de seguiemiento de los meses octubre, noviembre y diciembre de 2019.  Se recomendara el cierre de la acción ante el ente de control.
</t>
    </r>
    <r>
      <rPr>
        <b/>
        <sz val="9"/>
        <rFont val="Arial"/>
        <family val="2"/>
      </rPr>
      <t>SAL:</t>
    </r>
    <r>
      <rPr>
        <sz val="9"/>
        <rFont val="Arial"/>
        <family val="2"/>
      </rPr>
      <t xml:space="preserve"> Se evidencia actas de reunón en las cuales se realzó seguimientos presupuestales a las reservas a cargo de la SAL,. Es importante resaltar que el mencionado seguimento se realizó hasta el mes de octubre de 2019, toda vez que la SAL depuró la totalidad de sus reservas, las cuales a partir del mes de novimbre de 2019, quedaron en cero pesos. La OCI recomendará el cierre de la acción al ente de control.
</t>
    </r>
    <r>
      <rPr>
        <b/>
        <sz val="9"/>
        <rFont val="Arial"/>
        <family val="2"/>
      </rPr>
      <t>SSFAP:</t>
    </r>
    <r>
      <rPr>
        <sz val="9"/>
        <rFont val="Arial"/>
        <family val="2"/>
      </rPr>
      <t xml:space="preserve"> Se observa gestión por parte de la SSFAP mediante solicitudes de anulacion de reservas.  La OCI recomendara el cierre de la acción.
</t>
    </r>
    <r>
      <rPr>
        <b/>
        <sz val="9"/>
        <rFont val="Arial"/>
        <family val="2"/>
      </rPr>
      <t xml:space="preserve">SDF: </t>
    </r>
    <r>
      <rPr>
        <sz val="9"/>
        <rFont val="Arial"/>
        <family val="2"/>
      </rPr>
      <t>Se observa el acta No. 72 del 12 de diciembre de 2019, en la cual se evidencia el seguiiento de las reservas presupouestales.</t>
    </r>
    <r>
      <rPr>
        <b/>
        <sz val="9"/>
        <rFont val="Arial"/>
        <family val="2"/>
      </rPr>
      <t xml:space="preserve">
OAP:</t>
    </r>
    <r>
      <rPr>
        <sz val="9"/>
        <rFont val="Arial"/>
        <family val="2"/>
      </rPr>
      <t xml:space="preserve"> La OAP en el momento de la visita realizada por la OCI aporta como evidencia actas de seguimiento tato a las reservas presupuestales como a los Pasivos Exigibles. Se solicita el cierre de la acción.
</t>
    </r>
    <r>
      <rPr>
        <b/>
        <sz val="9"/>
        <rFont val="Arial"/>
        <family val="2"/>
      </rPr>
      <t xml:space="preserve">SAF: </t>
    </r>
    <r>
      <rPr>
        <sz val="9"/>
        <rFont val="Arial"/>
        <family val="2"/>
      </rPr>
      <t xml:space="preserve">Se verifica acta de seguimiento de pasivos y reservas.
Se recomienda el cierre de la accion ante el ente de control.
</t>
    </r>
  </si>
  <si>
    <t>CUMPLIDA INEFECTIVA</t>
  </si>
  <si>
    <t>3.1.4.4</t>
  </si>
  <si>
    <t>HALLAZGO ADMINISTRATIVO POR DIFERENCIAS EN EL MOVIMIENTO DE DÉBITOS Y CRÉDITOS EN LA CONCILIACIÓN BANCARIA DEL BCSC POR $56 MILLONES</t>
  </si>
  <si>
    <t>DIFERENCIAS EN EL MOVIMIENTO DE DÉBITOS Y CRÉDITOS EN LA CONCILIACIÓN BANCARIA DEL BCSC.</t>
  </si>
  <si>
    <t>REGISTRAR EN SU TOTALIDAD LOS MOVIMIENTOS DÉBITOS Y CRÉDITOS EN EL BOLETÍN DE TESORERÍA Y EN SI-CAPITAL MENSUALMENTE.</t>
  </si>
  <si>
    <t>CONCILIACIÓN BANCARIA</t>
  </si>
  <si>
    <t>NO. CONCILIACIONES REALIZADAS / NO. CONCILIACIONES PROGRAMADAS) * 100</t>
  </si>
  <si>
    <t>SUBDIRECCIÓN ADMINISTRATIVA Y FINANCIERA - TESORERIA / CONTABILIDAD</t>
  </si>
  <si>
    <t>9/08/2019
21/01/2020</t>
  </si>
  <si>
    <r>
      <t xml:space="preserve">9/08/2019: LA SAF no ha reallizado autoevaluación a la acción, esta se encuentra en terminos para la verificación 
</t>
    </r>
    <r>
      <rPr>
        <b/>
        <sz val="9"/>
        <rFont val="Arial"/>
        <family val="2"/>
      </rPr>
      <t>21/01/2020</t>
    </r>
    <r>
      <rPr>
        <sz val="9"/>
        <rFont val="Arial"/>
        <family val="2"/>
      </rPr>
      <t>: La diferencia se daba porque no se rwegistri este movimiento en el boletin de tesoreria, el area realizo el registro correspondiente y continuo relizando las conciliaciones mensuales como se muestra en la evidencia. Se solicita cierre del hallazco.</t>
    </r>
  </si>
  <si>
    <t>HAROLD PUENTES 
ERIKA HUARI</t>
  </si>
  <si>
    <t>100/100*100</t>
  </si>
  <si>
    <r>
      <t xml:space="preserve">09/08/2019: se observa que la SAF no a realizado seguimiento a la acción la cual se vence el 31/01/2020.
</t>
    </r>
    <r>
      <rPr>
        <b/>
        <sz val="9"/>
        <rFont val="Arial"/>
        <family val="2"/>
      </rPr>
      <t>16, 17, 20 Y 21/01/2020 SEGÚN Plan de Auditoría No. 20201100000143:</t>
    </r>
    <r>
      <rPr>
        <sz val="9"/>
        <rFont val="Arial"/>
        <family val="2"/>
      </rPr>
      <t xml:space="preserve"> La , la fecha de vencimiento es el 31/01/2020.
1</t>
    </r>
    <r>
      <rPr>
        <b/>
        <sz val="9"/>
        <rFont val="Arial"/>
        <family val="2"/>
      </rPr>
      <t>8,  21 Y 22/09/2020 SEGÚN Plan de Auditoría No. 20201100036303</t>
    </r>
    <r>
      <rPr>
        <sz val="9"/>
        <rFont val="Arial"/>
        <family val="2"/>
      </rPr>
      <t xml:space="preserve">: No se observo seguimiento en el PM compartido por one drive el 23/09/202 por la SAF . </t>
    </r>
    <r>
      <rPr>
        <b/>
        <sz val="9"/>
        <rFont val="Arial"/>
        <family val="2"/>
      </rPr>
      <t>ACCION VENCIDA
15,18 y 19 de enero 2021 Conforme a plan de auditoría 20211100000186 del 6 de enero del 2021.</t>
    </r>
    <r>
      <rPr>
        <sz val="9"/>
        <rFont val="Arial"/>
        <family val="2"/>
      </rPr>
      <t xml:space="preserve"> Fueron compartidos 9 archivos PDF en One drive de conciliaciones efectuadas a diciembre del 2019 con los Bancos Av Villas, Davivienda, Caja Social, Sudameris, Caja Social done se evidencia el comnparatico contra extractos bancarios y Tesorería. Se recomienda cierre de la acción</t>
    </r>
    <r>
      <rPr>
        <b/>
        <sz val="9"/>
        <rFont val="Arial"/>
        <family val="2"/>
      </rPr>
      <t xml:space="preserve">
</t>
    </r>
  </si>
  <si>
    <t>3.3.1.10</t>
  </si>
  <si>
    <t>HALLAZGO ADMINISTRATIVO POR DIFERENCIA ENTRE LO REPORTADO EN EL FORMATO DE CONCILIACIÓN DE PROCESOS JUDICIALES “SIPROJ” Y LOS ESTADOS FINANCIEROS, GENERANDO SOBREVALUACIÓN POR $90 MILLONES</t>
  </si>
  <si>
    <t>DIFERENCIA ENTRE LO REPORTADO EN EL FORMATO DE CONCILIACIÓN DE PROCESOS JUDICIALES “SIPROJ” Y LOS ESTADOS FINANCIEROS, GENERANDO SOBREVALUACIÓN POR $90 MILLONES</t>
  </si>
  <si>
    <t>REALIZAR EL RESPECTIVO AJUSTE EN LA CUENTA 2701 EN EL SEGUNDO TRIMESTRE DE 2019</t>
  </si>
  <si>
    <t>FORMATO DE CONCILIACIÓN DE PROCESOS JUDICIALES</t>
  </si>
  <si>
    <t>CONCILIACIONES REALIZADAS/CONCILIACIONES PROGRAMADAS * 100</t>
  </si>
  <si>
    <t>SUBDIRECCIÓN ADMINISTRATIVA Y FINANCIERA   - CONTABILIDAD</t>
  </si>
  <si>
    <t>9/08/2019
19/01/2021</t>
  </si>
  <si>
    <r>
      <t xml:space="preserve">9/08/2019: LA SAF no ha reallizado autoevaluación a la acción, esta se encuentra en terminos para la verificación 
</t>
    </r>
    <r>
      <rPr>
        <b/>
        <sz val="9"/>
        <rFont val="Arial"/>
        <family val="2"/>
      </rPr>
      <t xml:space="preserve">19/01/2021:  </t>
    </r>
    <r>
      <rPr>
        <sz val="9"/>
        <rFont val="Arial"/>
        <family val="2"/>
      </rPr>
      <t xml:space="preserve">LA SAF no realizó autoevaluación a la acción.
</t>
    </r>
    <r>
      <rPr>
        <b/>
        <sz val="9"/>
        <rFont val="Arial"/>
        <family val="2"/>
      </rPr>
      <t xml:space="preserve">31/01/2019 </t>
    </r>
    <r>
      <rPr>
        <sz val="9"/>
        <rFont val="Arial"/>
        <family val="2"/>
      </rPr>
      <t xml:space="preserve">Se anexa conciliacion de procesos judiciales correspondientes al cuarto trimestre de 2019. Las cifras de la cuenta 2701se encuentran conciliadas con el reporte SIPROJ, saldos contables en los estados financieros, se anexa conciliacion de procesos juidiciales y auxiliar cuenta 2701. Se solicita el cierre de la accion y su correspondiente hallazgo. </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</si>
  <si>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.LA SAF no realizó autoevaluación a la acción, pero entregó un archivo en PDF  de nombre "3.3.1.10 probables" correspondiente a un LIBRO AUXILIAR de la cuenta 2-7 Provisiones del 01/07/2019 al 30/09/2019. No se permite concluir con la evidencia si se efectuaron las conciliaciones mencionadas en el indicador. 
</t>
    </r>
    <r>
      <rPr>
        <b/>
        <sz val="9"/>
        <rFont val="Arial"/>
        <family val="2"/>
      </rPr>
      <t xml:space="preserve">03/02/2021 </t>
    </r>
    <r>
      <rPr>
        <sz val="9"/>
        <rFont val="Arial"/>
        <family val="2"/>
      </rPr>
      <t>La SAF entregó dos archivos: "3.3.1.10 PROBABLE 2-7-01.pdf" y "3.3.1.10 Formato Conciliacion Procesos Judiciales  bajo NMN__V2.xls" e incluyó una autoevaluación del 31/01/2019. El archivo PDF corresponde al auxiliar de la cuenta 2-7 Provisiones del 1 de enero al 31 de dic 2019 donde se observan ajustes por reporte SIPROJ. En el archivo de Excel, se observa la conciliación del año 2019 entre lo contable y el aplicativo de procesos judiciales. Por lo anterior, se recomienda cierre.
La SAF informó que solicita cierre por no competencia de ellos, pero el plan de mejoramiento está suscito en el SIVICOF como aparece en los registros.</t>
    </r>
  </si>
  <si>
    <t>3.3.1.12</t>
  </si>
  <si>
    <t>HALLAZGO ADMINISTRATIVO POR DIFERENCIA ENTRE LO REPORTADO EN EL FORMULARIO CGN2015_002_OPERACIONES RECIPROCAS Y LO REPORTADO POR EL INSTITUTO DISTRITAL DE GESTIÓN DE RIESGOS – IDIGER, GENERANDO SUBVALUACIÓN EN LA CUENTA 290201 Y SOBREVALUACIÓN EN LA 240720 POR $3 MILLONES</t>
  </si>
  <si>
    <t>DIFERENCIA ENTRE LO REPORTADO EN EL FORMULARIO CGN2015_002_OPERACIONES RECIPROCAS Y LO REPORTADO POR EL INSTITUTO DISTRITAL DE GESTIÓN DE RIESGOS – IDIGER, GENERANDO SUBVALUACIÓN EN LA 240720 POR $3 MILLONES.</t>
  </si>
  <si>
    <t>REALIZAR LA LEGALIZACIÓN DE LAS ACTAS NO. 3982 Y 3983 DE 31 DE DICIEMBRE DE 2018 QUE QUEDARON EN LA CUENTA 240720, RECLASIFICARLAS A LA CUENTA 290201, Y REPORTAR EN EL FORMULARIO CGN_2015_002</t>
  </si>
  <si>
    <t>REPORTE FORMATO CGN_2015_002</t>
  </si>
  <si>
    <t>REPORTE CGN_2015_002 PÚBLICADO</t>
  </si>
  <si>
    <t>SUBDIRECCIÓN ADMINISTRATIVA Y FINANCIERA- CONTABILIDAD</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</si>
  <si>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SAF - 21/01/2020:</t>
    </r>
    <r>
      <rPr>
        <sz val="9"/>
        <rFont val="Arial"/>
        <family val="2"/>
      </rPr>
      <t xml:space="preserve"> Se realizo la respectiva reclasificaión de la cuenta 240720 a la cuenta 290201, se anexa auxiliar de Idiger y se anexa formato CGN2015_002 en el cual se reporta a IDIGER. En consecuencia, se solicita el Cierre de la Acción y su correspondiente hallazgo. </t>
    </r>
  </si>
  <si>
    <t>ABEL OSORIO</t>
  </si>
  <si>
    <r>
      <rPr>
        <b/>
        <sz val="9"/>
        <rFont val="Arial"/>
        <family val="2"/>
      </rPr>
      <t xml:space="preserve">16, 17, 20 y 21/01/2020 Según plan de auditoria No. 20201100000143: </t>
    </r>
    <r>
      <rPr>
        <sz val="9"/>
        <rFont val="Arial"/>
        <family val="2"/>
      </rPr>
      <t>Se adjunta evidencia y  se solicita cierre a la contraloria, debido a que se verifica el auxiliar en pdf en las evidencias del mes de julio de 2019. Se recomendara el cierre de la acción ante el ente de control.</t>
    </r>
  </si>
  <si>
    <t>3.3.1.13</t>
  </si>
  <si>
    <t>HALLAZGO ADMINISTRATIVO POR DIFERENCIA ENTRE LO REPORTADO EN EL FORMATO DE CONCILIACIÓN DE PROCESOS JUDICIALES INICIADOS “SIPROJ” Y LOS ESTADOS FINANCIEROS, GENERANDO SOBREVALUACIÓN POR $8.500 MILLONES</t>
  </si>
  <si>
    <t>DFERENCIA ENTRE LO REPORTADO EN EL FORMATO DE CONCILIACIÓN DE PROCESOS JUDICIALES INICIADOS “SIPROJ” Y LOS ESTADOS FINANCIEROS, GENERANDO SOBREVALUACIÓN POR $8.500 MILLONES</t>
  </si>
  <si>
    <t>REALIZAR EL RESPECTIVO AJUSTE EN LA CUENTA 8120 EN EL SEGUNDO TRIMESTRE DE 2019</t>
  </si>
  <si>
    <t>9/08/2019: LA SAF no ha reallizado autoevaluación a la acción, esta se encuentra en terminos para la verificación 
19/01/2021 LA SAF no presentó autoevaluación a la acción.</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</si>
  <si>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No se observo seguimiento en el PM compartido por one drive el 19/01/2021por la SAF . La SAF presentó como evdiencia el archivo PDF" Auxiliar 8120 a junio 2019" el cual corresponde a un LIBRO AUXILIAR de la cuenta 8-1-20 LITIGIOS del 01/01/2019 AL 30/06/2019 donde se observan 13 ajustes por reportes SIPROJ al 30 junio del 2019 (ejemplo: UNIVERSAL DE CONSTRUCCIONES S.A. y DIEGO JAVIER LANCHEROS PERICO). Se recomienda el cierre de la acción.</t>
    </r>
  </si>
  <si>
    <t>3.3.1.14</t>
  </si>
  <si>
    <t>HALLAZGO  ADMINISTRATIVO POR INEXACTITUD EN REVELACIÓN NOTA 5B DESAGREGACIÓN DE LOS ACTIVOS Y PASIVOS CONTINGENTES EN EL ESTADO DE SITUACIÓN FINANCIERA AL 31 DE DICIEMBRE DE 2018</t>
  </si>
  <si>
    <t>INEXACTITUD EN REVELACIÓN NOTA 5B DESAGREGACIÓN DE LOS ACTIVOS Y PASIVOS CONTINGENTES EN EL ESTADO DE SITUACIÓN FINANCIERA AL 31 DE DICIEMBRE DE 2018.</t>
  </si>
  <si>
    <t>REALIZAR  AJUSTE EN LA CUENTA 8120  Y REFLEJARLO EN LA CONCILIACIÓN DE PROCESOS JUDICIALES Y EN LA RESPECTIVA REVELACIÓN.</t>
  </si>
  <si>
    <t>9/08/2019
05/11/2019</t>
  </si>
  <si>
    <r>
      <t xml:space="preserve">9/08/2019: LA SAF no ha reallizado autoevaluación a la acción, esta se encuentra en terminos para la verificación 
</t>
    </r>
    <r>
      <rPr>
        <b/>
        <sz val="9"/>
        <rFont val="Arial"/>
        <family val="2"/>
      </rPr>
      <t>05/11/2019:</t>
    </r>
    <r>
      <rPr>
        <sz val="9"/>
        <rFont val="Arial"/>
        <family val="2"/>
      </rPr>
      <t xml:space="preserve"> Se realiza la conciliacion de notas de los estados contables y el auxiliar 8120 realizando el ajuste de la cuenta. Se anexa conciliación de procesos judiciales de la cuenta 8120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</si>
  <si>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05/11/2019, y compartió 3 archivos PDF por one drive: "3.3.1.14 Iniciados" correspondiente al AUXILIAR de la cuenta  8- CUENTAS DE ORDEN DEUDORAS del 01/07/2019 al 30/09/2019 donde se observan 3 RECLASIFICACIONES TERCERO SIPROJ CORTE JUL/19 Fecha: 31/07/2019;  "Auxiliar 8120 a junio 2019" el cual corresponde a un LIBRO AUXILIAR de la cuenta 8-1-20 LITIGIOS del 01/01/2019 AL 30/06/2019 donde se observan 13 ajustes por reportes SIPROJ al 30 junio del 2019 (ejemplo: UNIVERSAL DE CONSTRUCCIONES S.A. y DIEGO JAVIER LANCHEROS PERICO) y Notas_estados_financieros II Trimestre 2019. Se recomienda el cierre de la acción.</t>
    </r>
  </si>
  <si>
    <t>3.3.1.15</t>
  </si>
  <si>
    <t>HALLAZGO ADMINISTRATIVO POR DIFERENCIA ENTRE LO REPORTADO EN EL FORMATO DE CONCILIACIÓN DE PROCESOS JUDICIALES “SIPROJ” Y LOS ESTADOS FINANCIEROS, GENERANDO SOBREVALUACIÓN POR $138 MILLONES</t>
  </si>
  <si>
    <t>DIFERENCIA ENTRE LO REPORTADO EN EL FORMATO DE CONCILIACIÓN DE PROCESOS JUDICIALES “SIPROJ” Y LOS ESTADOS FINANCIEROS, GENERANDO SOBREVALUACIÓN POR $138 MILLONES</t>
  </si>
  <si>
    <t>VERIFICAR LOS SALDOS DE LA CUENTA 9120 AL REALIZAR LA CONCILIACIÓN DE PROCESOS JUDICIALES Y LOS ESTADOS FINANCIEROS.</t>
  </si>
  <si>
    <t>9/08/2019
31/10/2019</t>
  </si>
  <si>
    <r>
      <t xml:space="preserve">9/08/2019: LA SAF no ha reallizado autoevaluación a la acción, esta se encuentra en terminos para la verificación 
</t>
    </r>
    <r>
      <rPr>
        <b/>
        <sz val="9"/>
        <rFont val="Arial"/>
        <family val="2"/>
      </rPr>
      <t>31/10/2019</t>
    </r>
    <r>
      <rPr>
        <sz val="9"/>
        <rFont val="Arial"/>
        <family val="2"/>
      </rPr>
      <t xml:space="preserve"> :Se anexa conciliación de procesos judiciales de la cuenta 8120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</si>
  <si>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.La SAF presentó autoevaluación del 31/10/2019, y compartió 1 archivo PDF por one drive (nombre archivo:Auxiliar 9120 a junio 2016) el cual corresponde al auxiliar mencionado del 01/01/2019 al 30/06/2019 donde se obervan más de 30 Ajustes por Reporte SIPROJ Procesos Posibles a 30 de JUNIO 2019 Fecha: 30/06/2019. Se recomienda cierre.</t>
    </r>
  </si>
  <si>
    <t>3.3.1.16</t>
  </si>
  <si>
    <t>HALLAZGO ADMINISTRATIVO POR 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</si>
  <si>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</si>
  <si>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r>
      <t xml:space="preserve">9/08/2019: LA SAF no ha reallizado autoevaluación a la acción, esta se encuentra en terminos para la verificación 
</t>
    </r>
    <r>
      <rPr>
        <b/>
        <sz val="9"/>
        <rFont val="Arial"/>
        <family val="2"/>
      </rPr>
      <t xml:space="preserve">31/10/2019 </t>
    </r>
    <r>
      <rPr>
        <sz val="9"/>
        <rFont val="Arial"/>
        <family val="2"/>
      </rPr>
      <t>:Se anexa conciliación de procesos judiciales de la cuenta 9120 correspodnientes al III Trimestre de 2019. Las cifras se encuentran conciliadas con el reporte SIPROJ y saldos contables.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</si>
  <si>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3 archivos PDF por one drive (nombres archivos: Auxiliar 912090 correspondiente a la cuenta 9-1-20-90 Otros litigios y mecanismos alternativos de solución de conflictos del 01/01/2019 al 30/06/2019 donde se observan 3 Ajuste Reporte SIPROJ Procesos Posibles a 30 de JUNIO 2019 Fecha: 30/06/2019 , Hallazgo 3.3.1.16 Notas_estados_financieros II Trimestre 2019, y "3.3.1.16 posibles" correspondiente al auxiliar de la cuenta  9-1 RESPONSABILIDADES CONTIGENTES del 01/07/2019 al 30/09/2019 donde se observan más de 10 Ajustes registro SIPROJ- Posibles saldos a 30/09/2019 Fecha: 30/09/2019 Doc: Reporte Siproj. Se recomienda cierre de la nacción.</t>
    </r>
  </si>
  <si>
    <t>REFLEJAR EN LA  NOTA EL SALDO DEL AUXILAR DE LA CUENTA 919090</t>
  </si>
  <si>
    <t>AUXILIAR CUENTA 919090</t>
  </si>
  <si>
    <t>AUXILIAR GENERADO/AUXILIAR PROGRAMADO</t>
  </si>
  <si>
    <t>9/08/2019
31/10/2019
31/01/2020</t>
  </si>
  <si>
    <r>
      <t xml:space="preserve">9/08/2019: LA SAF no ha reallizado autoevaluación a la acción, esta se encuentra en terminos para la verificación 
</t>
    </r>
    <r>
      <rPr>
        <b/>
        <sz val="9"/>
        <rFont val="Arial"/>
        <family val="2"/>
      </rPr>
      <t xml:space="preserve">31/10/2019 </t>
    </r>
    <r>
      <rPr>
        <sz val="9"/>
        <rFont val="Arial"/>
        <family val="2"/>
      </rPr>
      <t xml:space="preserve">:Se anexa conciliación de procesos judiciales de la cuenta 9120 correspodnientes al III Trimestre de 2019. Las cifras se encuentran conciliadas con el reporte SIPROJ y saldos contables.
</t>
    </r>
    <r>
      <rPr>
        <b/>
        <sz val="9"/>
        <rFont val="Arial"/>
        <family val="2"/>
      </rPr>
      <t xml:space="preserve">31/01/2020 </t>
    </r>
    <r>
      <rPr>
        <sz val="9"/>
        <rFont val="Arial"/>
        <family val="2"/>
      </rPr>
      <t>: Se anexa conciliación de procesos judiciales correspodiente al IV Trimestre de 2019  de la cuenta 9120, reflejadas en la Nota Nro 25.2 (Pasivos contingentes) y en el auxiliar de la cuenta 9120  de los Estados Financiero de la vigencia 2019. Se anexa Conciliación de procesos judiciales, auxiliar cuenta 9120 y notas de los Estados Financieros .Se solicita el Cierre de la Acción y su correspondiente hallazgo.</t>
    </r>
  </si>
  <si>
    <t>0/1*100</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</si>
  <si>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3 archivos PDF por one drive (nombres archivos: Auxiliar 912090 correspondiente a la cuenta 9-1-20-90 Otros litigios y mecanismos alternativos de solución de conflictos del 01/01/2019 al 30/06/2019 donde se observan 3 Ajuste Reporte SIPROJ Procesos Posibles a 30 de JUNIO 2019 Fecha: 30/06/2019 , Hallazgo 3.3.1.16 Notas_estados_financieros II Trimestre 2019, y "3.3.1.16 posibles" correspondiente al auxiliar de la cuenta  9-1 RESPONSABILIDADES CONTIGENTES del 01/07/2019 al 30/09/2019 donde se observan más de 10 Ajustes registro SIPROJ- Posibles saldos a 30/09/2019 Fecha: 30/09/2019. No se vió el auxiliar de la cuenta que menciona el indicador (AUXILIAR CUENTA 919090). La acción continua en proceso y vencida
</t>
    </r>
    <r>
      <rPr>
        <b/>
        <sz val="9"/>
        <rFont val="Arial"/>
        <family val="2"/>
      </rPr>
      <t>03/02/2021</t>
    </r>
    <r>
      <rPr>
        <sz val="9"/>
        <rFont val="Arial"/>
        <family val="2"/>
      </rPr>
      <t xml:space="preserve"> La SAF presentó una autoevaluación del 31/01/2020 y tres archivos: uno de Excel sobre formato conciliación procesos judiciales, y dos en PDF (Notas UAESP 25.2 y Auxiliar cuenta 9210). En la nota 25.2.1 de los Estados Financieros del año 2019 se observa el detallle de la cuenta 919090- Otros Pasivos Contigentes: Además del auxiliar y la conciliación en Excel de la cuenta 9120. Se recomienda el cierre de la acción.
</t>
    </r>
  </si>
  <si>
    <t>3.3.1.17</t>
  </si>
  <si>
    <t>HALLAZGO ADMINISTRATIVO POR INCERTIDUMBRE EN EL SALDO AJUSTADO POR CONVERGENCIA DE OTROS ACTIVOS POR VALOR DE $820 MILLONES</t>
  </si>
  <si>
    <t>INCERTIDUMBRE EN EL SALDO AJUSTADO POR CONVERGENCIA DE OTROS ACTIVOS POR VALOR DE $820 MILLONES.</t>
  </si>
  <si>
    <t>REALIZAR ANÁLISIS DETALLADO DEL SALDO DE LA CUENTA 1910, CON EL FIN DE PODER IDENTIFICAR SI ALGUNA DE LAS PARTIDAS ALLI REGISTRADAS A 31 DE DICIEMBRE DE 2018, CUMPLE CON LA DEFINICIÓN DE ACTIVO Y LOS CRITERIOS DE RECONOCIMIENTO EN ALGUNA DE LAS PARTIDAS DE LOS ACTIVOS DE LA ENTIDAD, PARA QUE EN CASO TAL, PUEDA SER RECONOCIDO EN LA VIGENCIA DEL AÑO 2019.</t>
  </si>
  <si>
    <t>ANALISIS CUENTA 1910</t>
  </si>
  <si>
    <t>ANALISIS REALIZADO/ANALISIS PROGRAMADO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</si>
  <si>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 xml:space="preserve">31/07/2019 </t>
    </r>
    <r>
      <rPr>
        <sz val="9"/>
        <rFont val="Arial"/>
        <family val="2"/>
      </rPr>
      <t xml:space="preserve">Se envio correo eléctronico el 14/08/2019 al ingeniero de SAE/SAI y el jefe de almacén para que envien la información detallada de la cuenta 1910, para realizar el respectivo analisis.
</t>
    </r>
    <r>
      <rPr>
        <b/>
        <sz val="9"/>
        <rFont val="Arial"/>
        <family val="2"/>
      </rPr>
      <t xml:space="preserve">30/09/2019 </t>
    </r>
    <r>
      <rPr>
        <sz val="9"/>
        <rFont val="Arial"/>
        <family val="2"/>
      </rPr>
      <t xml:space="preserve">Se recibio información del jefe de almacén de los elementos que estaban en la cuenta 1910; para realizar el respectivo analisis.Se anexa soporte.
</t>
    </r>
    <r>
      <rPr>
        <b/>
        <sz val="9"/>
        <rFont val="Arial"/>
        <family val="2"/>
      </rPr>
      <t>31/10/2019.</t>
    </r>
    <r>
      <rPr>
        <sz val="9"/>
        <rFont val="Arial"/>
        <family val="2"/>
      </rPr>
      <t xml:space="preserve"> Se realizó analisis de la cuenta 1910 Bienes de consumo en Saldos Inicales, en el cual se concluye :  Se reclasifica el saldo total de la subcuenta 191001 “Materiales y Suministros” porque los elementos que se encuentran registrados en esta sub cuenta no cumplen con los criterios de reconocimiento para ser incorporados como activos dentro de los Estados Financieros de la entidad.
Se Adjunta el detalle de los bienes de consumo a 31 de diciembre de 2017 registrados en el módulo de almacén y el análisis correspondiente. 
En consecuencia, se solicita el Cierre de la Acción y su correspondiente hallazgo. </t>
    </r>
  </si>
  <si>
    <r>
      <rPr>
        <b/>
        <sz val="9"/>
        <rFont val="Arial"/>
        <family val="2"/>
      </rPr>
      <t xml:space="preserve">16, 17, 20 y 21/01/2020 Según plan de auditoria No. 20201100000143: </t>
    </r>
    <r>
      <rPr>
        <sz val="9"/>
        <rFont val="Arial"/>
        <family val="2"/>
      </rPr>
      <t xml:space="preserve"> Se adjunta evidencia y se solicita cierre a la contraloria, debido a que se corrobora el archivo pdf que arroja el aplicativo SAE SAI con la conciliacion realizada. Se recomendara el cierre de la acción  ante el ente de control.</t>
    </r>
  </si>
  <si>
    <t>3.3.1.18</t>
  </si>
  <si>
    <t>HALLAZGO ADMINISTRATIVO POR DIFERENCIAS ENTRE LO REPORTADO EN LOS ESTADOS FINANCIEROS Y EN EL FORMATO CB-905, CUENTAS POR COBRAR DEL APLICATIVO SIVICOF, POR VALOR DE $18 MILLONES</t>
  </si>
  <si>
    <t>DIFERENCIAS ENTRE LO REPORTADO EN LOS ESTADOS FINANCIEROS Y EN EL FORMATO CB-905, CUENTAS POR COBRAR DEL APLICATIVO SIVICOF, POR VALOR DE $18 MILLONES.</t>
  </si>
  <si>
    <t>REALIZAR LA VERIFICACIÓN DE LA INFORMACIÓN QUE SE REPORTARÁ EN EL  FORMATO CB-905 CUENTAS POR COBRAR</t>
  </si>
  <si>
    <t>REPORTE FORMATO CB-905</t>
  </si>
  <si>
    <t>9/08/2019
31/07/2019</t>
  </si>
  <si>
    <r>
      <t xml:space="preserve">9/08/2019: LA SAF no ha reallizado autoevaluación a la acción, esta se encuentra en terminos para la verificación 
</t>
    </r>
    <r>
      <rPr>
        <b/>
        <sz val="9"/>
        <rFont val="Arial"/>
        <family val="2"/>
      </rPr>
      <t xml:space="preserve">31/07/2019 </t>
    </r>
    <r>
      <rPr>
        <sz val="9"/>
        <rFont val="Arial"/>
        <family val="2"/>
      </rPr>
      <t>El formato CB-905 cuentas por cobrar se realiza anualmente. Este de reportará en febrero de 2020,</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</si>
  <si>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ACCION VENCIDA
</t>
    </r>
    <r>
      <rPr>
        <b/>
        <sz val="9"/>
        <rFont val="Arial"/>
        <family val="2"/>
      </rPr>
      <t>15,18 y 19 de enero 2021 Conforme a plan de auditoría 20211100000186 del 6 de enero del 2021.</t>
    </r>
    <r>
      <rPr>
        <sz val="9"/>
        <rFont val="Arial"/>
        <family val="2"/>
      </rPr>
      <t xml:space="preserve"> La SAF presentó autoevaluación del 31/07/2019, y compartió un archivo de Excel de nombre "FORMATO CB-0905" DEL 31/12/2019 correspondiente al indicador. Se recomienda cierre de la acción.</t>
    </r>
  </si>
  <si>
    <t>3.3.1.19</t>
  </si>
  <si>
    <t>HALLAZGO ADMINISTRATIVO POR DIFERENCIAS EN LAS OPERACIONES RECIPROCAS POR FALTA DE CONCILIACIÓN, GENERANDO INCERTIDUMBRE DE $-84.927 MILLONES</t>
  </si>
  <si>
    <t>DIFERENCIAS EN LAS OPERACIONES RECIPROCAS POR FALTA DE CONCILIACIÓN, GENERANDO INCERTIDUMBRE DE $-84,927 MILLONES.</t>
  </si>
  <si>
    <t>REALIZAR CONCILIACIÓN EN LOS TÉRMINOS ESTABLECIDOS POR LA CONTADURÍA GENERAL DE LA NACIÓN-CGN,  CON ICBF,SENA, EAAB, ETB,CANAL CAPITAL</t>
  </si>
  <si>
    <t>COMUNICACIONES</t>
  </si>
  <si>
    <t>COMUNICACIÓN EMITIDA/COMUNICACIÓN PROYECTADA X 100</t>
  </si>
  <si>
    <r>
      <t xml:space="preserve">9/08/2019: LA SAF no ha reallizado autoevaluación a la acción, esta se encuentra en terminos para la verificación 
</t>
    </r>
    <r>
      <rPr>
        <b/>
        <sz val="9"/>
        <rFont val="Arial"/>
        <family val="2"/>
      </rPr>
      <t>31/10/2019</t>
    </r>
    <r>
      <rPr>
        <sz val="9"/>
        <rFont val="Arial"/>
        <family val="2"/>
      </rPr>
      <t>: Se realizo circularización de operaciones recirpocas con EAAB, Canal Capital . se anexa soportes</t>
    </r>
  </si>
  <si>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La SAF presentó autoevaluación del 31/10/2019, y compartió 5 ARCHIVOS PDF donde se observaron: Acta de Conciliación de Operaciones Reciprocas con la  EAAB del 21/08/2019 y lista de asistencia de ese mismo dia con la EAAB, y Conciliacón del 30/06/2019 con Canal capital, y una imagen (TIF) de nombre "Hallazgo 3.3.1.19 oficio EAB inclusion cuentas reciprocas" correspondiente a memorando del 2 de septiembre del 2019 donde se solicita una inclusión de cuentas del código reciproco. Se recomienda cierre de la acción.</t>
    </r>
  </si>
  <si>
    <t>3.3.1.5</t>
  </si>
  <si>
    <t>HALLAZGO ADMINISTRATIVO POR INCERTIDUMBRE AL NO REGISTRAR EN CUENTAS POR COBRAR LAS INCAPACIDADES CANCELADAS EN UN 50%, INCAPACIDADES QUE SUPERAN LOS 180 DÍAS POR VALOR DE $27 MILLONES</t>
  </si>
  <si>
    <t>INCERTIDUMBRE AL NO REGISTRAR EN CUENTAS POR COBRAR LAS INCAPACIDADES CANCELADAS EN UN 50%, INCAPACIDADES QUE SUPERAN LOS 180 DÍAS POR VALOR DE $27 MILLONES.</t>
  </si>
  <si>
    <t>CONSOLIDAR INFORMACIÓN DEL ESTADO DE COBRO DE INCAPACIDADES Y REPORTAR MENSUALMENTE A CONTABILIDAD PARA SU REGISTRO.</t>
  </si>
  <si>
    <t>REPORTE  ESTADO COBRO INCAPACIDADES</t>
  </si>
  <si>
    <t>NÚMERO DE REPORTES  ESTADO COBRO INCAPACIDADES</t>
  </si>
  <si>
    <t>09/08/2019 21/01/2020
31/12/2020</t>
  </si>
  <si>
    <r>
      <rPr>
        <b/>
        <sz val="9"/>
        <rFont val="Arial"/>
        <family val="2"/>
      </rPr>
      <t xml:space="preserve">9/08/2019: </t>
    </r>
    <r>
      <rPr>
        <sz val="9"/>
        <rFont val="Arial"/>
        <family val="2"/>
      </rPr>
      <t xml:space="preserve">LA SAF no ha reallizado autoevaluación a la acción, esta se encuentra en terminos para la verificación
</t>
    </r>
    <r>
      <rPr>
        <b/>
        <sz val="9"/>
        <rFont val="Arial"/>
        <family val="2"/>
      </rPr>
      <t xml:space="preserve">21/01/2020: </t>
    </r>
    <r>
      <rPr>
        <sz val="9"/>
        <rFont val="Arial"/>
        <family val="2"/>
      </rPr>
      <t xml:space="preserve">Se   elabora  la  matriz  de  incpacidades, la cual se  actualiza  cada  vez  que ingresa una novedad de incpacidad y reconocimiento económico, la cual se concilia con  contabilidad.   de igual forma  se   remite  via correo electronico a  contabilidad la novedad del pago  de las eps   reportada por  tesoreria, según extractos. 
Ver anexo  matriz  y   correos  julio y agosto de 2019. Se solicita el cierre de la acción.
</t>
    </r>
    <r>
      <rPr>
        <b/>
        <sz val="9"/>
        <rFont val="Arial"/>
        <family val="2"/>
      </rPr>
      <t>31/12/2020</t>
    </r>
    <r>
      <rPr>
        <sz val="9"/>
        <rFont val="Arial"/>
        <family val="2"/>
      </rPr>
      <t>:  Se reporta:  1.  Correos enviados a contabilidad informando el reconocimiento económico por parte de las EPS. 2. Matriz al 30 de noviembre 2020.  En la hoja "CONSOLIDADO" se detallada el valor de las incapacidades causadas año a año de cada EPS. También se describe la recuperación de cartera en la vigencia 2020. En la misma hoja en la parte de abajo se evidencia el resumen general.  
Y en las otras hojas son los auxiliares de cada una de las EPS y el control que llevamos con los saldos contables.  3. Cuadro de "resumen autoliquidación" mes a mes donde no solo se informa la conciliación de seguridad social sino las incapacidades causadas en las nóminas de cada periodo. Adjunto correo de octubre 2020 y archivo al 30 de noviembre 2020.</t>
    </r>
  </si>
  <si>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 xml:space="preserve">15,18 y 19 de enero 2021 Conforme a plan de auditoría 20211100000186 del 6 de enero del 2021. </t>
    </r>
    <r>
      <rPr>
        <sz val="9"/>
        <rFont val="Arial"/>
        <family val="2"/>
      </rPr>
      <t>Se encontró autoevaluación del 31/12/2020; se observaron 5 correos enviados a Contabilidad de agosto, septiembre, octubre y noviembre del 2020 informando reconocimientos especificos de incapacidades de las EPS Compensar y Famisanar y comparando contra la información contabilizada para solicitar ajustes en casos de diferencias; y matriz de noviembre del 2020. Se recomienda cierre de la acción</t>
    </r>
  </si>
  <si>
    <t>3.3.1.6</t>
  </si>
  <si>
    <t>HALLAZGO ADMINISTRATIVO POR INCERTIDUMBRE EN EL SALDO DE CAPITAL DE LOS LOCALES DE LOS CEMENTERIOS, REFLEJADO EN LOS ESTADOS FINANCIEROS FRENTE A LO REPORTADO POR LA SUBDIRECCIÓN DE SERVICIOS FUNERARIOS, POR VALOR DE $ 33 MILLONES</t>
  </si>
  <si>
    <t>INCERTIDUMBRE EN EL SALDO DE CAPITAL DE LOS LOCALES DE LOS CEMENTERIOS, REFLEJADO EN LOS ESTADOS FINANCIEROS FRENTE A LO REPORTADO POR LA SUBDIRECCIÓN DE SERVICIOS FUNERARIOS, POR VALOR DE $33 MILLONES.</t>
  </si>
  <si>
    <t>REALIZAR SEGUIMIENTO MENSUAL DE LOS ACUERDOS DE PAGO POR CÁNONES DE LOS LOCALES COMERCIALES DE LA UAESP.</t>
  </si>
  <si>
    <t>SEGUIMIENTOS A ACUERDOS DE PAGO DE LOCALES UAESP</t>
  </si>
  <si>
    <t>NÚMERO SEGUIMIENTOS A ACUERDOS DE PAGO DE LOCALES UAESP</t>
  </si>
  <si>
    <t>SUBDIRECCIÓN ADMINISTRATIVA Y FINANCIERA- CONTABILIDAD - SSFAP</t>
  </si>
  <si>
    <r>
      <t xml:space="preserve">9/08/2019: LA SAF no ha reallizado autoevaluación a la acción, esta se encuentra en terminos para la verificación 
SSFAP - 20/08/2019: No se ha realizado autoevaluación
</t>
    </r>
    <r>
      <rPr>
        <b/>
        <sz val="9"/>
        <rFont val="Arial"/>
        <family val="2"/>
      </rPr>
      <t xml:space="preserve">SSFAP- 15/01/2020:  </t>
    </r>
    <r>
      <rPr>
        <sz val="9"/>
        <rFont val="Arial"/>
        <family val="2"/>
      </rPr>
      <t>Se efectuo conciliación  del  24 de julio, realizada entre la Subdirección Administrativa y Financiera y Subdirección de servicios Funerarios - por concepto de acuerdos de pago y canon de arrendamiento.         
El 4 de septiembre de 2019,realizada entre la Subdirección Administrativa y Financiera y Subdirección de servicios Funerarios - por concepto de acuerdos de pago y canon de arrendamiento. Se anexa soporte.
Se realizo mesa de trabajo el 30 de octubre para conciliar los saldos a septiembre. Se anexa acta
La SFAP envío Rad. 20194000077313 el 17 de diciembre  de la información correspondiente al mes de noviembre. La cual se encuentra conciliada.</t>
    </r>
  </si>
  <si>
    <r>
      <rPr>
        <b/>
        <sz val="9"/>
        <rFont val="Arial"/>
        <family val="2"/>
      </rPr>
      <t xml:space="preserve">16, 17, 20 y 21/01/2020 según plan de auditoria No. 20201100000143: </t>
    </r>
    <r>
      <rPr>
        <sz val="9"/>
        <rFont val="Arial"/>
        <family val="2"/>
      </rPr>
      <t>Se observan los seis seguimientos de reunion de conciliacion de saldos de locales comerciales mediante actas de los meses de Julio a Diciembre de 2019. La OCI recomendara el cierre de la acción ante el ente de control.</t>
    </r>
  </si>
  <si>
    <t>3.3.1.7</t>
  </si>
  <si>
    <t>HALLAZGO ADMINISTRATIVO POR DIFERENCIAS PRESENTADAS EN LAS OPERACIONES RECIPROCAS POR FALTA DE CONCILIACIÓN, CIRCULARIZACIÓN Y DEPURACIÓN DE SALDOS, GENERANDO INCERTIDUMBRE POR VALOR DE $ 2.028,64 MILLONES</t>
  </si>
  <si>
    <t>DIFERENCIAS PRESENTADAS EN LAS OPERACIONES RECIPROCAS POR FALTA DE CONCILIACIÓN, CIRCULARIZACIÓN Y DEPURACIÓN DE SALDOS, GENERANDO INCERTIDUMBRE POR VALOR DE $ 2.028,64 MILLONES.</t>
  </si>
  <si>
    <t>ENVIAR CIRCULARIZACIÓN EN LOS TÉRMINOS ESTABLECIDOS POR LA CONTADURÍA GENERAL DE LA NACIÓN-CGN, PARA CONCILIAR LAS OPERACIONES RECIPROCAS CON: BOGOTÁ, UNIVERSIDAD NACIONAL Y FIDUAGRARÍA.</t>
  </si>
  <si>
    <t>9/08/2019
18/01/2021</t>
  </si>
  <si>
    <t>9/08/2019: LA SAF no ha reallizado autoevaluación a la acción, esta se encuentra en terminos para la verificación 
18/1/2021: LA SAF no presentó autoevaluación a la acción</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</si>
  <si>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 por la SAF . ACCION VENCIDA
</t>
    </r>
    <r>
      <rPr>
        <b/>
        <sz val="9"/>
        <rFont val="Arial"/>
        <family val="2"/>
      </rPr>
      <t>15,18 y 19 de enero 2021 Conforme a plan de auditoría 20211100000186 del 6 de enero del 2021.</t>
    </r>
    <r>
      <rPr>
        <sz val="9"/>
        <rFont val="Arial"/>
        <family val="2"/>
      </rPr>
      <t xml:space="preserve">  No se observo seguimiento en el PM compartido por one drive el 19/01/2021 por la SAF, pero entregaron 4 archivos en PDF de los cuales se pudieron abrir 2 correspondientes a respuestas de circularizaciones del año 2019 (2 DE MAYO Y 22 DE JULIO) a U Nacional y  Fiduagraria. Se recomienda cierre de la acción.</t>
    </r>
  </si>
  <si>
    <t>3.3.1.8</t>
  </si>
  <si>
    <t>HALLAZGO ADMINISTRATIVO POR SOBRESTIMACIÓN EN LA CUENTA 249054 Y SUBESTACIÓN EN LA CUENTA 290201 POR VALOR DE $35 MILLONES</t>
  </si>
  <si>
    <t>SOBRESTIMACIÓN EN LA CUENTA 249054 Y SUBESTACIÓN EN LA CUENTA 290201 POR VALOR DE $35 MILLONES.</t>
  </si>
  <si>
    <t>REVISAR EL REGISTRO CONTABLE DEL TERCERO UNIVERSIDAD NACIONAL.</t>
  </si>
  <si>
    <t>REGISTRO CONTABLE</t>
  </si>
  <si>
    <t>MOVIMIENTOS REGISTRADOS/MOVIMIENTOS GENERADOS * 100</t>
  </si>
  <si>
    <t>9/08/2019
31/07/2019
30/09/2019</t>
  </si>
  <si>
    <t xml:space="preserve">9/08/2019: LA SAF no ha reallizado autoevaluación a la acción, esta se encuentra en terminos para la verificación 
31/07/2019 Se anexa libro auxiliar por tercero de la Universidad Nacional en el cual se reflejan los movimientos de la cuenta 249054. No hay movimiento de la cuenta 290201 (recursos recibidos en Administración) por cuanto tal como se indico en la respuesta a la contraloría la UAESP no ha recibido recursos por parte de la Universidad Nacional.  (se anexa auxiliar).
30/09/2019 Se anexa auxiliar por tercero de la Universidad Nacional, en el cual se reflejan todos los movimientos de este tercero.Se anexa soporte.En consecuencia, se solicita el Cierre de la Acción y su correspondiente hallazgo. </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</si>
  <si>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xml:space="preserve">: No se observo seguimiento en el PM compartido por one drive el 23/09/2020 por la SAF . ACCION VENCIDA
</t>
    </r>
    <r>
      <rPr>
        <b/>
        <sz val="9"/>
        <rFont val="Arial"/>
        <family val="2"/>
      </rPr>
      <t xml:space="preserve">15,18 y 19 de enero 2021 Conforme a plan de auditoría 20211100000186 del 6 de enero del 2021. </t>
    </r>
    <r>
      <rPr>
        <sz val="9"/>
        <rFont val="Arial"/>
        <family val="2"/>
      </rPr>
      <t>Fueron compartidas 2 autoevaluaciones del 31/07/2019 y 30/09/2019, y dos archivos en PDF (Nombres: Hallazgo 3.3.1.8 auxiliar por tercero Universidad Nacional a agosto 2019 ) y Hallazgo 3.3.1.8 auxiliar por tercero Universidad Nacional) los cuales corresponden a Libros Auxiliares del 01/01/2019 al A 31/08/2019 de los movimientos contables de la Universidad Nacional. Se recomienda cierre d ela acción.</t>
    </r>
  </si>
  <si>
    <t>3.2.3.2.1</t>
  </si>
  <si>
    <t>3 - AUDITORIA DE DESEMPEÑO</t>
  </si>
  <si>
    <t>HALLAZGO ADMINISTRATIVO POR NO CUMPLIR CON LOS REQUISITOS Y CONDICIONES DE LAS ECAS DE ACUERDO CON LO ESTABLECIDO EN EL DECRETO NACIONAL NO.596 DE 2016 Y EL DECRETO DISTRITAL NO. 620 DE 2007.</t>
  </si>
  <si>
    <t>DEBILIDAD EN EL MECANISMO DE VERIFICACIÓN DE REQUISITOS Y CONDICIONES DE LAS ÁREAS FÍSICAS Y EQUIPAMIENTOS MÍNIMOS ESTABLECIDOS PARA EL FUNCIONAMIENTO Y OPERATIVIDAD DE LAS ESTACIONES DE CLASIFICACIÓN Y APROVECHAMIENTO DE RESIDUOS SÓLIDOS, CONFORME A NORMATIVIDAD VIGENTE.</t>
  </si>
  <si>
    <t>REALIZAR EL CAMBIO DE ECA QUE SE ENCUENTRA EN LA BODEGA DE TOBERIN 1 UBICADA EN LA CARRERA 21 NO164-82.</t>
  </si>
  <si>
    <t>Traslado bodega</t>
  </si>
  <si>
    <t>Bodega traslada</t>
  </si>
  <si>
    <t>31/12/2019
31/07/2020
19/01/2021
19/04/2021
15/06/2021</t>
  </si>
  <si>
    <r>
      <rPr>
        <b/>
        <sz val="9"/>
        <rFont val="Arial"/>
        <family val="2"/>
      </rPr>
      <t>SAPROV - 31/12/2019:</t>
    </r>
    <r>
      <rPr>
        <sz val="9"/>
        <rFont val="Arial"/>
        <family val="2"/>
      </rPr>
      <t xml:space="preserve"> El 9 de enero de 2020 se suscribió una prorroga al contrato de arriendo por tres meses (15 de abril de 2020) con la bodega de Toberín mientras se consigue otra bodega que cumpla con los requisitos de la norma. Se inició el proceso de búsqueda en Toberín y en otros barrios.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Por lo anterior se adjuntó documento modelo de aprovechamiento.
</t>
    </r>
    <r>
      <rPr>
        <b/>
        <sz val="9"/>
        <rFont val="Arial"/>
        <family val="2"/>
      </rPr>
      <t>SAPROV 19/01/2021:</t>
    </r>
    <r>
      <rPr>
        <sz val="9"/>
        <rFont val="Arial"/>
        <family val="2"/>
      </rPr>
      <t xml:space="preserve"> Durante la vigencia 2020 fue elaborado el modelo de aprovechamiento, actualmente el modelo de encuentra en la fase de aprobación por parte de la Secretaría Distrital de Habitat. En dicho documento se encuentran las especificaciones técnicas de las ECAS. El contrato de arrendamiento de la ECA ubicada en la Bodega de Toberin finaliza el 15 de abril de 2021, actualmente la Subdirección se encuentra en el proceso de búsqueda de un lugar para el reemplazo de la ECA que cumpla las condiciones técnicas requeridas. 
</t>
    </r>
    <r>
      <rPr>
        <b/>
        <sz val="9"/>
        <rFont val="Arial"/>
        <family val="2"/>
      </rPr>
      <t>SAPROV 19/04/2021</t>
    </r>
    <r>
      <rPr>
        <sz val="9"/>
        <rFont val="Arial"/>
        <family val="2"/>
      </rPr>
      <t xml:space="preserve">: el 23 de marzo de 2021 fue enviada la carta al representante legal Asociaciónde Recicladores de Usaquén Asousaquén E.S.P. notificando la entrega de espacio asignado en la bodega identificada como Toberín 1.
</t>
    </r>
    <r>
      <rPr>
        <b/>
        <sz val="9"/>
        <rFont val="Arial"/>
        <family val="2"/>
      </rPr>
      <t xml:space="preserve">15/06/2021: </t>
    </r>
    <r>
      <rPr>
        <sz val="9"/>
        <rFont val="Arial"/>
        <family val="2"/>
      </rPr>
      <t xml:space="preserve">El 23 de marzo de 2021 fue enviada la comunicación al representante legal Asociación de Recicladores de Usaquén Asousaquén E.S.P. notificando la entrega de espacio asignado en la bodega identificada como Toberín 1. Actualmente se están evaluando las posibles opciones de traslado de las actividades de aprovechamiento que realiza la Asociación Asousaquén en la Bodega Toberín 1. El espacio de la Bodega Toberín será utilizado para la implementación de acciones afirmativas para la población recicladora, por ejemplo: capacitaciones, fortalecimiento de competencias de recicladores, trasformación de plásicos, estas actividades no están sujetas al cumplimiento de las especificaciones técnicas del Decreto Distrital 620 de 2007 y el Decreto 596 de 2016.
</t>
    </r>
    <r>
      <rPr>
        <b/>
        <sz val="9"/>
        <rFont val="Arial"/>
        <family val="2"/>
      </rPr>
      <t>30/06/2021:</t>
    </r>
    <r>
      <rPr>
        <sz val="9"/>
        <rFont val="Arial"/>
        <family val="2"/>
      </rPr>
      <t xml:space="preserve"> El 23 de marzo de 2021 fue enviada la comunicación al representante legal de la Asociación de Recicladores de Usaquén Asousaquén E.S.P. notificando la entrega del espacio en la bodega identificada como Toberín 1, por parte de ellos. Actualmente, se están evaluando las posibles opciones de traslado de las actividades de aprovechamiento que realiza la Asociación Asousaquén, aunque ellos han manifestado de manera verbal contar con otros espacios propios, por lo que un traslado no sería necesario. 
El espacio de la Bodega Toberín 1 actualmente es utilizado para la implementación de acciones afirmativas para la población recicladora; apoyando el fortalecimiento empresarial y social de las organizaciones. Dentro de las actividades se encuentran: capacitaciones, fortalecimiento de competencias de recicladores, trasformación de plásticos, estas actividades no están sujetas al cumplimiento de las especificaciones técnicas del Decreto Distrital 620 de 2007 y el Decreto Nacional 596 de 2016..
Fue realizada la reunión con el representante legal de Asousaquén para establecer la fecha de la entrega de la Bodega, permitiendo un tiempo específico para el traslado de los elementos que aún se encuentran allí. Adicionalmente, se realizará el acompañamiento a la Asociación para garantizar el apoyo que necesiten y no afectar la continuidad de sus actividades.
Se adjunta un documento en el que se evidencian las actividades de capacitación que se han llevado a cabo en el espacio.</t>
    </r>
  </si>
  <si>
    <t>EDUARDO CASTRO</t>
  </si>
  <si>
    <r>
      <rPr>
        <b/>
        <sz val="9"/>
        <rFont val="Arial"/>
        <family val="2"/>
      </rPr>
      <t xml:space="preserve">16, 17, 20 y 21/01/2020 según plan de auditoria No. 20201100000143: 
SAPROV: </t>
    </r>
    <r>
      <rPr>
        <sz val="9"/>
        <rFont val="Arial"/>
        <family val="2"/>
      </rPr>
      <t xml:space="preserve">La SAPROV informa que se suscribió una prorroga al contrato de arriendo por tres meses hasta 15 de abril de 2020 con la bodega toberin, indicando que se dio inicio al proceso de búsqueda de otra bodega. La acción continua en proceso.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t>
    </r>
    <r>
      <rPr>
        <b/>
        <sz val="9"/>
        <rFont val="Arial"/>
        <family val="2"/>
      </rPr>
      <t>15, 18 y 19 de enero de 2021 Conforme a Plan de Auditoria (Rad. UAESP 20211100000183 del 06/01/2021)</t>
    </r>
    <r>
      <rPr>
        <sz val="9"/>
        <rFont val="Arial"/>
        <family val="2"/>
      </rPr>
      <t xml:space="preserve">: La SAPROV informa que a la fecha no se ha realizado el cambio de ECA que se encuentra en la Carrera 21 No. 164-82, debido a uq no se ha encontrado una bodega que cumpla con las especificaciones tecnicas consignadas en el Modelo de Aprovechamiento y por que el contrato de arrendamiento actual vence en la fecha  15/04/2021. La accoón continua incumplida y vencida.
</t>
    </r>
    <r>
      <rPr>
        <b/>
        <sz val="9"/>
        <rFont val="Arial"/>
        <family val="2"/>
      </rPr>
      <t>11,12 y 13 de mayo 2021 Conforme a plan de auditoría 20211100000186 del 14 de abril del 2021.</t>
    </r>
    <r>
      <rPr>
        <sz val="9"/>
        <rFont val="Arial"/>
        <family val="2"/>
      </rPr>
      <t xml:space="preserve">Se evidencia el radicado 20215000050841 del pasado 15 de marzo de 2021, donde se notifica al Representante Legal Asociación de Recicladores de Usaquén Asousaquén E.S.P, la entrega del  espacio asignado en la bodega identificada como Toberín 1. Sin embargo, no se evidencia cumplimiento de la meta propuesta e indicador relacionado con el traslado de la bodega en mención. 
Esta situacioón evidencia un posible riesgo de incumplimiento del plan de mejoramiento conforme las  orientaciones del artículo 13 de la Resolución  036 de 2019 de la Contraloría de Bogotá, al evidenciar incumplimiento de la acción prevista.  Adicionalmente y teniendo en cuenta las condiciones para el trasalado dela bodega  no se hizo uso de la opción de modificación previsto en el artículo 9 de la misma de tal forma que se hubiese corrido la fecha de cumplimiento para la acción planteada. 
</t>
    </r>
    <r>
      <rPr>
        <b/>
        <sz val="9"/>
        <rFont val="Arial"/>
        <family val="2"/>
      </rPr>
      <t>15 de junio del 2021 según radicado RAD. 2021100026573:</t>
    </r>
    <r>
      <rPr>
        <sz val="9"/>
        <rFont val="Arial"/>
        <family val="2"/>
      </rPr>
      <t xml:space="preserve"> Se vienen desarrollando acciones para la culminación y cumplimiento de la acción prevista, así: 
1.El día 23 de marzo de 2021 se envió oficio 20215000050841 a la Asociación de Recicladores de Usaquén Asousaquén E.S.P. notificando la entrega del espacio asignado en la bodega identificada como Toberín 1. Lo anterior, para efectos de finalización de estación de clasificación.  https://uaespdc.sharepoint.com/:b:/s/oficinadecontrolinterno/EdfWGoYZ3JBDhAvqwmByqw0B-gWuX_C83WN8vQ9zG547AQ?e=gXS7V6 
2. La SAPROV informa gestiones tendientes al traslado de la bodega para efectos de clasificación y de esta forma atender los requerimientos del Decreto 596 de 2016 y 620 de 2007. 
3. Se informa por la SAPROV que la Bodega Toberin no viene siendo utilizada para actividades de clasificación. En la actualidad se emplea exclusivamente para tareas relacionadas con capacitaciones y   fortalecimientos a las organizaciones inscritas en el RURO.  Lo anterior, por cuanto este tipo de actividades no están sujetas a los requerimientos de la normatividad vigente. 
4. El contrato 148-2020 cuyo objeto era el de arrendamiento de la bodega ubicada en la Cra 21 # 164- 82 de la Localidad de Usauén - Barrio Toberín, se encuentra terminado y en proceso de liquidación. Para tal fin la SAPROV aporta los documentos que están en la SAL (Informe Final del CTO148-2020, borrador del Acta de Liquidación y reporte PREDIS con la ejecución presupuestal del 100%) para efectos de liquidación del mismo. 
 No obstante lo anterior, es necesario que la SAPROV determine con el nuevo contrato que las actividades de clasificación están exluidas del alcance del arrendamiento de la misma, garantizado de manera efectiva que las actividades desarrolladas en la actualidad no se encuentran sujetas al Decreto Distrital 620 de 2007 y el Decreto 596 de 2016. 
</t>
    </r>
    <r>
      <rPr>
        <b/>
        <sz val="9"/>
        <rFont val="Arial"/>
        <family val="2"/>
      </rPr>
      <t>30 de junio de 2021:  según radicado RAD. 2021100026573</t>
    </r>
    <r>
      <rPr>
        <sz val="9"/>
        <rFont val="Arial"/>
        <family val="2"/>
      </rPr>
      <t xml:space="preserve">: Conforme las evidencias entregadas por la SAPROV para dar cumplimiento a la acción declarada  incumplida se evidencia: 
1.  El día 23 de marzo de 2021 se envió oficio 20215000050841 a la Asociación de Recicladores de Usaquén Asousaquén E.S.P. notificando la entrega del espacio asignado en la bodega identificada como Toberín 1. Lo anterior, para efectos de finalización de estación de clasificación.
2. Se adjunta acta de reunión interna de la SAPROV realizada el 16 de junio de 2021, en el que se menciona que el espacio de la Bodega Toberín 1 actualmente es utilizado para la implementación de acciones afirmativas para la población recicladora; apoyando el fortalecimiento empresarial y social de las organizaciones. Dentro de las actividades se encuentran: capacitaciones, fortalecimiento de competencias de recicladores, trasformación de plásticos, actividades que no  están sujetas al cumplimiento de las especificaciones técnicas del Decreto Distrital 620 de 2007 y el Decreto Nacional 596 de 2016.
3. Se adjunta acta de reunión del día 30 de junio realizada con el el representante legal de Asousaquén, en el que se evidencia plazo para el retiro total  de los elementos de esta organización y se informa que desde el pasado 30 de mayo de 2021, no se realizan actividades de clasificación y aprovechamiento por parte de ellos. Se  anexan  documento para verificación de los ejercicios de capacitación que se desarrollan en este espacio. 
Finalmente, como resultado del indicador  se evidencia que no se adelantó el traslado de la bodega,  a su vez no se ha desprotegido la labor de la organización por tener  puntos de clasificación alternos en forma privada,   y en la actualidad se desarrollan actividades diferentes a los procesos de clasificiación y aprovechamiento en esta bodega. </t>
    </r>
  </si>
  <si>
    <t xml:space="preserve">
2021-06-30</t>
  </si>
  <si>
    <t>ABIERTA EN SIVICOF
INFORME FINAL DE AUDITORIA DE  REGULARIDAD No. 187 PAD 2021 PERIODO AUDITADO 2020</t>
  </si>
  <si>
    <t>ESTABLECER UN PLAN DE INTERVENCIÓN PARA DAR CUMPLIMIENTO A LA NORMATIVIDAD VIGENTE (DECRETO 620 DE 2007) EN TODAS LAS BODEGAS.</t>
  </si>
  <si>
    <t>Elaboración y cumplimiento del plan de intervencion en las ECAS</t>
  </si>
  <si>
    <t># acciones proyectadas en el Plan /  # de acciones del plan cumplidas</t>
  </si>
  <si>
    <t>31/12/2019
31/07/2020</t>
  </si>
  <si>
    <r>
      <rPr>
        <b/>
        <sz val="9"/>
        <rFont val="Arial"/>
        <family val="2"/>
      </rPr>
      <t xml:space="preserve">SAPROV - 31/12/2019: </t>
    </r>
    <r>
      <rPr>
        <sz val="9"/>
        <rFont val="Arial"/>
        <family val="2"/>
      </rPr>
      <t xml:space="preserve">Se está trabajando en la realización del plan de trabajo para revisar los sistemas contraincendios y demás requisitos que pide la norma. Una vez formulado el plan se revisará con el grupo de ECAS y con la Subdirección Administrativa para programar las adecuaciones una vez se concerté con los dueños de las bodegas las construcciones e intervenciones que deban realizarse.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Para tal fin,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Por lo anterior se adjuntó documento modelo de aprovechamiento.
</t>
    </r>
  </si>
  <si>
    <t xml:space="preserve">
ABEL OSORIO
31/08/2020</t>
  </si>
  <si>
    <r>
      <rPr>
        <b/>
        <sz val="9"/>
        <rFont val="Arial"/>
        <family val="2"/>
      </rPr>
      <t xml:space="preserve">
16, 17, 20 y 21/01/2020 según plan de auditoria No. 20201100000143: </t>
    </r>
    <r>
      <rPr>
        <sz val="9"/>
        <rFont val="Arial"/>
        <family val="2"/>
      </rPr>
      <t xml:space="preserve">SAPROV: La SAPROV informa que se está construyendo el plan de trabajo para revisar sistemas contra incendios y demás requisitos que exige el Decreto 620 de 2007.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
</t>
    </r>
  </si>
  <si>
    <t>3.1.1.2</t>
  </si>
  <si>
    <t>Hallazgo administrativo por deficiencias en la información documental en el Sistema Electrónico para la Contratación Pública-SECOP</t>
  </si>
  <si>
    <t>Debilidad  en el conocimiento por parte de los usuarios del SECOP, respecto de la oportunidad y documentos que deben subir a la plataforma del SECOP</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</si>
  <si>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</si>
  <si>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Documento divulgado</t>
  </si>
  <si>
    <t xml:space="preserve">Un (1) documento divulgado / Un (1) documento proyectado </t>
  </si>
  <si>
    <t>Subdirección de Asuntos Legales - SAL</t>
  </si>
  <si>
    <r>
      <rPr>
        <b/>
        <sz val="9"/>
        <rFont val="Arial"/>
        <family val="2"/>
      </rPr>
      <t>31/08/2020:</t>
    </r>
    <r>
      <rPr>
        <sz val="9"/>
        <rFont val="Arial"/>
        <family val="2"/>
      </rPr>
      <t xml:space="preserve"> Mediante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solicita a la OCI, valorar el cierre de la presente acción. </t>
    </r>
  </si>
  <si>
    <r>
      <rPr>
        <b/>
        <sz val="9"/>
        <rFont val="Arial"/>
        <family val="2"/>
      </rPr>
      <t xml:space="preserve">18, 21 y 22/09/2020 Según plan de auditoria No. 20201100036303:
</t>
    </r>
    <r>
      <rPr>
        <sz val="9"/>
        <rFont val="Arial"/>
        <family val="2"/>
      </rPr>
      <t xml:space="preserve">Se observa que la SAL  emitio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recomienda el cierre de la presente acción. </t>
    </r>
  </si>
  <si>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</si>
  <si>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Seguimiento realizado</t>
  </si>
  <si>
    <t xml:space="preserve">Un (1) seguimiento realizado / Un (1) seguimiento programado </t>
  </si>
  <si>
    <r>
      <rPr>
        <b/>
        <sz val="9"/>
        <rFont val="Arial"/>
        <family val="2"/>
      </rPr>
      <t>31/08/2020:</t>
    </r>
    <r>
      <rPr>
        <sz val="9"/>
        <rFont val="Arial"/>
        <family val="2"/>
      </rPr>
      <t xml:space="preserve"> Sea lo primero manifestar que en el intervalo comprendido entre el 1º de enero al 31 de mayo de 2020, la Unidad suscribió 299 contratos; en consecuencia el 10% de esta cantidad es 29 contratos; se analizaron 31, de los cuales en 8 se encontraron observaciones. Igualmente, adjuntamos algunas de los correos enviados a las personas responsables de subir los documentos en el SECOP,para sau ajuste o corrección pertinente.
Por lo expuesto y teniendo en cuenta que el hallazgo ha sido tratado y se cuenta con responsables para el control y seguimiento de la actividad planteada, se solicita a la OCI, valorar el cierre de la presente acción.</t>
    </r>
  </si>
  <si>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enero a mayo de 2020. Asi mismo correos enviados a las personas responsables de subir los documentos en el SECOP,para su ajuste o corrección pertinente. Por lo anterior, se recomienda el cierre de la presente acción. </t>
    </r>
  </si>
  <si>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</si>
  <si>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Seguimientos realizados</t>
  </si>
  <si>
    <t>Tres (3) seguimientos realizados / Tres (3) seguimientos programados * 100</t>
  </si>
  <si>
    <t>31/08/2020
31/12/2020</t>
  </si>
  <si>
    <r>
      <rPr>
        <b/>
        <sz val="9"/>
        <rFont val="Arial"/>
        <family val="2"/>
      </rPr>
      <t>31/08/2020</t>
    </r>
    <r>
      <rPr>
        <sz val="9"/>
        <rFont val="Arial"/>
        <family val="2"/>
      </rPr>
      <t xml:space="preserve">: En este periodo, es decir julio y agosto de 2020, se suscribieron 89 contratos; se analizaron 9, de los cuales en 3 se encontratron observaciaones. Se continuará con el seguimiento bimensual. Acción en proceso.
</t>
    </r>
    <r>
      <rPr>
        <b/>
        <sz val="9"/>
        <rFont val="Arial"/>
        <family val="2"/>
      </rPr>
      <t>31/12/2020:</t>
    </r>
    <r>
      <rPr>
        <sz val="9"/>
        <rFont val="Arial"/>
        <family val="2"/>
      </rPr>
      <t xml:space="preserve"> Se encuentra en construcción el tercer y último informe de seguimiento a la publicación de las actuaciones derivadas de los procesos contractuales de la Unidad, periodo que comprende los meses de noviembre y diciembre de 2020. No obstante, como resultado de la revisión de la publicación en el SECOP de las actucaiones derivadas de los procesos contractuales, desde la SAL se consideró conveniente reforzar el seguimiento que se está efectuando, a manera de control adicional, generar una circular que alerte al personal encargado de cargar al SECOP los documentos generados con ocasión del desarrollo de la gestión contractual de la Unidad, acerca de esta obligación y lasa responsabilidades asociadas al trámite de esta actividad. Dicha circular es la 20207000000574 del 3 de diciembre, la cual se denominó Verificación, seguimiento y aprobación de la ejecución contractual. Acción en proceso.</t>
    </r>
  </si>
  <si>
    <t xml:space="preserve"> 
ESTELLA CAÑON</t>
  </si>
  <si>
    <t>3/3*100</t>
  </si>
  <si>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julio a agosto de 2020. Continua en proceso.
</t>
    </r>
    <r>
      <rPr>
        <b/>
        <sz val="9"/>
        <rFont val="Arial"/>
        <family val="2"/>
      </rPr>
      <t xml:space="preserve">15, 18 Y 19 Según plan de auditoria No. 20211100000183: </t>
    </r>
    <r>
      <rPr>
        <sz val="9"/>
        <rFont val="Arial"/>
        <family val="2"/>
      </rPr>
      <t>Dentro de las evidencias presentadas por el porceso se observan dos seguimientos bimestrales  correspondientes a  la publicación de los procesos contractuales suscritos en el periodo de septiembre a  diciembre del 2020; adicional a esto  se evidencia la circular N°20207000000574 del 03 de diciembre del 2020 donde se imparten lineamientos  para la verificación, seguimiento y aprobación de la ejecución contractual. 
Por lo anterior se recomienda el cierre de la presente acción, toda vez que, se cumplió con las acciones propuestas.</t>
    </r>
  </si>
  <si>
    <t>ABIERTA</t>
  </si>
  <si>
    <t>3.1.3.1</t>
  </si>
  <si>
    <t>Hallazgo administrativo del contrato de obra No. 601 de 2017, por inconsistencias de la información por parte de la UAESP para tramitar la licencia de construcción.</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</si>
  <si>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</si>
  <si>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Implementar al interior de la SSFAP una guia para indentificar antes de iniciar el proceso Precontractual los requisitos frente a  permisos y licencias a tramitar de acuerdo al tipo de obra según normativa aplicable para los Cementerios Distritales.</t>
  </si>
  <si>
    <t>Guia de requisitos de permisos o licencias</t>
  </si>
  <si>
    <t>una Guia de requisitos de permisos o licencias</t>
  </si>
  <si>
    <t>Sundirección de Servicios Funerarios y Alumbrado Publico - SSFAP</t>
  </si>
  <si>
    <t>21/09/2020
19/01/2021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</si>
  <si>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13/05/2021</t>
    </r>
    <r>
      <rPr>
        <sz val="9"/>
        <rFont val="Arial"/>
        <family val="2"/>
      </rPr>
      <t xml:space="preserve">: La SSFAP presentó la Guia de requisitos de permisos o licencias para proyectos de infraestructura y obra. Acorde a lo señalado se solicita evaluar el cierre del hallazgo por haber cumplido la acción correctiva.
</t>
    </r>
    <r>
      <rPr>
        <b/>
        <sz val="9"/>
        <rFont val="Arial"/>
        <family val="2"/>
      </rPr>
      <t>15/06/2021:</t>
    </r>
    <r>
      <rPr>
        <sz val="9"/>
        <rFont val="Arial"/>
        <family val="2"/>
      </rPr>
      <t xml:space="preserve"> La SSFAP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</si>
  <si>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 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se observa guía de licencias terminada que contiene los requisitos de permisos o licencias para proyectos de infraestructura y obra, evidencia que fue presentada en el mes de mayo , cumpliendo con el propósito de la acción , por lo tanto se recomienda efectuar el cierre de la acción.  
</t>
    </r>
    <r>
      <rPr>
        <b/>
        <sz val="9"/>
        <color theme="1"/>
        <rFont val="Arial"/>
        <family val="2"/>
      </rPr>
      <t>15/06/2021 de junio del 2021 según radicado RAD. 2021100026573</t>
    </r>
    <r>
      <rPr>
        <sz val="9"/>
        <color theme="1"/>
        <rFont val="Arial"/>
        <family val="2"/>
      </rPr>
      <t xml:space="preserve">: Dentro de las evidencias reportadas por el proceso, se observa la  guía de licencias para proyectos de inrfraestructura, aprobada y firmada por la subdirectora de la SSFAP, la cual contiene la lista de requisitos  para proyectos de infraestructura y obra, cumpliendo con el propósito de la acción.Se recomienda el cierre de la acción ante el ente de control. </t>
    </r>
  </si>
  <si>
    <t>INFORME FINAL DE AUDITORIA DE REGULARIDAD  PAD 2020
COD AUDIRORIA 223 
PERIOD AUDITADO 2019
JUNIO 09 DE 2020
INFORME FINAL DE AUDITORIA DE  REGULARIDAD No. 187 PAD 2021 PERIODO AUDITADO 2020</t>
  </si>
  <si>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</si>
  <si>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</si>
  <si>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</si>
  <si>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21/09/2020
19/01/2020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</si>
  <si>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t>
    </r>
    <r>
      <rPr>
        <sz val="9"/>
        <rFont val="Arial"/>
        <family val="2"/>
      </rPr>
      <t xml:space="preserve">1: La SSFAP en el proceso contractual que por su naturaleza lo permitió aplicó la Guia de requisitos de permisos y licencias, incorporando en el proceso contractual de consultoria No UAESP-SMA-01-2021 (Secop II) y se suscribio el contrato 380 de 2021 donde quedó a cargo del conbsultor la obligacion de entregar planos y licencias conforme las exigencias que el proyecto requiera.  Acorde a lo señalado se solicita evaluar el cierre del hallazgo por habeer cumplido la acción correctiva.
</t>
    </r>
    <r>
      <rPr>
        <b/>
        <sz val="9"/>
        <rFont val="Arial"/>
        <family val="2"/>
      </rPr>
      <t>15/06/2021:</t>
    </r>
    <r>
      <rPr>
        <sz val="9"/>
        <rFont val="Arial"/>
        <family val="2"/>
      </rPr>
      <t xml:space="preserve"> La SSFAP en el proceso contractual que por su naturaleza lo permitió, aplicó la Guía de requisitos de permisos y licencias, incorporando en el proceso contractual de consultoría No UAESP-SMA-01-2021 (Secop II) la obligación a cargo del contratista de tramitar las licencias y permisos necesarios para desarrollar el proyecto, conforme al proceso contractual se suscribió el contrato 380 de 2021 donde quedó a cargo del consultor la obligación de entregar planos y licencias conforme las exigencias que el proyecto requiera (obligación tercera, 3.2. numeral 7 y anexo técnico).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</si>
  <si>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en el mes de mayo se observa que  la guía de requisitos  contiene la lista donde indica  la obligación del consultor de entregar planos y licencias y en efecto en el contrato No. 380/2021  suscrito en la presente vigencia  se observa la obligación  la incorporación del requisito, cumpliendo con el propósito de la acción, por lo tanto se recomienda efectuar el cierre de la acción 
</t>
    </r>
    <r>
      <rPr>
        <b/>
        <sz val="9"/>
        <color theme="1"/>
        <rFont val="Arial"/>
        <family val="2"/>
      </rPr>
      <t xml:space="preserve">15/06/2021 de junio del 2021 según radicado RAD. 2021100026573: </t>
    </r>
    <r>
      <rPr>
        <sz val="9"/>
        <color theme="1"/>
        <rFont val="Arial"/>
        <family val="2"/>
      </rPr>
      <t>Dentro de las evidencias reportadas  se observa que  la guía  realizada por el grupo de la SSFAP contiene el listado de requisitos para tramitar licencias para proyectos de infraestructura y  fue tenida en cuenta en los procesos contractuales de la presente vigencia. Toda vez que,  en la suscripción del contrato 380 de 2021 quedó a cargo del consultor la obligación de entregar planos y licencias conforme las exigencias que el proyecto requiera (obligación tercera, 3.2. numeral 7 y anexo técnico)cumpliendo con el propósito de la acción. Se recomienda el cierre de la acción ante el ente de control.</t>
    </r>
  </si>
  <si>
    <t xml:space="preserve"> 
2021-06-16</t>
  </si>
  <si>
    <t>3.1.3.2</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</si>
  <si>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</si>
  <si>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</si>
  <si>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</si>
  <si>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</si>
  <si>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</si>
  <si>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</si>
  <si>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31/07/2020
31/12/2020</t>
  </si>
  <si>
    <r>
      <t xml:space="preserve">31/07/2020: La fecha de inicio de la acción es el 01/07/2020, para este mes de julio 2020, es decir, 30 días despues del inicio de la acción, aún no se reportan avances.
Acción en abierta.
</t>
    </r>
    <r>
      <rPr>
        <b/>
        <sz val="9"/>
        <rFont val="Arial"/>
        <family val="2"/>
      </rPr>
      <t>31/12/2020:</t>
    </r>
    <r>
      <rPr>
        <sz val="9"/>
        <rFont val="Arial"/>
        <family val="2"/>
      </rPr>
      <t xml:space="preserve"> El 16/07/2020 la SDF a través de correo institucional, reiteró a la UPN la solicitud de envío de los soportes bancarios de los pagos realizados a los estudiantes beneficiados, en tal sentido, la Universidad envió los soportes parciales de dichos pagos. 
Cumplimiento: Se envió un (1) comunicado oficial: se cuenta con copia de los correos institucionales. 
Acción terminada. Se solicita el cierre de la acción.</t>
    </r>
  </si>
  <si>
    <t xml:space="preserve"> 
SANDRA PARDO</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</si>
  <si>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 xml:space="preserve">15, 18 y 19 de enero de 2021 Conforme a Plan de Auditoria (Rad. UAESP 20211100000183 del 06/01/2021): </t>
    </r>
    <r>
      <rPr>
        <sz val="9"/>
        <rFont val="Arial"/>
        <family val="2"/>
      </rPr>
      <t>Se evidencia correo de fecha 16/07/2020 mediante el cual la SDF reitera solicitud de envío de los soportes bancarios de los pagos realizados a los estudiantes beneficiados. De igual manera se evidencia soporte de los pagos efectuados por la Universidad. Por lo anterior se recomienda el cierre de la acción.</t>
    </r>
  </si>
  <si>
    <t>ADMINISTRATIVO
FISCAL
DISCIPLINARIO</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</si>
  <si>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</si>
  <si>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</si>
  <si>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</si>
  <si>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 xml:space="preserve">31/07/2020
</t>
  </si>
  <si>
    <t>La fecha de inicio de la acción es el 01/07/2020, para este mes de julio 2020, es decir, 30 días despues del inicio de la acción, aún no se reportan avances.
Acción en abierta.</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</si>
  <si>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:Se evidencia inclusión de Items en los estudios previos de los convenios con las Universidades Nacional, Distrital y Pedagógica, donde se exige la presentación de un informe previo a los pagos. Para el caso de la Universidad nacional y Pedagógica  se puede evidenciar en el numeral 6.2 y para la Universidad Distrital en la clausula 5. 
Por lo anterior se recomienda el cierre de la acción.</t>
    </r>
  </si>
  <si>
    <t>3.1.3.3</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</si>
  <si>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</si>
  <si>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397 de 2018.</t>
  </si>
  <si>
    <t>Capacitacion trimestral referente a parametros de contratacion por bolsa mercantil.</t>
  </si>
  <si>
    <t>Capacitacion</t>
  </si>
  <si>
    <t xml:space="preserve">
(Capacitación realizada / capacitación programada) * 100
</t>
  </si>
  <si>
    <t>Subdirección Administrativa y Financiera - SAF</t>
  </si>
  <si>
    <t>23/09/2020
18/01/2021</t>
  </si>
  <si>
    <r>
      <rPr>
        <b/>
        <sz val="9"/>
        <rFont val="Arial"/>
        <family val="2"/>
      </rPr>
      <t xml:space="preserve">23/09/2020 </t>
    </r>
    <r>
      <rPr>
        <sz val="9"/>
        <rFont val="Arial"/>
        <family val="2"/>
      </rPr>
      <t xml:space="preserve">La SAF No realizo ni presento autoevaluacción de seguimiento a la acción.
</t>
    </r>
    <r>
      <rPr>
        <b/>
        <sz val="9"/>
        <rFont val="Arial"/>
        <family val="2"/>
      </rPr>
      <t>18/01/2021</t>
    </r>
    <r>
      <rPr>
        <sz val="9"/>
        <rFont val="Arial"/>
        <family val="2"/>
      </rPr>
      <t xml:space="preserve"> La SAF No realizo ni presentó autoevaluación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</si>
  <si>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 xml:space="preserve">15,18 y 19 de enero 2021 Conforme a plan de auditoría 20211100000186 del 6 de enero del 2021. </t>
    </r>
    <r>
      <rPr>
        <sz val="9"/>
        <rFont val="Arial"/>
        <family val="2"/>
      </rPr>
      <t xml:space="preserve"> No se observo seguimiento en la carpeta compartida por one drive el 18/1/2021 por la SAF,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</si>
  <si>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3.1.3.4</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</si>
  <si>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</si>
  <si>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218 de 2017.</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</si>
  <si>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</si>
  <si>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ni evidencias. Acción vencida y en proceso.
</t>
    </r>
    <r>
      <rPr>
        <b/>
        <sz val="9"/>
        <rFont val="Arial"/>
        <family val="2"/>
      </rPr>
      <t xml:space="preserve">03 de feb 2021: </t>
    </r>
    <r>
      <rPr>
        <sz val="9"/>
        <rFont val="Arial"/>
        <family val="2"/>
      </rPr>
      <t>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</si>
  <si>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</si>
  <si>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493 de 2017.</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</si>
  <si>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</si>
  <si>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</si>
  <si>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391 de 2019.</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</si>
  <si>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</si>
  <si>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</si>
  <si>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Hallazgo administrativo por incumplimiento a la cláusula contractual forma de pago y por deficiencias en la supervisión del contrato No. 465-2017.</t>
  </si>
  <si>
    <t xml:space="preserve">
Debilidad en la supervisión del contrato
</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</si>
  <si>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</si>
  <si>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</si>
  <si>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</si>
  <si>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</si>
  <si>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r>
      <t xml:space="preserve">SAPROV-31/07/2020:  </t>
    </r>
    <r>
      <rPr>
        <sz val="9"/>
        <rFont val="Arial"/>
        <family val="2"/>
      </rPr>
      <t>Se realizò la verificación y seguimiento al proceso de pagos de los contratos a cargo de la Subdirección de Aprovechamiento, a travès de la matriz de seguimiento de contratos. Se adjunta matriz de seguimiento.</t>
    </r>
  </si>
  <si>
    <r>
      <rPr>
        <b/>
        <sz val="9"/>
        <rFont val="Arial"/>
        <family val="2"/>
      </rPr>
      <t>18,  21 Y 22/09/2020 SEGÚN Plan de Auditoría No. 20201100036303:</t>
    </r>
    <r>
      <rPr>
        <sz val="9"/>
        <rFont val="Arial"/>
        <family val="2"/>
      </rPr>
      <t xml:space="preserve"> Se evidencio que se elaboro cuadro de contratos y liquidaciones y matriz de control de conttratos donde se observa  verificación y seguimiento al proceso de pagos de los contratos a cargo de la Subdirección de Aprovechamiento.  Se recomienda el cierre de la acción ante el ente de control.
</t>
    </r>
  </si>
  <si>
    <t>Hallazgo administrativo con presunta incidencia disciplinaria por la indebida planeación del contrato No. 456-2017.</t>
  </si>
  <si>
    <t>Debilidad en la verificacion de soportes que justifican la necesidad de la adicion del contrato  No. 456-2017.</t>
  </si>
  <si>
    <t>Reunion de verificacion de documentos y requisitos que soportan la necesidad de la adicion de contratos.</t>
  </si>
  <si>
    <t>Acta reunion</t>
  </si>
  <si>
    <t xml:space="preserve">
(Reunión realizada / reunion programada) * 100
</t>
  </si>
  <si>
    <r>
      <rPr>
        <b/>
        <sz val="9"/>
        <rFont val="Arial"/>
        <family val="2"/>
      </rPr>
      <t>18,  21 Y 22/09/2020 SEGÚN Plan de Auditoría No. 20201100036303</t>
    </r>
    <r>
      <rPr>
        <sz val="9"/>
        <rFont val="Arial"/>
        <family val="2"/>
      </rPr>
      <t xml:space="preserve">:  No se observo seguimiento en el PM compartido por one drReunion de verificacion de documentos y requisitos que soportan la necesidad de la adicion de contratos.ive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A pesar de lo anterior, el Plan de Mejoramiento indicaba una Reunion de verificacion de documentos y requisitos que soportan la necesidad de la adicion de contratos, pero no la vimos en las evidencias suministradas por lo que no se puede cerrar la acción.
</t>
    </r>
    <r>
      <rPr>
        <b/>
        <sz val="9"/>
        <rFont val="Arial"/>
        <family val="2"/>
      </rPr>
      <t>11,12 y 13 de mayo 2021 Conforme a plan de auditoría 20211100000186 del 14 de abril del 2021</t>
    </r>
    <r>
      <rPr>
        <sz val="9"/>
        <rFont val="Arial"/>
        <family val="2"/>
      </rPr>
      <t>:Acción cerrada por el ente de control mediante informe final de auditoria de  regularidad No.187 PAD 2021 periodo auditado 2020.</t>
    </r>
  </si>
  <si>
    <t xml:space="preserve">INFORME FINAL DE AUDITORIA DE  REGULARIDAD No. 187 PAD 2021 PERIODO AUDITADO 2020
</t>
  </si>
  <si>
    <t>Hallazgo administrativo por incumplimiento a la cláusula contractual liquidación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</si>
  <si>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</si>
  <si>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</si>
  <si>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</si>
  <si>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r>
      <t xml:space="preserve">SAPROV-31/07/2020: </t>
    </r>
    <r>
      <rPr>
        <sz val="9"/>
        <rFont val="Arial"/>
        <family val="2"/>
      </rPr>
      <t>Se realizò el seguimiento al proceso de liquidaciones de los contratos a cargo de la Subdirección de Aprovechamiento, a travès de la matriz de seguimiento de liquidaciones. Se adjunta matriz de seguimiento a liquidaciones.</t>
    </r>
  </si>
  <si>
    <t>Incumplimiento de los terminos legales y tramites en la liquidacion de los contratos  No. 456-2017 y 465-2017.</t>
  </si>
  <si>
    <t xml:space="preserve">Capacitacion trimestral referente a parametros para la liquidacion de contratos.  </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</si>
  <si>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La accion pertenece a la subdireccion de asuntos legales.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</si>
  <si>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 xml:space="preserve">03/02/2020 </t>
    </r>
    <r>
      <rPr>
        <sz val="9"/>
        <rFont val="Arial"/>
        <family val="2"/>
      </rPr>
      <t xml:space="preserve">La SAF  incluyó nueva autoevaluación del 18 de enero del 2021, donde indica que esta acción pertenece a Asuntos Legales.  También informaron que esta acción habia quedado compartido con SAL y que la  capacitacion de contratacion es de la SAL. No se adjuntaron evidencias.
</t>
    </r>
    <r>
      <rPr>
        <b/>
        <sz val="9"/>
        <rFont val="Arial"/>
        <family val="2"/>
      </rPr>
      <t>11,12 y 13 de mayo 2021 Conforme a plan de auditoría 20211100000186 del 14 de abril del 2021:</t>
    </r>
    <r>
      <rPr>
        <sz val="9"/>
        <rFont val="Arial"/>
        <family val="2"/>
      </rPr>
      <t xml:space="preserve"> Acción cerrada por el ente de control mediante informe final de auditoria de  regularidad No.187 PAD 2021 periodo auditado 2020.</t>
    </r>
  </si>
  <si>
    <t>Identificacion y seguimiento trimestral, a contratos pendientes de liquidacion.</t>
  </si>
  <si>
    <t>Informe seguimiento</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</si>
  <si>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adjunta la evidencia de seguimiento que realiza la oficina de asuntos legales, informacion con la cual se toman las acciones necesarias.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</si>
  <si>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03/02/2020</t>
    </r>
    <r>
      <rPr>
        <sz val="9"/>
        <rFont val="Arial"/>
        <family val="2"/>
      </rPr>
      <t xml:space="preserve"> La SAF  incluyó nueva autoevaluación del 18 de enero del 2021.  Solicitaron cierre para SAF por no competencia, y presentaron 2 archivos: Circular liquidacion contratos abril socializada mayo 2020 en PDF (del 28/04/2020 emitida por la SAL, donde solicitan a las diferentes áreas de la UAESP informar el estado de los contratos o el proyecto de liquidación de los mismos ) y un archivo en Excel de Base de datos liquidaciones por Subdirecciones UAESP abril 2020 con el estado de los contratos. Se recomienda cierre de la acción.</t>
    </r>
  </si>
  <si>
    <t>Estados Finacieros</t>
  </si>
  <si>
    <t>Hallazgo Administrativo  por incumplimiento a lo establecido en la resolución No.057 de 2019, artículo décimo primero, numerales 3 y 5.</t>
  </si>
  <si>
    <t>Por incumplimiento a lo establecido en la resolución No. 057 de 2019, artículo décimo primero  numerales 3 y 5.</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</si>
  <si>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</si>
  <si>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</si>
  <si>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</si>
  <si>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</si>
  <si>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t>23/09/2020
18/01/2021
15/06/2021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</si>
  <si>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Tesoreria desde marzo el año 2020 viene cumpliendo con lo establecido con la resoulcion 021 de enero de 2020 y la 064 de 2021 las cuales derogaron  la 057 de 2019, en lo referente al cumplimiento de los requisitos de las facturas de compra y a que las mismas correspondan al mes en el cual se efectua el reembolso.</t>
    </r>
  </si>
  <si>
    <r>
      <t xml:space="preserve">18,  21 Y 22/09/2020 SEGÚN Plan de Auditoría No. 20201100036303: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puede establecer la fecha de la autoevaluación. No fueron compartidas evidencias.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están cumpliendo con los numerales 3 y 5 de la resolución UAESP 057 de 2019 referente a la Caja Menor.
La SAF solicitó cierre por no competencia; sin embargo, el Plan de Mejoramiento está suscrito en el SIVICOF como aparece en el registro.
</t>
    </r>
    <r>
      <rPr>
        <b/>
        <sz val="9"/>
        <rFont val="Arial"/>
        <family val="2"/>
      </rPr>
      <t xml:space="preserve">15 de junio del 2021 según radicado RAD. 2021100026573: </t>
    </r>
    <r>
      <rPr>
        <sz val="9"/>
        <rFont val="Arial"/>
        <family val="2"/>
      </rPr>
      <t xml:space="preserve">La SAF compartió 4 archivos en PDF con los soportes de la caja menor de febrero , marzo, abril y mayo del 2021 donde se evidencia el Cumplimiento al 100% de los parámetros respecto a que los documentos soportes sean originales con  nombre o razón social, No de identif o NIT,  objeto y cuantía; y a que los comprobantes corresponden al periodo en que se está legalizando  (Nota: la Resolucion 057 del 2019 ya no está vigente y fue actualizada para la vigencia del 2020 con la resolución No.021 del 2020 y para la vigencia del 2021 con la resolución No. 064 del 2021). Se recomienda el cierre de la acción ante el ente de control.
</t>
    </r>
  </si>
  <si>
    <t>3.3.1.2</t>
  </si>
  <si>
    <t>Hallazgo Administrativo  por falencias en los archivos de los reembolsos de caja menor.</t>
  </si>
  <si>
    <t>por falencias en los archivos de los reembolsos de caja menor.</t>
  </si>
  <si>
    <t>Remitir de forma ordenada la informacion correspondiente a los reembolsos de caja menor</t>
  </si>
  <si>
    <t>Reembolsos caja menor</t>
  </si>
  <si>
    <t>(reembolsos remitidos/reembolsos programados) * 100</t>
  </si>
  <si>
    <r>
      <t>La SAF No realizo ni presento autoevaluacción de seguimiento a la acción.</t>
    </r>
    <r>
      <rPr>
        <b/>
        <sz val="9"/>
        <rFont val="Arial"/>
        <family val="2"/>
      </rPr>
      <t xml:space="preserve">
18/01/2021</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 xml:space="preserve">15/062021:  </t>
    </r>
    <r>
      <rPr>
        <sz val="9"/>
        <rFont val="Arial"/>
        <family val="2"/>
      </rPr>
      <t>Los soportes de los reembolsos se vienen organizando en un solo archivo en PDF en forma cronologica  y con su respectiva numeracion consecutiva</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</si>
  <si>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SAF indicó en la autoevaluación SIN FECHA que los soportes del reembolso se están remitiendo en forma ordenada y cronologica; sin embargo, no evidenciamos soportes virtuales compartidos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los soportes están organizados según el gasto.
La SAF solicitó cierre por no competencia; sin embargo, el Plan de Mejoramiento está suscrito en el SIVICOF como aparece en el registro.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remitieron en forma ordenada la informacion correspondiente para  los reembolsos de caja menor (situación evidenciada también en el anterior seguimiento). Se recomienda el cierre de la acción ante el ente de control.</t>
    </r>
  </si>
  <si>
    <t>3.3.1.3</t>
  </si>
  <si>
    <t xml:space="preserve"> Hallazgo Administrativo  por formato de certificación inoportuna e ineficaz anexo en los reembolsos de caja menor.</t>
  </si>
  <si>
    <t>por formato de certificación inoportuna e ineficaz anexo en los reembolsos de caja menor</t>
  </si>
  <si>
    <t>Revizar en cada solicitud se cuente con la certificacion de no existencias de almacen antes de autorizar la compra.</t>
  </si>
  <si>
    <t>certificado de no existencia</t>
  </si>
  <si>
    <t>(certificado emitido/solicitud de compra) *100</t>
  </si>
  <si>
    <r>
      <t xml:space="preserve">La SAF No realizo ni presento autoevaluacción de seguimiento a la acción.
</t>
    </r>
    <r>
      <rPr>
        <b/>
        <sz val="9"/>
        <rFont val="Arial"/>
        <family val="2"/>
      </rPr>
      <t xml:space="preserve">18/01/2021 </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:Se está solicitando el certificado de no existencia de los elementos a adquirir, antes de realizar el respectivo pago.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</si>
  <si>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mayo, julio y  agosto) un caso donde no se emitió con anterioridad a la compra el certificado de no existencia. ( En la compra de un termómetro del 02/07/2020, el certificado de no existencia fue emitido el 07/07/2020.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SAF en este instrumento porque no se daba el cierre que solicitaron.
</t>
    </r>
    <r>
      <rPr>
        <b/>
        <sz val="9"/>
        <rFont val="Arial"/>
        <family val="2"/>
      </rPr>
      <t xml:space="preserve">15 de junio del 2021 según radicado RAD. 2021100026573: </t>
    </r>
    <r>
      <rPr>
        <sz val="9"/>
        <rFont val="Arial"/>
        <family val="2"/>
      </rPr>
      <t xml:space="preserve"> La SAF compartió 4 archivos en PDF con los soportes de la caja menor de febrero , marzo, abril y mayo del 2021 donde se evidencia que el 100% de las compras cuentan con la expedición del certificado de no existencia mencionado en el indicador y en la meta. Se recomienda el cierre de la acción ante el ente de control.</t>
    </r>
  </si>
  <si>
    <t>3.3.1.4</t>
  </si>
  <si>
    <t>Hallazgo Administrativo  por incumplimiento al procedimiento interno de caja menor.GFI-PC-09 -V1</t>
  </si>
  <si>
    <t>por incumplimiento al procedimiento interno de caja menor.GFI-PC-09 -V1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</si>
  <si>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  Se esta cumpliendo con lo establecido en el procedimiento  GFI-PC-09 V-1, el cual está contenido en la Resolucion 064 de 2021</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</si>
  <si>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En la muestra revisada de julio y agosto observamos que la factura 2843 del 15/07/2020 y 0015 del 17/07/2020 no cumplen con los requistos de la DIAN.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t>
    </r>
    <r>
      <rPr>
        <b/>
        <sz val="9"/>
        <rFont val="Arial"/>
        <family val="2"/>
      </rPr>
      <t>SAF</t>
    </r>
    <r>
      <rPr>
        <sz val="9"/>
        <rFont val="Arial"/>
        <family val="2"/>
      </rPr>
      <t xml:space="preserve"> porque no se daba el cierre que solicitaron en este instrumento .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el 100% de las compras cuentan con la factura que cumple al 100% con los requisitos exigidos por la DIAN (Nota: la Resolucion 057 del 2019 ya no está vigente y fue actualizada para la vigencia del 2020 con la resolución No. 021 del  2020 y para la vigencia del 2021 con la resolución No. 064 del 2021) .Se recomienda el cierre de la acción ante el ente de control. </t>
    </r>
  </si>
  <si>
    <t xml:space="preserve"> Hallazgo Administrativo  por registro de acuerdos de pago aseo locales después de que sucedieron los hechos económicos, contrario a lo normado por el Contador General de la Nación.</t>
  </si>
  <si>
    <t>La UAESP registró la cartera del año 2012, por concepto de intereses de locales de acuerdos de pago aseo locales por $37millones, hasta el año 2017.</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</si>
  <si>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</si>
  <si>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</si>
  <si>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</si>
  <si>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t>21/09/2020
19/01/2020
13/05/2021</t>
  </si>
  <si>
    <t>21/09/2020: La SSFAP no presenta documentación ni aotievaluación a la acción.
19/01/2021: La SSFAP no presenta documentación ni aotievaluación a la acción.
13/05/2021: La SSFAP remite circulares emitidas por la SAF a las distintas dependencias solicitando información de cuentas por cobrar para registros contables, según se aprecia en los radicados 2020700037513, 2020700037463, 2020700037473, 2020700037483, circular 20207000000434 como parte del Plan de Sostenibilidad Contable donde se solicita el reporte de cartera y obligaciones a favor de la Unidad. Igualmente, en el mes de diciemrbe de 202o se remitieron los memorandos 20207000063973, 20207000063993, 2020700000554, 20207000201051</t>
  </si>
  <si>
    <r>
      <rPr>
        <b/>
        <sz val="9"/>
        <rFont val="Arial"/>
        <family val="2"/>
      </rPr>
      <t>21/09/2020</t>
    </r>
    <r>
      <rPr>
        <sz val="9"/>
        <rFont val="Arial"/>
        <family val="2"/>
      </rPr>
      <t xml:space="preserve">: Auditoría Evaluación por Dependencias radicado201100036303.
El Proceso de SSFAP, no presentó seguimiento de avance a la acción de este hallazgo.
19/01/2020 Según plan de auditoria No. 20211100000183:Proceso de SSFAP, no presentó seguimiento de avance a la acción de este hallazgo. 
</t>
    </r>
    <r>
      <rPr>
        <b/>
        <sz val="9"/>
        <rFont val="Arial"/>
        <family val="2"/>
      </rPr>
      <t>11,12 y 13 de mayo 2021 Conforme a plan de auditoría 20211100000186 del 14 de abril del 2021</t>
    </r>
    <r>
      <rPr>
        <sz val="9"/>
        <rFont val="Arial"/>
        <family val="2"/>
      </rPr>
      <t>. Dentro de las evidencias, allegadas se observan 4 circularas emitidas por la SAF, donde solicitan a las áreas el reporte de la cartera en cada ejercicio contable, según radicados No. 2020700037473, 20207000063973, 20207000063993, 2020700000554 y circular 20207000000434, cumpliendo con el propósito de la acción propuesta, por lo tanto se recomienda el cierre de la acción.</t>
    </r>
  </si>
  <si>
    <t xml:space="preserve">3.3.1.6 </t>
  </si>
  <si>
    <t>Hallazgo Administrativo  – Ausencia de dependencia o equipo de trabajo para efectuar la Gestión de Cobro persuasivo de la Cartera y conformación de expedientes de los acuerdos de pago arriendos locales cementerios distritales”.</t>
  </si>
  <si>
    <t>Ausencia de dependencia o equipo de trabajo para efectuar la Gestión de Cobro persuasivo de la Cartera y conformación de expedientes de los acuerdos de pago arriendos locales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</si>
  <si>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</si>
  <si>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</si>
  <si>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</si>
  <si>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21/09/2020
19/01/2020
04/02/2021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</si>
  <si>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04/02/2021</t>
    </r>
    <r>
      <rPr>
        <sz val="9"/>
        <rFont val="Arial"/>
        <family val="2"/>
      </rPr>
      <t>: Se remite Acta de conformación del Grupo de cobro coactivo y persuasivo del área jurídica, con el fin de solicitar el cierre del Hallazgo de la Contraloría Nº 3.3.1.6. Acorde a lo señalado se solicita evaluar el cierre del hallazgo por haber cumplido la acción correctiva.</t>
    </r>
  </si>
  <si>
    <t>JOSE PINZON
ESTELLA CAÑON</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</si>
  <si>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 xml:space="preserve">19/01/2020 Según plan de auditoria No. 20211100000183: </t>
    </r>
    <r>
      <rPr>
        <sz val="9"/>
        <rFont val="Arial"/>
        <family val="2"/>
      </rPr>
      <t xml:space="preserve">Proceso de SSFAP, no presentó seguimiento de avance a la acción de este hallazgo. Acción vencida.
</t>
    </r>
    <r>
      <rPr>
        <b/>
        <sz val="9"/>
        <rFont val="Arial"/>
        <family val="2"/>
      </rPr>
      <t xml:space="preserve">11,12 y 13 de mayo 2021 Conforme a plan de auditoría 20211100000186 del 14 de abril del 2021. </t>
    </r>
    <r>
      <rPr>
        <sz val="9"/>
        <rFont val="Arial"/>
        <family val="2"/>
      </rPr>
      <t>Dentro de las evidencias allegadas se observa acta conformación del grupo coactivo y persuasivo del área jurídica cumpliendo así con la acción, por lo tanto se recomienda el cierre de la acción.</t>
    </r>
  </si>
  <si>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</si>
  <si>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</si>
  <si>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</si>
  <si>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</si>
  <si>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31/08/2020
30/09/2020</t>
  </si>
  <si>
    <r>
      <rPr>
        <b/>
        <sz val="9"/>
        <rFont val="Arial"/>
        <family val="2"/>
      </rPr>
      <t>31/08/2020</t>
    </r>
    <r>
      <rPr>
        <sz val="9"/>
        <rFont val="Arial"/>
        <family val="2"/>
      </rPr>
      <t xml:space="preserve">: Se está definiendo con el subdirector de Asuntos Legales y la profesional líder del grupo de defensa judcial y extrajudicial. Acción en proceso.
</t>
    </r>
    <r>
      <rPr>
        <b/>
        <sz val="9"/>
        <rFont val="Arial"/>
        <family val="2"/>
      </rPr>
      <t xml:space="preserve">30/09/2020: </t>
    </r>
    <r>
      <rPr>
        <sz val="9"/>
        <rFont val="Arial"/>
        <family val="2"/>
      </rPr>
      <t>El 18 de septiembre de 2020 se definieron las personas que por la SAL, conformarán el grupo  persuasivo y coactivo con sus responsabilidades. Por lo anterior, se solicita a la OCI, valorar el cierre de la presente acción, junto con su hallazgo.</t>
    </r>
  </si>
  <si>
    <t>HAROLD PUENTES 
ESTELLA CAÑON</t>
  </si>
  <si>
    <r>
      <rPr>
        <b/>
        <sz val="9"/>
        <rFont val="Arial"/>
        <family val="2"/>
      </rPr>
      <t xml:space="preserve">15, 18 Y 19 Según plan de auditoria No. 20211100000183:
</t>
    </r>
    <r>
      <rPr>
        <sz val="9"/>
        <rFont val="Arial"/>
        <family val="2"/>
      </rPr>
      <t>Dentro de las evidencias presentadas por el proceso, se observa acta de reunión celebrada el 23 de septiembre del 2020, realizada con el fin de conformar el grupo de trabajo para gestionar los cobros coactivos de los arriendos de los locales de los cementerios distritales.
Por lo anterior se recomienda el cierre de la presente acción, toda vez que, se cumplió con la acción propuesta.</t>
    </r>
  </si>
  <si>
    <r>
      <t xml:space="preserve">La SAF No realizo ni presento autoevaluacción de seguimiento a la acción.
</t>
    </r>
    <r>
      <rPr>
        <b/>
        <sz val="9"/>
        <rFont val="Arial"/>
        <family val="2"/>
      </rPr>
      <t>18/01/2021</t>
    </r>
    <r>
      <rPr>
        <sz val="9"/>
        <rFont val="Arial"/>
        <family val="2"/>
      </rPr>
      <t xml:space="preserve"> La SAF No realizo ni presento autoevaluacción de seguimiento a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</si>
  <si>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.No se observo seguimiento en el PM compartido por one drive el 18/09/202 por la SAF. Acción vencida y en proceso.
</t>
    </r>
    <r>
      <rPr>
        <b/>
        <sz val="9"/>
        <rFont val="Arial"/>
        <family val="2"/>
      </rPr>
      <t>11,12 y 13 de mayo 2021 Conforme a plan de auditoría 20211100000186 del 14 de abril del 2021</t>
    </r>
    <r>
      <rPr>
        <sz val="9"/>
        <rFont val="Arial"/>
        <family val="2"/>
      </rPr>
      <t>: No se presentó autoevaluación para este corte ni evidencias. Se le comentó a Mónica Milena Gonzalez- Profesional Especializada (Contadora) que revise esta acción, pues Asuntos Legales ya conformó el grupo.</t>
    </r>
  </si>
  <si>
    <t>Hallazgo Administrativo  con incidencia fiscal por prescripción acción de cobro, con ocasión a las obligaciones de arrendatarios de los locales comerciales ubicados en las periferias de los cementerios distritales.</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</si>
  <si>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</si>
  <si>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</si>
  <si>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</si>
  <si>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</si>
  <si>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</si>
  <si>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 xml:space="preserve">31/08/2020
21/09/2020
30/09/202
31/10/2020
30/11/2020
18/01/2021
 31/03/2021
 13/05/2021
30/06/2021
</t>
  </si>
  <si>
    <r>
      <t xml:space="preserve">31/08/2020: S está articulando el desarrollo de las actividades con la SSFAP. Acción en proceso.
21/09/2020 La SSFAP no presenta documentación ni aotievaluación a la acción.
</t>
    </r>
    <r>
      <rPr>
        <b/>
        <sz val="9"/>
        <rFont val="Arial"/>
        <family val="2"/>
      </rPr>
      <t xml:space="preserve">SAL - </t>
    </r>
    <r>
      <rPr>
        <sz val="9"/>
        <rFont val="Arial"/>
        <family val="2"/>
      </rPr>
      <t xml:space="preserve">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t>
    </r>
    <r>
      <rPr>
        <b/>
        <sz val="9"/>
        <rFont val="Arial"/>
        <family val="2"/>
      </rPr>
      <t xml:space="preserve">SAL - </t>
    </r>
    <r>
      <rPr>
        <sz val="9"/>
        <rFont val="Arial"/>
        <family val="2"/>
      </rPr>
      <t xml:space="preserve">31/10/2020: Acción en proceso.
</t>
    </r>
    <r>
      <rPr>
        <b/>
        <sz val="9"/>
        <rFont val="Arial"/>
        <family val="2"/>
      </rPr>
      <t xml:space="preserve">SAL - </t>
    </r>
    <r>
      <rPr>
        <sz val="9"/>
        <rFont val="Arial"/>
        <family val="2"/>
      </rPr>
      <t xml:space="preserve">30/11/2020. Informes en elaboración por parte de la SSFAP y la SAF. Acción en proceso.
</t>
    </r>
    <r>
      <rPr>
        <b/>
        <sz val="9"/>
        <rFont val="Arial"/>
        <family val="2"/>
      </rPr>
      <t xml:space="preserve">SAF </t>
    </r>
    <r>
      <rPr>
        <sz val="9"/>
        <rFont val="Arial"/>
        <family val="2"/>
      </rPr>
      <t xml:space="preserve">- 18/01/2021 No presentó documentación ni autoevaluación de la acción. 
</t>
    </r>
    <r>
      <rPr>
        <b/>
        <sz val="9"/>
        <rFont val="Arial"/>
        <family val="2"/>
      </rPr>
      <t>SAL -</t>
    </r>
    <r>
      <rPr>
        <sz val="9"/>
        <rFont val="Arial"/>
        <family val="2"/>
      </rPr>
      <t xml:space="preserve"> 31/03/2021: Informes en validación por parte de la SSFAP.
</t>
    </r>
    <r>
      <rPr>
        <b/>
        <sz val="9"/>
        <rFont val="Arial"/>
        <family val="2"/>
      </rPr>
      <t>SSFAP</t>
    </r>
    <r>
      <rPr>
        <sz val="9"/>
        <rFont val="Arial"/>
        <family val="2"/>
      </rPr>
      <t xml:space="preserve"> - 13/05/2021: Ha presentado informes de gestión de cobro de cartera a locales comerciales a enero de 2021,  febrero y marzo de 2021
</t>
    </r>
    <r>
      <rPr>
        <b/>
        <sz val="9"/>
        <rFont val="Arial"/>
        <family val="2"/>
      </rPr>
      <t>SSFAP - 30/06/2021:</t>
    </r>
    <r>
      <rPr>
        <sz val="9"/>
        <rFont val="Arial"/>
        <family val="2"/>
      </rPr>
      <t xml:space="preserve"> presenta 4o informe de gestion de cobro de cartera. En este orden,: Memorando  No.:20214000006323 del 08de febrerode 2021, , MemorandoNo.:20214000011863 de 03 de marzo de 2021,  Memorando  No.:20214000020123 del 09 de abril de 2021  MemorandoNo.:20214000024023 del 20 de abril de 2021 y  Memorando No.:20214000027093 del 22 de mayo de 2021, razón por la cual considera haber dado cumplimiento a la accion propuesta y en consecuencia,  solicta el cierre de la accion.
</t>
    </r>
  </si>
  <si>
    <t xml:space="preserve"> 
ESTELLA CAÑON
ERIKA HUARI
</t>
  </si>
  <si>
    <t>4/4*100</t>
  </si>
  <si>
    <r>
      <rPr>
        <b/>
        <sz val="9"/>
        <rFont val="Arial"/>
        <family val="2"/>
      </rPr>
      <t xml:space="preserve">18, 21 y 22/09/2020 Según plan de auditoria No. 20201100036303:
SAL: </t>
    </r>
    <r>
      <rPr>
        <sz val="9"/>
        <rFont val="Arial"/>
        <family val="2"/>
      </rPr>
      <t xml:space="preserve">La SAL manifiesta según seguimiento que </t>
    </r>
    <r>
      <rPr>
        <b/>
        <sz val="9"/>
        <rFont val="Arial"/>
        <family val="2"/>
      </rPr>
      <t xml:space="preserve"> </t>
    </r>
    <r>
      <rPr>
        <sz val="9"/>
        <rFont val="Arial"/>
        <family val="2"/>
      </rPr>
      <t xml:space="preserve">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 xml:space="preserve">15, 18 Y 19 Según plan de auditoria No. 20211100000183:  SAL: </t>
    </r>
    <r>
      <rPr>
        <sz val="9"/>
        <rFont val="Arial"/>
        <family val="2"/>
      </rPr>
      <t xml:space="preserve"> En la autoevaluación presentada por el proceso de Asuntos Legales, manifiestan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SAF:</t>
    </r>
    <r>
      <rPr>
        <sz val="9"/>
        <rFont val="Arial"/>
        <family val="2"/>
      </rPr>
      <t xml:space="preserve"> no presentó seguimiento de avance a la acción de este hallazgo.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 No se presentó autoevaluación para este corte ni evidencias.
</t>
    </r>
    <r>
      <rPr>
        <b/>
        <sz val="9"/>
        <rFont val="Arial"/>
        <family val="2"/>
      </rPr>
      <t>SAL</t>
    </r>
    <r>
      <rPr>
        <sz val="9"/>
        <rFont val="Arial"/>
        <family val="2"/>
      </rPr>
      <t>: En la autoevaluación presentada por el proceso informan, que la acción se encuentra en proceso, toda vez, que está en validación de la SSFAP.</t>
    </r>
    <r>
      <rPr>
        <sz val="9"/>
        <color rgb="FFFF0000"/>
        <rFont val="Arial"/>
        <family val="2"/>
      </rPr>
      <t xml:space="preserve">
</t>
    </r>
    <r>
      <rPr>
        <b/>
        <sz val="9"/>
        <color theme="1"/>
        <rFont val="Arial"/>
        <family val="2"/>
      </rPr>
      <t>SSFAP:</t>
    </r>
    <r>
      <rPr>
        <sz val="9"/>
        <color theme="1"/>
        <rFont val="Arial"/>
        <family val="2"/>
      </rPr>
      <t xml:space="preserve">  La acción continua en proceso.</t>
    </r>
    <r>
      <rPr>
        <sz val="9"/>
        <rFont val="Arial"/>
        <family val="2"/>
      </rPr>
      <t xml:space="preserve">
</t>
    </r>
    <r>
      <rPr>
        <b/>
        <sz val="9"/>
        <rFont val="Arial"/>
        <family val="2"/>
      </rPr>
      <t xml:space="preserve">24, 25 y 27 de septiembre conforme a plan de auditoría conforme al plan de auditoría (Rad. UAESP 20211100041293) de 31 agosto de 2021:
SAF: </t>
    </r>
    <r>
      <rPr>
        <sz val="9"/>
        <rFont val="Arial"/>
        <family val="2"/>
      </rPr>
      <t xml:space="preserve">no presentó autoevaluación del avance de la acción de este hallazgo.
</t>
    </r>
    <r>
      <rPr>
        <b/>
        <sz val="9"/>
        <rFont val="Arial"/>
        <family val="2"/>
      </rPr>
      <t>SSFAP:</t>
    </r>
    <r>
      <rPr>
        <sz val="9"/>
        <rFont val="Arial"/>
        <family val="2"/>
      </rPr>
      <t xml:space="preserve"> Dentro de las evidencias allegadas se observan 4 informes según radicados No.:20214000006323 del 08de febrerode 2021,   Memorando  No.:20214000020123 del 09 de abril de 2021  MemorandoNo.:20214000024023 del 20 de abril de 2021 y  Memorando No.:20214000027093 del 22 de mayo de 2021, donde se observa el seguimiento y control a la gestión de cobro a las obligaciones de arrendamientos de los locales comerciales ubicados en los cementerios, cumpliendo de manera eficaz  con la acción implementada,  por lo tanto se recomienda considerar  el  cierre de la acción.</t>
    </r>
  </si>
  <si>
    <t>ADMINISTRATIVO
FISCAL</t>
  </si>
  <si>
    <t>Subdirecciones Serv Funerarios y de Alumbrado Público, Administrativa y Financiera y Asuntos Legales</t>
  </si>
  <si>
    <t>31/08/2020
21/09/2020
30/09/2020
31/10/2020
30/11/2020
18/01/2021</t>
  </si>
  <si>
    <r>
      <t xml:space="preserve">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De acuerdo a lo registrado en el hallazgo 3.3.1.6, ya se definieron las personas que por la SAL van a apoyar la gestión de cobro persuasivo y coactivo en la Unidad.
31/10/2020: Acción en proceso.
30/11/2020: Conformado equipo de trabajo precisando responsabilidades de sus integrantes, tal y como cosnta en acta de reunión de fecha 25 de septiembre de 2020. Por lo anterior, se soliicita a la OCI valorar el cierre de la presente acción.
</t>
    </r>
    <r>
      <rPr>
        <b/>
        <sz val="9"/>
        <rFont val="Arial"/>
        <family val="2"/>
      </rPr>
      <t/>
    </r>
  </si>
  <si>
    <t xml:space="preserve">JOSE PINZON
HAROLD PUENTES 
ESTELLA CAÑON
ERIKA HUARI
</t>
  </si>
  <si>
    <r>
      <t xml:space="preserve">15, 18 Y 19 Según plan de auditoria No. 20211100000183: SAL - SSFAP: </t>
    </r>
    <r>
      <rPr>
        <sz val="9"/>
        <rFont val="Arial"/>
        <family val="2"/>
      </rPr>
      <t xml:space="preserve">Dentro de las evidencias presentadas por  los  procesos de SAL y SSFAP, se observa acta de reunión celebrada el 25 de septiembre del 2020 realizada por el proceso SSFAP con el fin de conformar el grupo de trabajo articulado con la SAF  y la SAL para gestionar los cobros coactivos de los arriendos de los locales de los cementerios distritales.
Por lo anterior se recomienda el cierre de la presente acción, toda vez que, se cumplió con la acción propuesta.
</t>
    </r>
    <r>
      <rPr>
        <b/>
        <sz val="9"/>
        <rFont val="Arial"/>
        <family val="2"/>
      </rPr>
      <t/>
    </r>
  </si>
  <si>
    <t>Enviar informes con destino de la Subdirección de Asuntos Legales, que permitan a dicha dependencia, el inicio de los procesos de cobro persuasivo y coactivo a que haya lugar</t>
  </si>
  <si>
    <t>Informes remitidos</t>
  </si>
  <si>
    <t xml:space="preserve">Tres (3) informes remitidos </t>
  </si>
  <si>
    <t>31/08/2020
21/09/2020
30/09/2020
31/10/2020
30/11/2020
31/12/2020</t>
  </si>
  <si>
    <t>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31/10/2020: Acción en proceso.
30/11/2020: Con la finalidad de dar cumplimiento a la presente acción, la SSFAP elaboró los siguientes informes:
1. Informe denominado Plan de Mejora Auditoría de Regularidad Acción 3: Primer informe seguimiento recaudo enero - febrero 2020.
2. Informe denominado Plan de Mejora Auditoría de Regularidad Acción 3: Segundo informe seguimiento recaudo marzo - septiembre 2020. Acción en proceso.
31/12/2020: Informe denominado Plan de Mejora Auditoría de Regularidad Acción 3 Tercer informe recaudo octubre diciembre 2020.
En este orden de ideas y conforme al alcanse descrito en la acción, se solicita a la OCI valorar el cierre de la presente acción y de su halalzgo.</t>
  </si>
  <si>
    <t xml:space="preserve">JOSE PINZON
HAROLD PUENTES 
ESTELLA CAÑON
</t>
  </si>
  <si>
    <r>
      <t xml:space="preserve">15, 18 Y 19 Según plan de auditoria No. 20211100000183:  </t>
    </r>
    <r>
      <rPr>
        <sz val="9"/>
        <rFont val="Arial"/>
        <family val="2"/>
      </rPr>
      <t>Dentro de las evidencias presentadas por  los  procesos, se observa la remisión de tres informes  de la SSFAP a la SAL cuyo asunto es el seguimiento al recaudo cartera locales cementerios distritales  de los periodos de enero a diciembre del 2020, así mismo, se observa Remisión del memorando N°20204000065103  del 31 de diciembre del 2020 dirigido de la SSFAP a la SAF con información, del periodo comprendido entre los meses de marzo de 2020 a noviembre de 2020, correspondiente al seguimiento de pagos por concepto  de arrendamiento de locales comerciales de los cementerios de propiedad del
Distrito y al seguimiento de acuerdo de pago de arriendo de locales comerciales.
Por lo anterior se recomienda el cierre de la presente acción, toda vez que, se cumplió con la acción propuesta.</t>
    </r>
  </si>
  <si>
    <t>Carencia de gestion en los tramites de las acciones de cobro a los deudores de locales comerciales.</t>
  </si>
  <si>
    <t xml:space="preserve">Informes de seguimiento del equipo de trabajo. </t>
  </si>
  <si>
    <t>4 informes  por vigencia</t>
  </si>
  <si>
    <t xml:space="preserve">Subdirecciones Serv Funerarios y de Alumbrado Público, Subdirección Asuntos Legales
</t>
  </si>
  <si>
    <t>31/08/2020
21/09/2020
30/09/2020
31/10/2020
30/11/2020
31/12/2020
31/03/2021
13/05/2021
30/06/2021
30/08/2021</t>
  </si>
  <si>
    <r>
      <rPr>
        <b/>
        <sz val="9"/>
        <rFont val="Arial"/>
        <family val="2"/>
      </rPr>
      <t>31/08/2020:</t>
    </r>
    <r>
      <rPr>
        <sz val="9"/>
        <rFont val="Arial"/>
        <family val="2"/>
      </rPr>
      <t xml:space="preserve"> S está articulando el desarrollo de las actividades con la SSFAP. Acción en proceso.
</t>
    </r>
    <r>
      <rPr>
        <b/>
        <sz val="9"/>
        <rFont val="Arial"/>
        <family val="2"/>
      </rPr>
      <t>21/09/2020</t>
    </r>
    <r>
      <rPr>
        <sz val="9"/>
        <rFont val="Arial"/>
        <family val="2"/>
      </rPr>
      <t xml:space="preserve"> La SSFAP no presenta documentación ni aotievaluación a la acción.
</t>
    </r>
    <r>
      <rPr>
        <b/>
        <sz val="9"/>
        <rFont val="Arial"/>
        <family val="2"/>
      </rPr>
      <t>30/09/2020:</t>
    </r>
    <r>
      <rPr>
        <sz val="9"/>
        <rFont val="Arial"/>
        <family val="2"/>
      </rPr>
      <t xml:space="preserve">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Esta acción se encuentra a cargo de la SAL
</t>
    </r>
    <r>
      <rPr>
        <b/>
        <sz val="9"/>
        <rFont val="Arial"/>
        <family val="2"/>
      </rPr>
      <t>31/10/2020</t>
    </r>
    <r>
      <rPr>
        <sz val="9"/>
        <rFont val="Arial"/>
        <family val="2"/>
      </rPr>
      <t xml:space="preserve">: Informes en construcción por parte de la SAL. Acción en proceso.
</t>
    </r>
    <r>
      <rPr>
        <b/>
        <sz val="9"/>
        <rFont val="Arial"/>
        <family val="2"/>
      </rPr>
      <t>30/11/2020</t>
    </r>
    <r>
      <rPr>
        <sz val="9"/>
        <rFont val="Arial"/>
        <family val="2"/>
      </rPr>
      <t xml:space="preserve">: Desde el grupo de dedfensa judicial y extrajudicial de la SAL, se construyó un informe . Acción en proceso.en el cual se incorporó información por cementerio, así como el cobro de sanciones disciplinarias y el cobro derivado de actuaciones administrativas contractuales (pestaña procesos de cobro), en los cuales se precisa entre otros datos, si se trata de un cobro persuasivo o coactivo y se realizan observaciones en cuanto al estado del cada proceso. Como quiera que la acción asociada al presente hallazgo define la elaboración de 4 informes, esta acción se encuentra en proceso.
</t>
    </r>
    <r>
      <rPr>
        <b/>
        <sz val="9"/>
        <rFont val="Arial"/>
        <family val="2"/>
      </rPr>
      <t>31/12/2020</t>
    </r>
    <r>
      <rPr>
        <sz val="9"/>
        <rFont val="Arial"/>
        <family val="2"/>
      </rPr>
      <t xml:space="preserve">: Se continúa con la elaboración de los informes descritos en el presente hallazgo, quedando 3 informes por elaborar. Acción en proceso.
</t>
    </r>
    <r>
      <rPr>
        <b/>
        <sz val="9"/>
        <rFont val="Arial"/>
        <family val="2"/>
      </rPr>
      <t>31/03/2021:</t>
    </r>
    <r>
      <rPr>
        <sz val="9"/>
        <rFont val="Arial"/>
        <family val="2"/>
      </rPr>
      <t xml:space="preserve"> El grupo de defensa judicial y extrajudicial de la SAL, generó el segundo informe contentivo de las acciones adelantadas con ocasión al seguimiento a los procesos de cobro persuasivo y coactivo, derivados de los cánones de arrendamiento de los locales comerciales ubicados en los cementerios que administra la UAESP. Evidencia: Se adjunta informe en excel. Conclusión Acción en ejecución
</t>
    </r>
    <r>
      <rPr>
        <b/>
        <sz val="9"/>
        <rFont val="Arial"/>
        <family val="2"/>
      </rPr>
      <t>13/05/2021</t>
    </r>
    <r>
      <rPr>
        <sz val="9"/>
        <rFont val="Arial"/>
        <family val="2"/>
      </rPr>
      <t xml:space="preserve">:Se presentan informes de gestión de cartera de los meses de febrero y marzo del 2021.
</t>
    </r>
    <r>
      <rPr>
        <b/>
        <sz val="9"/>
        <rFont val="Arial"/>
        <family val="2"/>
      </rPr>
      <t>SSFAP- 30/06/2021:</t>
    </r>
    <r>
      <rPr>
        <sz val="9"/>
        <rFont val="Arial"/>
        <family val="2"/>
      </rPr>
      <t xml:space="preserve">  presenta el informe de cartera con corte a mayo, evidenciando la gestion y seguimiento al proceso,  con lo cual se cumple con la meta de 4 informes y se considera cumplida la accion y en consecuencia, solicita considerar cierre de la aaccion.
</t>
    </r>
    <r>
      <rPr>
        <b/>
        <sz val="9"/>
        <rFont val="Arial"/>
        <family val="2"/>
      </rPr>
      <t>SAL - 30/08/2021</t>
    </r>
    <r>
      <rPr>
        <sz val="9"/>
        <rFont val="Arial"/>
        <family val="2"/>
      </rPr>
      <t>:  De acuerdo con los compromisos registrados en el presente plan de mejoramiento frente a la acción 4 del hallazgo 3.3.1.7, se diseñaron los siguientes informes de gestión de cartera de cobro persuasivo y coactivo, de la siguiente manera: Un primer informe correspondente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y último informe que comprende el periodo abril a junio 1º de 2021. De esta manera, se da cabal cumplimiento a la actividad propuesta, conforme la variable del indicador registrada en el plan de mejoramiento de la Contraloría de Bogotá D.C., para esta acción. Por lo anterior se solicita a la OCI valorar la viabilidad de recomendar al mencionado órgano de control el cierre de la misma, así como de su hallazgo.</t>
    </r>
  </si>
  <si>
    <t xml:space="preserve"> 
ESTELLA CAÑON
</t>
  </si>
  <si>
    <r>
      <t xml:space="preserve">15, 18 Y 19 Según plan de auditoria No. 20211100000183: </t>
    </r>
    <r>
      <rPr>
        <sz val="9"/>
        <rFont val="Arial"/>
        <family val="2"/>
      </rPr>
      <t xml:space="preserve">Dentro de las evidencias presentadas por el proceso, se observa un informe referente a los cobros persuasivos y coactivos del periodo de noviembre del 2020. La actividad sigue en proceso.
</t>
    </r>
    <r>
      <rPr>
        <b/>
        <sz val="9"/>
        <rFont val="Arial"/>
        <family val="2"/>
      </rPr>
      <t>11,12 y 13 de mayo de 2021, segùn plan de auditorìa No 20211100021453 del 14 de abril de 2021</t>
    </r>
    <r>
      <rPr>
        <sz val="9"/>
        <rFont val="Arial"/>
        <family val="2"/>
      </rPr>
      <t xml:space="preserve">
</t>
    </r>
    <r>
      <rPr>
        <b/>
        <sz val="9"/>
        <rFont val="Arial"/>
        <family val="2"/>
      </rPr>
      <t>SAL</t>
    </r>
    <r>
      <rPr>
        <sz val="9"/>
        <rFont val="Arial"/>
        <family val="2"/>
      </rPr>
      <t>: Dentro de las evidencias  allegadas se observa  el segundo informe contentivo de las acciones adelantadas con ocasión al seguimiento a los procesos de cobro persuasivo y coactivo, derivados de los cánones de arrendamiento de los locales comerciales ubicados en los cementerios que administra la UAESP.  Acción en proceso.</t>
    </r>
    <r>
      <rPr>
        <sz val="9"/>
        <color rgb="FFFF0000"/>
        <rFont val="Arial"/>
        <family val="2"/>
      </rPr>
      <t xml:space="preserve"> 
</t>
    </r>
    <r>
      <rPr>
        <b/>
        <sz val="9"/>
        <color theme="1"/>
        <rFont val="Arial"/>
        <family val="2"/>
      </rPr>
      <t>SSFAP</t>
    </r>
    <r>
      <rPr>
        <sz val="9"/>
        <color theme="1"/>
        <rFont val="Arial"/>
        <family val="2"/>
      </rPr>
      <t>: Dentro de las evidencias aportadas se observan los informes de cartera de los meses  de febrero y marzo, la acción continua en proceso.</t>
    </r>
    <r>
      <rPr>
        <b/>
        <sz val="9"/>
        <rFont val="Arial"/>
        <family val="2"/>
      </rPr>
      <t xml:space="preserve">
24, 25, 27 de septiembre conforme a plan de auditoría conforme al plan de auditoría (Rad. UAESP 20211100041293) de 31 agosto de 2021.
SSFAP. </t>
    </r>
    <r>
      <rPr>
        <sz val="9"/>
        <rFont val="Arial"/>
        <family val="2"/>
      </rPr>
      <t>Dentro de la autoevaluación del proceso, manifiestan que se presentaron los informes de gestión de cartera, sin embargo esta acción está a cago de la SAL</t>
    </r>
    <r>
      <rPr>
        <b/>
        <sz val="9"/>
        <rFont val="Arial"/>
        <family val="2"/>
      </rPr>
      <t xml:space="preserve">.
SAL. </t>
    </r>
    <r>
      <rPr>
        <sz val="9"/>
        <rFont val="Arial"/>
        <family val="2"/>
      </rPr>
      <t>Dentro de las evidencias allegadas se observan cuatro  informes de gestión de cartera de cobro persuasivo y coactivo, con los siguientes cortes:  Un primer informe correspondiente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informe que comprende el periodo abril a junio 1º de 2021., cumpliendo de manera eficaz  con la acción propuesta para el seguimiento a la gestión de cartera, por lo tanto se recomienda considerar el cierre de la acción.</t>
    </r>
  </si>
  <si>
    <t>Hallazgo Administrativo  por incertidumbre al no existir directrices claras que permitan reconocer las posibles pérdidas de recursos por incapacidades pagadas a los funcionarios y no reintegradas por parte de las EPS, por valor de $25.964.524</t>
  </si>
  <si>
    <t>Carencia de gestion en los tramites de cobro ante las EPS para recaudo de recursos de inapacidades.</t>
  </si>
  <si>
    <t>Realizar un informe de seguimiento bimensual a la gestion de cobro de incapacidades.</t>
  </si>
  <si>
    <t>Informe Seguimiento</t>
  </si>
  <si>
    <t>3 Informes de seguimiento</t>
  </si>
  <si>
    <t>09/10/2020
18/12/2020</t>
  </si>
  <si>
    <t>09/10/2020.   Se elaboro  el  1er. informe  de  cobro de incapacidades  consolidado a junio 30 de 2020
18/12/2020. Se elaboro 2do informe stado incpacidades a septiembre de 2020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</si>
  <si>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evidenciados tres informes así:1er. informe  de  cobro de incapacidades  consolidado a junio 30 de 2020, 2do informe del estado incapacidades a septiembre de 2020 y 3er informe a Nov 2020. Se recomienda cierre de la acción.</t>
    </r>
  </si>
  <si>
    <t>Diligenciar la matriz de deterioro de cartera por incapacidades al final de la vigencia.</t>
  </si>
  <si>
    <t>Matriz Deterioro</t>
  </si>
  <si>
    <t>1 Matriz diligenciada y actualizada</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</si>
  <si>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autoevaluacción de seguimiento a la acción.
</t>
    </r>
    <r>
      <rPr>
        <b/>
        <sz val="9"/>
        <rFont val="Arial"/>
        <family val="2"/>
      </rPr>
      <t xml:space="preserve">18/01/2021 </t>
    </r>
    <r>
      <rPr>
        <sz val="9"/>
        <rFont val="Arial"/>
        <family val="2"/>
      </rPr>
      <t xml:space="preserve"> Se adjunta en la carpeta No 3, la matriz de deterioro actualiza a dic 2020. se solicita cierre del hallazgo.</t>
    </r>
  </si>
  <si>
    <t xml:space="preserve">  
ERIKA HUARI</t>
  </si>
  <si>
    <r>
      <rPr>
        <b/>
        <sz val="9"/>
        <rFont val="Arial"/>
        <family val="2"/>
      </rPr>
      <t>18,  21 Y 22/09/2020 SEGÚN Plan de Auditoría No. 20201100036303</t>
    </r>
    <r>
      <rPr>
        <sz val="9"/>
        <rFont val="Arial"/>
        <family val="2"/>
      </rPr>
      <t xml:space="preserve">:  No se observo seguimiento en el PM compartido por one drive el 23/09/2020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aacción vencida y en proceso.
</t>
    </r>
    <r>
      <rPr>
        <b/>
        <sz val="9"/>
        <rFont val="Arial"/>
        <family val="2"/>
      </rPr>
      <t xml:space="preserve">03/02/2021 </t>
    </r>
    <r>
      <rPr>
        <sz val="9"/>
        <rFont val="Arial"/>
        <family val="2"/>
      </rPr>
      <t xml:space="preserve"> Se observó matriz de deterioro efectuada al cierre del mes de noviembre del 2020. Se recomienda cierre.</t>
    </r>
  </si>
  <si>
    <t>3.3.1.9</t>
  </si>
  <si>
    <t>Hallazgo Administrativo  por sobreestimación de la cuenta Otros Recaudos a Favor de Terceros - Municipio de Chipaque – Subcuenta 24079006</t>
  </si>
  <si>
    <t>Por sobreestimación de la cuenta Otros Recaudos a Favor de Terceros - Municipio de Chipaque – Subcuenta 24079006</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</si>
  <si>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</si>
  <si>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</si>
  <si>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</si>
  <si>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</si>
  <si>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31/07/2020
31/08/2020
31/10/2020
18/01/2021
30/06/2021</t>
  </si>
  <si>
    <r>
      <t xml:space="preserve">31/07/2020 En proceso
31/08/2020 Mediante Rad. 20207000037653 se envío oficio a la Subdirección de Asuntos Legales 
31/10/2020 el día 8 de octubre de realizó reunión por teams con Sandra Patricia Romero, Paola Romero de Asuntos Legales, y Sergio Jimenez de SAF, para aclarar la solicitud que se presento en el mes de agosto.
18/01/2021: Se cumplio con el indicador de enviar dos solicitudes de respuesta para resolver el hallazgo, sin respuesta. se adjuntan evidencias.
</t>
    </r>
    <r>
      <rPr>
        <b/>
        <sz val="9"/>
        <rFont val="Arial"/>
        <family val="2"/>
      </rPr>
      <t>15/06/2021</t>
    </r>
    <r>
      <rPr>
        <sz val="9"/>
        <rFont val="Arial"/>
        <family val="2"/>
      </rPr>
      <t xml:space="preserve">: Luego de ser enviadas dos solcitidudes a la Subdirección de Asuntos Legales, se recibe respuesta mediante Radicado No. 20216000024793 de fecha 4 de mayo del 2021.  
</t>
    </r>
    <r>
      <rPr>
        <b/>
        <sz val="9"/>
        <rFont val="Arial"/>
        <family val="2"/>
      </rPr>
      <t>30/06/202</t>
    </r>
    <r>
      <rPr>
        <sz val="9"/>
        <rFont val="Arial"/>
        <family val="2"/>
      </rPr>
      <t>1 Se estan adelantando las gestiones para definir con la EAAB la consignacion en cuenta bancaria de los dineros recibidos del Municipio de Chipaque con esto se cumple la accion y la meta definida para este hallazgo. Solicitamos cierre de la accIón.</t>
    </r>
  </si>
  <si>
    <t>2/2*100</t>
  </si>
  <si>
    <r>
      <rPr>
        <b/>
        <sz val="10"/>
        <rFont val="Arial"/>
        <family val="2"/>
      </rPr>
      <t>18,  21 Y 22/09/2020 SEGÚN Plan de Auditoría No. 20201100036303</t>
    </r>
    <r>
      <rPr>
        <sz val="10"/>
        <rFont val="Arial"/>
        <family val="2"/>
      </rPr>
      <t xml:space="preserve">:  No se observo seguimiento en el PM compartido por one drive el 23/09/202 por la SAF . 
</t>
    </r>
    <r>
      <rPr>
        <b/>
        <sz val="10"/>
        <rFont val="Arial"/>
        <family val="2"/>
      </rPr>
      <t>15,18 y 19 de enero 2021 Conforme a plan de auditoría 20211100000186 del 6 de enero del 2021.</t>
    </r>
    <r>
      <rPr>
        <sz val="10"/>
        <rFont val="Arial"/>
        <family val="2"/>
      </rPr>
      <t xml:space="preserve"> Fue evidenciado el Rad. 20207000037653 del oficio del 27 agosto 2020 a la Subdirección de Asuntos Legales. no se observan los dos comunicados, lña acción continua en proceso y vencida
</t>
    </r>
    <r>
      <rPr>
        <b/>
        <sz val="10"/>
        <rFont val="Arial"/>
        <family val="2"/>
      </rPr>
      <t>03/02/2021</t>
    </r>
    <r>
      <rPr>
        <sz val="10"/>
        <rFont val="Arial"/>
        <family val="2"/>
      </rPr>
      <t xml:space="preserve"> Fue compartido un correo electrónico del 3 de febrero del 2021 donde se solicita dar respuesta al radicado del 27 de agostos del 2020. Se recomienda el cierre de la accióm.
</t>
    </r>
    <r>
      <rPr>
        <b/>
        <sz val="10"/>
        <rFont val="Arial"/>
        <family val="2"/>
      </rPr>
      <t>15 de junio del 2021 según radicado RAD. 2021100026573:</t>
    </r>
    <r>
      <rPr>
        <sz val="10"/>
        <rFont val="Arial"/>
        <family val="2"/>
      </rPr>
      <t xml:space="preserve">  Fueron evidenciados los dos comunicados enviados a la Subdirección de Asuntos Legales por parte de la Subdirección Administrativa y Financiera (el memorando del 27 agosto 2020 con radicado Rad. 20207000037653, y el correo electrónico del 3 de febrero del 2021) definidos en la acción y en la Meta.  En forma adicional, se evidencia  la respuesta enviada sobre el tema por parte de la Subdirección de Asuntos Legales mediante Radicado No. 20216000024793 del 4 de mayo del 2021. Se recomienda el cierre de la acción ante el ente de control. 
</t>
    </r>
    <r>
      <rPr>
        <b/>
        <sz val="10"/>
        <rFont val="Arial"/>
        <family val="2"/>
      </rPr>
      <t xml:space="preserve">30 de junio del 2021 según radicado RAD. 2021100026573: </t>
    </r>
    <r>
      <rPr>
        <sz val="10"/>
        <rFont val="Arial"/>
        <family val="2"/>
      </rPr>
      <t xml:space="preserve"> Además de los soportes revisados el 15/06/2021, se evidencia un Correo electrónico del 30/06/2021  enviado por  la Profesional Especializada de la Subdirección Administrativa y Financiera de la UAESP a la Empresa de Acueducto y Alcantarillado de Bogotá donde solicita el número de la cuenta bancaria para que la UAESP  efectúe el reembolso de los dineros del Municipio de Chipaque. Se recomienda el cierre de la acción ante el ente de control. </t>
    </r>
  </si>
  <si>
    <t xml:space="preserve"> 
2021-06-30</t>
  </si>
  <si>
    <t>Hallazgo Administrativo  por incertidumbre al registrar en cuentas por cobrar el valor de acuerdos de pago aseo locales cementerio distrital del sur.</t>
  </si>
  <si>
    <t>Por incertidumbre al registrar en cuentas por cobrar el valor de acuerdos de pago aseo locales cementerio distrital del sur.</t>
  </si>
  <si>
    <t xml:space="preserve">Remitir informe a la Subdirección de Asuntos Legales, con la información de los ACUERDOS DE PAGO DE ASEO DE LOCALES, para el respectivo cobro persuasivo-coactivo. 
</t>
  </si>
  <si>
    <t>Informe</t>
  </si>
  <si>
    <t>1 Informe radicado.</t>
  </si>
  <si>
    <t>31/07/2020
31/08/2020
30/09/2020</t>
  </si>
  <si>
    <r>
      <rPr>
        <b/>
        <sz val="9"/>
        <rFont val="Arial"/>
        <family val="2"/>
      </rPr>
      <t>31/07/2020</t>
    </r>
    <r>
      <rPr>
        <sz val="9"/>
        <rFont val="Arial"/>
        <family val="2"/>
      </rPr>
      <t xml:space="preserve">. Mediante RAD.2020700020573 del 01 de abril de 2020 se envío a SAL informe  acuerdos de pago de aseo de locales para el respecivo cobro. (se anexa soporte)
</t>
    </r>
    <r>
      <rPr>
        <b/>
        <sz val="9"/>
        <rFont val="Arial"/>
        <family val="2"/>
      </rPr>
      <t>31/08/2020</t>
    </r>
    <r>
      <rPr>
        <sz val="9"/>
        <rFont val="Arial"/>
        <family val="2"/>
      </rPr>
      <t xml:space="preserve"> Se anexa acta de entrega de carpetas fisicas de los cobros persuasivos  realizados en la SAF
</t>
    </r>
    <r>
      <rPr>
        <b/>
        <sz val="9"/>
        <rFont val="Arial"/>
        <family val="2"/>
      </rPr>
      <t>30/09/2020</t>
    </r>
    <r>
      <rPr>
        <sz val="9"/>
        <rFont val="Arial"/>
        <family val="2"/>
      </rPr>
      <t xml:space="preserve"> En consecuencia, se solicita el cierre de la acción y su correspondiente hallazgo.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</si>
  <si>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 evidenciado el radicado 2020700020573 del 01 de abril de 2020  enviado a la SAL sobre informe  acuerdos de pago de aseo de locales para el respecitvo cobro, y el acta de entrega de carpetas fisicas del 31/07/2020 de los cobros persuasivos realizados en la SAF a la SAL. Se recomienda cierre de la acción.</t>
    </r>
  </si>
  <si>
    <t xml:space="preserve">3.3.1.11 </t>
  </si>
  <si>
    <t>Hallazgo Administrativo  – Por no revelación suficiente en las notas a los estados financieros - subcuenta avances y anticipos</t>
  </si>
  <si>
    <t>Por no revelación suficiente en las notas a los estados financieros - subcuenta avances y anticipos</t>
  </si>
  <si>
    <t>Realizar revelación suficiente en las notas a los Estados Financieros de la cuenta avances y anticipos</t>
  </si>
  <si>
    <t>Notas Estados Financieros</t>
  </si>
  <si>
    <t xml:space="preserve">Notas firmadas y publicadas al 100%
</t>
  </si>
  <si>
    <t>31/07/2020
31/08/2020
30/09/2020
31/10/2020
24/08/2021</t>
  </si>
  <si>
    <r>
      <rPr>
        <b/>
        <sz val="9"/>
        <rFont val="Arial"/>
        <family val="2"/>
      </rPr>
      <t>31/07/2020</t>
    </r>
    <r>
      <rPr>
        <sz val="9"/>
        <rFont val="Arial"/>
        <family val="2"/>
      </rPr>
      <t xml:space="preserve"> En las notas correspondientes al II  Trimestre (abil-mayo) se revelo en el numera
1.1.6.
</t>
    </r>
    <r>
      <rPr>
        <b/>
        <sz val="9"/>
        <rFont val="Arial"/>
        <family val="2"/>
      </rPr>
      <t>31/08/2020</t>
    </r>
    <r>
      <rPr>
        <sz val="9"/>
        <rFont val="Arial"/>
        <family val="2"/>
      </rPr>
      <t xml:space="preserve"> Las notas a los estados finaniceros se realizan trimestralmente, para el III Triemestre se presentan en octubre de 2020
</t>
    </r>
    <r>
      <rPr>
        <b/>
        <sz val="9"/>
        <rFont val="Arial"/>
        <family val="2"/>
      </rPr>
      <t>30/09/2020</t>
    </r>
    <r>
      <rPr>
        <sz val="9"/>
        <rFont val="Arial"/>
        <family val="2"/>
      </rPr>
      <t xml:space="preserve"> Las notas a los estados finaniceros se realizan trimestralmente, para el III Triemestre se presentan plazo maximo 30 de octubre 2020
</t>
    </r>
    <r>
      <rPr>
        <b/>
        <sz val="9"/>
        <rFont val="Arial"/>
        <family val="2"/>
      </rPr>
      <t>31/10/2020</t>
    </r>
    <r>
      <rPr>
        <sz val="9"/>
        <rFont val="Arial"/>
        <family val="2"/>
      </rPr>
      <t xml:space="preserve"> En las notas a los estados financiero cuenta 19 otros activos se revelan de manera suficiente los recursos entregados en administración a la Universidad Nacional, Universidad Pedagogica, Universidad Distrital Francisco Jose de Caldas, Jardín Botanico ;Universidad Nacional de Colombia y Sociedad Fiduciaria de Desarrollo Agrapecuario. (se anexan notas)
</t>
    </r>
    <r>
      <rPr>
        <b/>
        <sz val="9"/>
        <rFont val="Arial"/>
        <family val="2"/>
      </rPr>
      <t xml:space="preserve">24/08/2021 </t>
    </r>
    <r>
      <rPr>
        <sz val="9"/>
        <rFont val="Arial"/>
        <family val="2"/>
      </rPr>
      <t>En las notas a los estados a junio 30 de 2021 se reveralon los terceros y saldos de la cuenta 19, discrimando al detalle la cuenta 1906 avances y anticipos entregados  Se solicita recomendacion para cierre</t>
    </r>
  </si>
  <si>
    <t>75/100*100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</si>
  <si>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del II trimestre (1 DE ENERO A 30 DE JUNIO DE 2020 Especificamente en la nota 1.1.6. OTROS ACTIVOS – cuenta contable 19 está el detalle de la información correspondiente a avances y anticipos.) y III trimestre (1 DE ENERO A 30 DE SEPTIEMBRE DE 2020 Nota 19 OTROS ACTIVOS se evidenció el detalle de los avances y anticipos). Está pendiente generar las NF del último trimestre.
</t>
    </r>
    <r>
      <rPr>
        <b/>
        <sz val="9"/>
        <rFont val="Arial"/>
        <family val="2"/>
      </rPr>
      <t>11,12 y 13 de mayo 2021 Conforme a plan de auditoría 20211100000186 del 14 de abril del 2021:</t>
    </r>
    <r>
      <rPr>
        <sz val="9"/>
        <rFont val="Arial"/>
        <family val="2"/>
      </rPr>
      <t xml:space="preserve"> Fueron presentadas como evidencias las notas a los Estados Financieros con corte al 31/12/2020, y corresponde a la NOTA 16. OTROS DERECHOS Y GARANTÍAS, cuenta 1906; sin embargo, falta la revelación suficiente de la Subcuenta Avances y Anticipos por lo que no se puede cerrar.
</t>
    </r>
    <r>
      <rPr>
        <b/>
        <sz val="9"/>
        <rFont val="Arial"/>
        <family val="2"/>
      </rPr>
      <t>24, 25, 27 de septiembre conforme a plan de auditoría conforme al plan de auditoría (Rad. UAESP 20211100041293) de 31 agosto de 2021.</t>
    </r>
    <r>
      <rPr>
        <sz val="9"/>
        <rFont val="Arial"/>
        <family val="2"/>
      </rPr>
      <t xml:space="preserve"> Fueron presentadas nuevas autoevaluaciones del 15 de mayo y 24 de agosto del 2021 y los soportes de las notas a los estados financieros a marzo 31 de 2021  y al 30 de junio del 2021 (en 2 archivos PDF) donde se evidencia que se reveralon los terceros y saldos de la cuenta 19, discrimando al detalle la cuenta 1906 avances y anticipos entregados  Se recomienda cierre de la acción.</t>
    </r>
  </si>
  <si>
    <t xml:space="preserve">3.3.1.12 </t>
  </si>
  <si>
    <t>Hallazgo Administrativo  por diferencias en las operaciones reciprocas por falta de conciliación en la subcuenta recursos entregados en administración</t>
  </si>
  <si>
    <t>Por diferencias en las operaciones reciprocas por falta de conciliación en la subcuenta recursos entregados en administración</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</si>
  <si>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</si>
  <si>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</si>
  <si>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</si>
  <si>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t>31/07/2020
31/08/2020
30/09/2020
31/10/2020
11/01/2022</t>
  </si>
  <si>
    <r>
      <rPr>
        <b/>
        <sz val="9"/>
        <rFont val="Arial"/>
        <family val="2"/>
      </rPr>
      <t>31/07/2020</t>
    </r>
    <r>
      <rPr>
        <sz val="9"/>
        <rFont val="Arial"/>
        <family val="2"/>
      </rPr>
      <t xml:space="preserve"> Se envío circularización a la Universidad Pedagógica,Universidad Francisco Jose de Caldas,Fiduagraría (ne anexa soporte respectivos)
</t>
    </r>
    <r>
      <rPr>
        <b/>
        <sz val="9"/>
        <rFont val="Arial"/>
        <family val="2"/>
      </rPr>
      <t>31/08/2020</t>
    </r>
    <r>
      <rPr>
        <sz val="9"/>
        <rFont val="Arial"/>
        <family val="2"/>
      </rPr>
      <t xml:space="preserve"> Se realiza circularización trimestralmente, para el III Trimestre se presentan en octubre de 2020.
</t>
    </r>
    <r>
      <rPr>
        <b/>
        <sz val="9"/>
        <rFont val="Arial"/>
        <family val="2"/>
      </rPr>
      <t>30/09/2020</t>
    </r>
    <r>
      <rPr>
        <sz val="9"/>
        <rFont val="Arial"/>
        <family val="2"/>
      </rPr>
      <t xml:space="preserve"> Se envio correo a la Universidad Nacional  al correo divnacc_nal@unal.edu.co, informando el saldo por valor de $299.223.087 del convenio 565/17, que la Unidad reportara  al corte del III trimestre. 
Con la Universida pedagógica se realizo conciliación del convenio 505 de 2019.se anexa
Con la Universida Distitral se realizo conciliación del convenio 002/17 y 178/18 .
</t>
    </r>
    <r>
      <rPr>
        <b/>
        <sz val="9"/>
        <rFont val="Arial"/>
        <family val="2"/>
      </rPr>
      <t>31/10/2020</t>
    </r>
    <r>
      <rPr>
        <sz val="9"/>
        <rFont val="Arial"/>
        <family val="2"/>
      </rPr>
      <t xml:space="preserve"> Se realizó circularización correspondiente al III trimestre de 2020 con Universidad Nacional,Universidad Francisco Jose de Caldas, Fiduagraria, Universidad Pedagógia (se anexa soportes).
</t>
    </r>
    <r>
      <rPr>
        <b/>
        <sz val="9"/>
        <rFont val="Arial"/>
        <family val="2"/>
      </rPr>
      <t>11/01/2022</t>
    </r>
    <r>
      <rPr>
        <sz val="9"/>
        <rFont val="Arial"/>
        <family val="2"/>
      </rPr>
      <t xml:space="preserve"> Se verifico y concilio saldo a diciembre 31 de 2020 con Fiduagraria,  U Nacional, U Pedagogica, U distrital,  se anexa conciliacion de saldo a diciembre de 2020, circularizacion Universidad Nacional 2021 y saldo conciliado a junio y septiembre 2021. se anexa circularizacion universidad pedagodica a septiembre 2021. se anexa circularizacion U Distrital Francisco Jo C a juni0 de 2021 y septiembre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</si>
  <si>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evidenciados los soportes de las circularizaciones efectuadas:17/07/2020 a Fiduagraria, 31/07/2020 a Univ Pedagógica,20/10/2020 a Fiduagraria, 30/10/2020 a Universidad Nacional  Fecha de terminación de la acción 30/03/2021
</t>
    </r>
    <r>
      <rPr>
        <b/>
        <sz val="9"/>
        <rFont val="Arial"/>
        <family val="2"/>
      </rPr>
      <t>11,12 y 13 de mayo 2021 Conforme a plan de auditoría 20211100000186 del 14 de abril del 2021</t>
    </r>
    <r>
      <rPr>
        <sz val="9"/>
        <rFont val="Arial"/>
        <family val="2"/>
      </rPr>
      <t xml:space="preserve">: No se presentó autoevaluación para este corte ni evidencias
</t>
    </r>
    <r>
      <rPr>
        <b/>
        <sz val="9"/>
        <rFont val="Arial"/>
        <family val="2"/>
      </rPr>
      <t>24, 25, 27 de septiembre conforme a plan de auditoría conforme al plan de auditoría (Rad. UAESP 20211100041293) de 31 agosto de 2021.</t>
    </r>
    <r>
      <rPr>
        <sz val="9"/>
        <rFont val="Arial"/>
        <family val="2"/>
      </rPr>
      <t xml:space="preserve"> No se observó una nueva autoevaluación de esta acción y no hay nuevos soportes.
</t>
    </r>
    <r>
      <rPr>
        <b/>
        <sz val="9"/>
        <rFont val="Arial"/>
        <family val="2"/>
      </rPr>
      <t xml:space="preserve">17, 18 Y 19 de enero del 2022 conforme a plan de auditoría (Rad. UAESP 202111000697963) del 29 de diciembre del 2021. </t>
    </r>
    <r>
      <rPr>
        <sz val="9"/>
        <rFont val="Arial"/>
        <family val="2"/>
      </rPr>
      <t>Fue presentada nueva autoevaluación del 11/01/2022 con los soportes de las circularizaciones efectuadas al cierre del 2020 y en el año 2021. Se recomienda cierre de la acción.</t>
    </r>
  </si>
  <si>
    <t xml:space="preserve"> Hallazgo Administrativo  por no revelar en las notas a los estados financieros las obligaciones remotas</t>
  </si>
  <si>
    <t>Por no revelar en las notas a los estados financieros las obligaciones remotas</t>
  </si>
  <si>
    <t>Realizar las revelaciones en las notas a los Estados Financieros de las Obligaciones Remotas.</t>
  </si>
  <si>
    <t>Notas firmadas y publicadas al 100%</t>
  </si>
  <si>
    <t>31/07/2020
31/08/2020
30/09/2020
31/10/2020
13/05/2021</t>
  </si>
  <si>
    <r>
      <t xml:space="preserve">31/07/2020 En las notas correspondientes al II  Trimestre (abil-mayo) se revelarón las obligaciones Remotas
31/08/2020 Las notas a los estados finaniceros se realizan trimestralmente, para el III Triemestre se presentan en octubre de 2020.
30/09/2020 Las notas a los estados finaniceros se realizan trimestralmente, para el III Triemestre se presentan plazo maximo 30 de octubre 2020
31/10/2020 En las notas a los Estados Financieros  se revelo en la cuenta 9 cuenta de orden acreedoras en Reporte SIPROJ al corte del III trimestre existen 18 procesos con calificación Remota. (se naexan notas)
</t>
    </r>
    <r>
      <rPr>
        <b/>
        <sz val="9"/>
        <rFont val="Arial"/>
        <family val="2"/>
      </rPr>
      <t>13/05/2021</t>
    </r>
    <r>
      <rPr>
        <sz val="9"/>
        <rFont val="Arial"/>
        <family val="2"/>
      </rPr>
      <t xml:space="preserve"> En las notas a los Estados Financieros se reveló en la Nota 26, Numeral 26,2 Cuentas de Orden Acreedoras y se revló el saldo del SIPROJ al cierre de diciembre 2020.</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</si>
  <si>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III trimestre (1 DE ENERO A 30 DE SEPTIEMBRE DE 2020 Nota 9. CUENTAS DE ORDEN ACREEDORAS) donde se informaron las obligaciones remotas. </t>
    </r>
    <r>
      <rPr>
        <b/>
        <sz val="9"/>
        <rFont val="Arial"/>
        <family val="2"/>
      </rPr>
      <t xml:space="preserve"> </t>
    </r>
    <r>
      <rPr>
        <sz val="9"/>
        <rFont val="Arial"/>
        <family val="2"/>
      </rPr>
      <t xml:space="preserve">Pendiente el cierre del año 2020
</t>
    </r>
    <r>
      <rPr>
        <b/>
        <sz val="9"/>
        <rFont val="Arial"/>
        <family val="2"/>
      </rPr>
      <t>11,12 y 13 de mayo 2021 Conforme a plan de auditoría 20211100000186 del 14 de abril del 2021:</t>
    </r>
    <r>
      <rPr>
        <sz val="9"/>
        <rFont val="Arial"/>
        <family val="2"/>
      </rPr>
      <t xml:space="preserve">  En las evidencias presentadas de las Notas al cierre del 2020 se evidencia la nota Nota 26 ( Numeral 26.2 -Cuentas de Orden Acreedoras) donde  fue revelado el listado de las operaciones remotas en un cuadro  (En el reporte SIPROJ al corte del IV trimestre existen 19 procesos con calificación Remota de los cuales Dieciocho (18) son de la jurisdicción Laboral y Uno (1) administrativo). Se recomienda cierre de la acción.</t>
    </r>
    <r>
      <rPr>
        <sz val="9"/>
        <color rgb="FFFF0000"/>
        <rFont val="Arial"/>
        <family val="2"/>
      </rPr>
      <t xml:space="preserve"> </t>
    </r>
  </si>
  <si>
    <t>Hallazgo Administrativo  con incidencia fiscal por pago de intereses moratorios a la Secretaria Distrital de Ambiente.</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</si>
  <si>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</si>
  <si>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</si>
  <si>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de las tasas retriburivas (Numeral Décimo Ssegundo)
1 Comunicado oficial preparado y presentado.
Acción terminada: Se solicita el cierre de la acción.</t>
  </si>
  <si>
    <t>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</si>
  <si>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Radicado 20203000030393, el cual se observa, una comunicación por parte de la SDF a Asuntos Legales, relacionando los hechos que están siendo constitutivos de presunto incumplimiento al interior del Contrato 344 de 2010. Dado lo anterior, se recomienda el cierre de la Acción,  toda vez que la evidencia aportada por el proceso cumple con lo formulado en ella.  </t>
    </r>
  </si>
  <si>
    <t>Realizar seguimiento al trámite del proceso administrativo sancionatorio ante la Subdirección de Asuntos Legales de la UAESP, para hacer efectivo el pago según Resolución 776 de 2019, frente a la  negativa del Concesionario CGR.</t>
  </si>
  <si>
    <t xml:space="preserve">31/07/2020: La fecha de inicio de la acción es el 01/07/2020, para este mes de julio 2020, es decir, 30 días despues del inicio de la acción, aún no se reportan avances.
Acción en abierta.
31/12/2020: La Subdirección de Disposición Final realizó seguimiento al trámite del proceso administrativo sancionatorio ante la Subdirección de Asuntos Legales de la UAESP, para hacer efectivo el pago según Resolución 776 de 2019, frente a la  negativa del Concesionario CGR,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</si>
  <si>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 xml:space="preserve"> El Proceso de SDF, reporta la trazabilidad del seguimiento efectuado mediante los diferentes comunicados entre la UAESP y el Consorcio,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En la auditoría se puede evidenciar los documentos de fecha 13/07/2020, 14/09/2020 y los dos de 15 de septiembre, respecto del documento del 30 de julio se toma imagen del radicado mediante ORFEO toda vez que no fue posible observar el documento y el proceso tampoco hizo entrega del mismo. De acuerdo con lo anterior se recomienda cierre. </t>
    </r>
  </si>
  <si>
    <t xml:space="preserve">3.3.1.15 </t>
  </si>
  <si>
    <t>Hallazgo Administrativo  con incidencia fiscal por pago de multa impuesta por la Autoridad Nacional de Licencias Ambientales – ANLA</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</si>
  <si>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</si>
  <si>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</si>
  <si>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multa ANLA (Numeral Décimo Tercero)
1 Comunicado oficial preparado y presentado.
Acción terminada: Se solicita el cierre de la acción.</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</si>
  <si>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</si>
  <si>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</si>
  <si>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</si>
  <si>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r>
      <t xml:space="preserve">Se preparó el Informe de Supervisión y Control de Disposición Final del mes de junio 2020, en el que se hace seguimiento al cumplimiento de la calidad del vertimiento.
Acción en proceso.
31/12/2020: Se preparó el Informe de Supervisión y Control de Disposición Final del mes de junio, julio, agosto y septiembre de 2020, en los que se reaiza seguimiento al cumplimiento de la calidad del vertimiento.
Cumplimiento: 4 de 10 informes mensuales de Supervisión y Control de Disposicion Final.
</t>
    </r>
    <r>
      <rPr>
        <b/>
        <sz val="9"/>
        <rFont val="Arial"/>
        <family val="2"/>
      </rPr>
      <t>30/12/2021:</t>
    </r>
    <r>
      <rPr>
        <sz val="9"/>
        <rFont val="Arial"/>
        <family val="2"/>
      </rPr>
      <t xml:space="preserve"> Cumplimiento del 100% de la accion con la publicacion de los informes mensuales con corte a la fecha de terminación de la acción de Supervisión y Control de Disposicion Final, disponibles en https://www.uaesp.gov.co/content/informes-supervision-disposicion-final </t>
    </r>
  </si>
  <si>
    <t xml:space="preserve">
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</si>
  <si>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No obstante, no aporta la evidencia relacionada en la descripción de la acción "Informe de Supervisión y Control" del mes de junio de 2020. En consecuencia, la acción continúa abierta.
</t>
    </r>
    <r>
      <rPr>
        <b/>
        <sz val="9"/>
        <rFont val="Arial"/>
        <family val="2"/>
      </rPr>
      <t>15, 18 y 19 de enero de 2021 Conforme a Plan de Auditoria (Rad. UAESP 20211100000183 del 06/01/2021):</t>
    </r>
    <r>
      <rPr>
        <sz val="9"/>
        <rFont val="Arial"/>
        <family val="2"/>
      </rPr>
      <t xml:space="preserve"> Para el seguimiento de la Auditoría Evaluación por Dependencias radicado 20211100000183: El proceso de SDF reportó los informes de supervisión correspondientes a las fechas julio-septiembre, el proceso no presenta los informes de octubre, noviembre y diciembre de 2020. 
La acción continua en proceso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
</t>
    </r>
    <r>
      <rPr>
        <b/>
        <sz val="9"/>
        <rFont val="Arial"/>
        <family val="2"/>
      </rPr>
      <t>24, 25, 27 de septiembre conforme a plan de auditoría conforme al plan de auditoría (Rad. UAESP 20211100041293) de 31 agosto de 2021.</t>
    </r>
    <r>
      <rPr>
        <sz val="9"/>
        <rFont val="Arial"/>
        <family val="2"/>
      </rPr>
      <t xml:space="preserve"> El proceso no presenta autoevaluación, ni soportes de esta acción; es de señalar que la fecha final de cumplimiento era el día 8 de junio 2021, por ende la acción queda como icumplida.
</t>
    </r>
    <r>
      <rPr>
        <b/>
        <sz val="9"/>
        <rFont val="Arial"/>
        <family val="2"/>
      </rPr>
      <t>17, 18 Y 19 de enero del 2022 conforme a plan de auditoría (Rad. UAESP 202111000697963) del 29 de diciembre del 2021.</t>
    </r>
    <r>
      <rPr>
        <sz val="9"/>
        <rFont val="Arial"/>
        <family val="2"/>
      </rPr>
      <t xml:space="preserve">  El proceso no presenta autoevaluación, ni soportes de esta acción; es de señalar que la fecha final de cumplimiento era el día 8 de junio 2021, por ende la acción queda como icumplida.
25</t>
    </r>
    <r>
      <rPr>
        <b/>
        <sz val="9"/>
        <rFont val="Arial"/>
        <family val="2"/>
      </rPr>
      <t>/05/2022:</t>
    </r>
    <r>
      <rPr>
        <sz val="9"/>
        <rFont val="Arial"/>
        <family val="2"/>
      </rPr>
      <t xml:space="preserve"> El proceso remite el link de la página de la UAESP donde se evidencian los informes de supervisión publicados. Estos corresponden a la vigencia 2020/2021 y 2022. Por lo tanto se recomienda el cierre de la acción.Así mismo la acción es cerrada según informe de Regularidad 190 de la Contraloría PAD 2022</t>
    </r>
  </si>
  <si>
    <t xml:space="preserve"> Hallazgo Administrativo  con incidencia fiscal y presunta disciplinaria por sanción impuesta por la Secretaria Distrital de Salud</t>
  </si>
  <si>
    <t>La UAESP canceló multa a la Secretaria Distrital de Salud mediante Resolución No.1306 del 30 de mayo de 2019, por valor de $797.509 por concepto de incumplimiento a la normatividad sanitaria.</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</si>
  <si>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</si>
  <si>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</si>
  <si>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</si>
  <si>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21/09/2020
19/01/2021
13/05/2021</t>
  </si>
  <si>
    <t>Acción en proceso.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</si>
  <si>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 xml:space="preserve">19/01/2020 </t>
    </r>
    <r>
      <rPr>
        <sz val="9"/>
        <color theme="1"/>
        <rFont val="Arial"/>
        <family val="2"/>
      </rPr>
      <t xml:space="preserve">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Montesacro el reintegro del valor pagado por concepto de multa e igualmente, así mismo adjuntan los soportes de el reintegro de los recursos, cumpliendo con la acción propuesta, por lo tanto se recomienda el cierre de la acción.
</t>
    </r>
  </si>
  <si>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</si>
  <si>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</si>
  <si>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</si>
  <si>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31/12/2020: Se preparó el Informe de Supervisión y Control de Disposición Final del mes de junio, julio, agosto y septiembre de 2020, en los que se reaiza seguimiento al cumplimiento de la calidad del vertimiento.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</si>
  <si>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se observa radicado a la SAL No. 20206000062173 referente al cobro al concesionario Montesacro y constancia de pago, cumpliendo con la acción propuesta, por lo tanto se recomienda el cierre de la acción.
</t>
    </r>
  </si>
  <si>
    <t>Omision en las acciones de cobro al consecionario MONTESACRO por la multa impuesta por la Secretaria Distrital de Salud.</t>
  </si>
  <si>
    <t>Subdirección de Servicios Funerarios y Alumbrado Publico - SFAP</t>
  </si>
  <si>
    <t>Cumplimiento: 4 de 10 informes mensuales de Supervisión y Control de Disposicion Final.</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</si>
  <si>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el reintegro del valor pagado por concepto de multa  así mismo adjuntan los soportes de el reintegro de los recursos, cumpliendo con la acción propuesta, por lo tanto se recomienda el cierre de la acción.
</t>
    </r>
  </si>
  <si>
    <t xml:space="preserve">30/12/2021: Cumplimiento del 100% de la accion con la publicacion de los informes mensuales con corte a la fecha de terminación de la acción de Supervisión y Control de Disposicion Final, disponibles en https://www.uaesp.gov.co/content/informes-supervision-disposicion-final </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</si>
  <si>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1</t>
    </r>
    <r>
      <rPr>
        <b/>
        <sz val="9"/>
        <color theme="1"/>
        <rFont val="Arial"/>
        <family val="2"/>
      </rPr>
      <t>1,12 y 13 de mayo de 2021, segùn plan de auditorìa No 20211100021453 del 14 de abril de 2021.</t>
    </r>
    <r>
      <rPr>
        <sz val="9"/>
        <color theme="1"/>
        <rFont val="Arial"/>
        <family val="2"/>
      </rPr>
      <t xml:space="preserve">  La acción dos es complementaria de la acción 1 anteriormente descrita, se observa radicado a la SAL No. 20206000062173 referente al cobro al concesionario Montesacro y adicional el soporte de pago de la multa , cumpliendo con la acción propuesta, por lo tanto se recomienda el cierre de la acción.
</t>
    </r>
    <r>
      <rPr>
        <sz val="9"/>
        <color rgb="FF4472C4"/>
        <rFont val="Arial"/>
        <family val="2"/>
      </rPr>
      <t xml:space="preserve">
</t>
    </r>
  </si>
  <si>
    <t xml:space="preserve">3.3.2.1 </t>
  </si>
  <si>
    <t>Hallazgo Administrativo  por diferencias en las operaciones reciprocas por falta de conciliación</t>
  </si>
  <si>
    <t>Por diferencias en las operaciones reciprocas por falta de conciliación</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</si>
  <si>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</si>
  <si>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</si>
  <si>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</si>
  <si>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</si>
  <si>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31/07/2020
30/09/2020
31/10/2020</t>
  </si>
  <si>
    <t>31/07/2020 Se envío circularización con al I.C.B.F, SENA,Bogotá D.C.,Canal Capital,ETB (se anexan soportes)
31/08/2020 Se realiza circularización trimestralmente, para el III Trimestre se presentan en octubre de 2020.
30/09/2020 ETB de conformidad con correo enviado por la SHD En el análisis realizado a las diferencias en Operaciones recíprocas con ETB, se ha determinado que entre otros conceptos se generan por el valor de IVA incluido en la factura que emite la Empresa, dado que para ella no es parte de su ingreso, en tanto que para los Entes y Entidades Contables Públicas corresponde a un mayor valor de su gasto.  Se realizaron los respectivos ajustes en las cuentas contables.
Bogota D.C. se anexa conciliación CUD del mes de agosto 
31/10/2020 con corte al III trimestre se realizó circularización de operaciones reciprocas en los terminos establecidos por la CGN, con Canal  capital, ETB,Servicios Postales Nacionales, EAAB, ICBF,SENA (se anexan soportes)</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</si>
  <si>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evidenciadas 2 circularizaciones del 31/07/2020 al SENA y Canal capital y 5 circularizaciones enviadas el 30/10/2020 a I.C.B.F, SENA, EAAB,Canal Capital,Servicios Postales Nacionales. Se recomienda cierre de la acción.</t>
    </r>
  </si>
  <si>
    <t>3.3.2.2</t>
  </si>
  <si>
    <t xml:space="preserve"> Hallazgo Administrativo  por no efectuar la conciliación de saldos de las operaciones reciprocas UAESP y Dirección Distrital de Contabilidad a 31 de diciembre de 2019.</t>
  </si>
  <si>
    <t>Por no efectuar la conciliación de saldos de las operaciones reciprocas UAESP y Dirección Distrital de Contabilidad a 31 de diciembre de 2019.</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</si>
  <si>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</si>
  <si>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</si>
  <si>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</si>
  <si>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31/07/2020
31/08/2020
30/09/2020
31/10/2020
25/08/2021</t>
  </si>
  <si>
    <r>
      <rPr>
        <b/>
        <sz val="9"/>
        <rFont val="Arial"/>
        <family val="2"/>
      </rPr>
      <t>31/07/2020</t>
    </r>
    <r>
      <rPr>
        <sz val="9"/>
        <rFont val="Arial"/>
        <family val="2"/>
      </rPr>
      <t xml:space="preserve"> Se realizó conciliación trimestral  con la Dirección Distrital de Contabilidad.(anexa soporte)
</t>
    </r>
    <r>
      <rPr>
        <b/>
        <sz val="9"/>
        <rFont val="Arial"/>
        <family val="2"/>
      </rPr>
      <t>31/08/2020</t>
    </r>
    <r>
      <rPr>
        <sz val="9"/>
        <rFont val="Arial"/>
        <family val="2"/>
      </rPr>
      <t xml:space="preserve"> Se realiza circularización de la CUD.
</t>
    </r>
    <r>
      <rPr>
        <b/>
        <sz val="9"/>
        <rFont val="Arial"/>
        <family val="2"/>
      </rPr>
      <t>30/09/2020</t>
    </r>
    <r>
      <rPr>
        <sz val="9"/>
        <rFont val="Arial"/>
        <family val="2"/>
      </rPr>
      <t xml:space="preserve">, Se realiza conciliación del formato 53 F-21, Conciliación Operaciones Reciprocas  CUENTA UNIDA DISTRITAL -CUD, enviado por la Dirección Distrital de Contabilidad , se anexa conciliación al mes de agosto 2020.
</t>
    </r>
    <r>
      <rPr>
        <b/>
        <sz val="9"/>
        <rFont val="Arial"/>
        <family val="2"/>
      </rPr>
      <t xml:space="preserve">31/10/2020 </t>
    </r>
    <r>
      <rPr>
        <sz val="9"/>
        <rFont val="Arial"/>
        <family val="2"/>
      </rPr>
      <t xml:space="preserve"> se anexa conciliación CUD a septiembre,la correspondiente al mes de octubre se presenta el 13 de noviembre de 2020
</t>
    </r>
    <r>
      <rPr>
        <b/>
        <sz val="9"/>
        <rFont val="Arial"/>
        <family val="2"/>
      </rPr>
      <t xml:space="preserve">25/08/2021 </t>
    </r>
    <r>
      <rPr>
        <sz val="9"/>
        <rFont val="Arial"/>
        <family val="2"/>
      </rPr>
      <t xml:space="preserve">Se anexa conciliacion CUD de enero, febrero, marzo, abril, mayo, junio de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</si>
  <si>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.Fueron evidenciados dos formatos de conciliación de agosto y septiembre del 2020 del formato 53 F-21, Conciliación Operaciones Reciprocas  CUENTA UNIDAD DISTRITAL -CUD. Se recomienda revisar variables del indicador.
</t>
    </r>
    <r>
      <rPr>
        <b/>
        <sz val="9"/>
        <rFont val="Arial"/>
        <family val="2"/>
      </rPr>
      <t>11,12 y 13 de mayo 2021 Conforme a plan de auditoría 20211100000186 del 14 de abril del 2021</t>
    </r>
    <r>
      <rPr>
        <sz val="9"/>
        <rFont val="Arial"/>
        <family val="2"/>
      </rPr>
      <t xml:space="preserve">: No se presentó autoevaluación para este corte. Se solicitó a la Contadora revisar el tema en reunión del 13/05/2021.
</t>
    </r>
    <r>
      <rPr>
        <b/>
        <sz val="9"/>
        <rFont val="Arial"/>
        <family val="2"/>
      </rPr>
      <t>24, 25, 27 de septiembre conforme a plan de auditoría conforme al plan de auditoría (Rad. UAESP 20211100041293) de 31 agosto de 2021.</t>
    </r>
    <r>
      <rPr>
        <sz val="9"/>
        <rFont val="Arial"/>
        <family val="2"/>
      </rPr>
      <t xml:space="preserve"> Fue presentada autoevaluación del 25/08/2021 y los soportes de:
- La conciliacion de Operaciones Recíprocas de la CUD (Cuenta Unica Distrital) de enero, febrero, marzo, abril, mayo, junio de 2021,
- Archivo de Excel "RECIPROCAS_MFBC_TESORERIA HACIENDA DIFERENCIAS DICIEMBRE 2020" con la conciliación a 31/12/2020
- Correo del 28/07/2021 donde la UAESP solicitó a la Secretaria General efectuar las conciliaciones, cuya respuesta fue reunión del  30/07/2021 
- Otros 3 archivos en en PDF  como soportes de correos de solicitudes de reuniones con la SHD para reuniones del 14 y 21 de diciembre del 2020 y para el 26/03/2021
Teniendo en cuenta los soportes revisados de las conciliaciones efectuadas se recomienda cierre de la acción.</t>
    </r>
  </si>
  <si>
    <t xml:space="preserve">3.3.2.3 </t>
  </si>
  <si>
    <t>Hallazgo Administrativo  por diferencias en el formato CBN 1026 a nivel de subcuentas.</t>
  </si>
  <si>
    <t xml:space="preserve"> Formato CBN 1026  con informacion inequivoca a nivel de subcuentas.</t>
  </si>
  <si>
    <t>Realizar la verificacion de la informacion antes de reportarla y generar acta de aprobacion.</t>
  </si>
  <si>
    <t>Acta</t>
  </si>
  <si>
    <t>1 acta aprobada</t>
  </si>
  <si>
    <t>Subdirección Administrativa y Financiera -  SAF</t>
  </si>
  <si>
    <t>23/09/2020
18/01/2021
12/04/2021</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</si>
  <si>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autoevaluación de seguimiento a la acción.
</t>
    </r>
    <r>
      <rPr>
        <b/>
        <sz val="9"/>
        <rFont val="Arial"/>
        <family val="2"/>
      </rPr>
      <t>12/04/2021</t>
    </r>
    <r>
      <rPr>
        <sz val="9"/>
        <rFont val="Arial"/>
        <family val="2"/>
      </rPr>
      <t>: Se realizó la verificación de la información del formato CBN1026 antes de reportarla y se evidencia mediante acta de reunión. Se aclara que esta información se reporta anualmente por lo tanto no tiene avances en meses anteriores. Se solicita Cierre de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</si>
  <si>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t>
    </r>
    <r>
      <rPr>
        <b/>
        <sz val="9"/>
        <color theme="1"/>
        <rFont val="Arial"/>
        <family val="2"/>
      </rPr>
      <t xml:space="preserve">15,18 y 19 de enero 2021 Conforme a plan de auditoría 20211100000186 del 6 de enero del 2021. </t>
    </r>
    <r>
      <rPr>
        <sz val="9"/>
        <color theme="1"/>
        <rFont val="Arial"/>
        <family val="2"/>
      </rPr>
      <t xml:space="preserve">Fueron evidenciadas el acta del 12/02/2021  y el archivo de Excel Cruce de valores y cuentas con los que se soporta la ejecución de la acción. Se recomienda cierre de la acción.
</t>
    </r>
    <r>
      <rPr>
        <sz val="9"/>
        <rFont val="Arial"/>
        <family val="2"/>
      </rPr>
      <t xml:space="preserve">
</t>
    </r>
    <r>
      <rPr>
        <sz val="9"/>
        <color rgb="FFFF0000"/>
        <rFont val="Arial"/>
        <family val="2"/>
      </rPr>
      <t/>
    </r>
  </si>
  <si>
    <t>3.3.3.1</t>
  </si>
  <si>
    <t xml:space="preserve"> Hallazgo Administrativo  por bajos giros proyecto de inversión, 1048 Manejo Integral de Residuos sólidos en el Distrito Capital y la Región, 1045 Gestión para la eficiencia energética del servicio de alumbrado público.</t>
  </si>
  <si>
    <t>Debilidad en la relizacion oportuna de los giros de los proyectos de inversion 1045 y 1048.</t>
  </si>
  <si>
    <t>Seguimiento presupuestal a los compromisos suscritos en la vigencia y a las Reservas presupuestales Constituidas</t>
  </si>
  <si>
    <t xml:space="preserve">Informe de Seguimiento de seguimiento presupuestal </t>
  </si>
  <si>
    <t xml:space="preserve">4 informes de seguimiento presupuestal  al año </t>
  </si>
  <si>
    <r>
      <t xml:space="preserve">21/09/2020: La SSFAP no presenta documentación ni aotievaluación a la acción.
19/01/2021: Según reporte  de ejecución a 31 de diciembre el proyecto 1048 tuvo  una apropiación  de 1,968,862,011  y fue girado 1,901,347,379 lo que representa  un porcentaje de giro del 96,57% y el 1045 tuvo una apropiación de 2,453,689,290, giros por 2,123,974,228 lo que representa un porcentje de giro del 86,56%
</t>
    </r>
    <r>
      <rPr>
        <b/>
        <sz val="9"/>
        <rFont val="Arial"/>
        <family val="2"/>
      </rPr>
      <t>13/05/2021 La SSFA</t>
    </r>
    <r>
      <rPr>
        <sz val="9"/>
        <rFont val="Arial"/>
        <family val="2"/>
      </rPr>
      <t>P presenta evidencia de los cuatro informes rendidos a la fecha. Se solicita evaluar la posibilidad de cierre.</t>
    </r>
  </si>
  <si>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 xml:space="preserve">:En la autoevaluación del proceso, indican el valor al 30 de diciembre de la apropiación de los proyectos y el valor de los giros realizados, sin embargo no presentan evidencia de acuerdo con el indicador que menciona que se deben presentar 4 informes referentes al seguimiento presupuestal de los proyectos, por lo anterior la acción sigue en proceso.
</t>
    </r>
    <r>
      <rPr>
        <b/>
        <sz val="9"/>
        <rFont val="Arial"/>
        <family val="2"/>
      </rPr>
      <t>11,12 y 13 de mayo de 2021, segùn plan de auditorìa No 20211100021453 del 14 de abril de 2021</t>
    </r>
    <r>
      <rPr>
        <sz val="9"/>
        <rFont val="Arial"/>
        <family val="2"/>
      </rPr>
      <t>. Dentro de las evidencias allegadas, se observan 4 informes de la ejecución presupuestal de los proyectos, cumpliendo con la acción propuesta, se recomienda el cierre de la acción.</t>
    </r>
  </si>
  <si>
    <t xml:space="preserve">3.3.3.2 </t>
  </si>
  <si>
    <t>Hallazgo Administrativo  con posible incidencia disciplinaria: Debilidad en la Gestión del Programa Anual Mensualizado de Caja –PAC.</t>
  </si>
  <si>
    <t>Debilidad en la Gestión del Programa Anual Mensualizado de Caja – PAC</t>
  </si>
  <si>
    <t xml:space="preserve">Enviar a las subdirecciones y oficinas una notificacion que contenga la informacion correspondiente a la ejecucion de los rubros presupuestales tanto de vigencia como de reserva. </t>
  </si>
  <si>
    <t>Notificacion</t>
  </si>
  <si>
    <t>12 Notificaciones</t>
  </si>
  <si>
    <r>
      <t xml:space="preserve">La SAF No realizo ni presento autoevaluacción de seguimiento a la acción.
</t>
    </r>
    <r>
      <rPr>
        <b/>
        <sz val="9"/>
        <rFont val="Arial"/>
        <family val="2"/>
      </rPr>
      <t xml:space="preserve">18/01/2021 </t>
    </r>
    <r>
      <rPr>
        <sz val="9"/>
        <rFont val="Arial"/>
        <family val="2"/>
      </rPr>
      <t>La SAF puso un comentario SIN FECHA"envio al inicio del bimestre la  programacion del PAC a todas las subdirecciones, las cuales deben diligenciarlo".</t>
    </r>
  </si>
  <si>
    <t>0/12*100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</si>
  <si>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La SAF puso un comentario SIN FECHA con rspecto al envío de la  programacion del PAC al inicio del bimestre; fue compartido un archivo de Excel PAC MATRIZ GENERAL VIGENCIA Y RESERVA -AGOSTO- SEPTIEMBRE -  2020 versioon sofia (corresponde a RBL). En la entrevista se dijo que desde el 2020 es bimestral. Deben revisar el indicador y soportar la notificación a las áreas.  Acción vencida y en proceso.
</t>
    </r>
    <r>
      <rPr>
        <b/>
        <sz val="9"/>
        <rFont val="Arial"/>
        <family val="2"/>
      </rPr>
      <t xml:space="preserve">03/02/2021 </t>
    </r>
    <r>
      <rPr>
        <sz val="9"/>
        <rFont val="Arial"/>
        <family val="2"/>
      </rPr>
      <t xml:space="preserve">No compartieron nuevas evidencias.
</t>
    </r>
    <r>
      <rPr>
        <b/>
        <sz val="9"/>
        <rFont val="Arial"/>
        <family val="2"/>
      </rPr>
      <t>11,12 y 13 de mayo 2021 Conforme a plan de auditoría 20211100000186 del 14 de abril del 2021</t>
    </r>
    <r>
      <rPr>
        <sz val="9"/>
        <rFont val="Arial"/>
        <family val="2"/>
      </rPr>
      <t>: No se presentó autoevaluación para este corte ni evidencias.</t>
    </r>
  </si>
  <si>
    <t xml:space="preserve">INFORME FINAL DE AUDITORIA DE REGULARIDAD  PAD 2020
COD AUDIRORIA 223 
PERIOD AUDITADO 2019
JUNIO 09 DE 2020
INFORME FINAL DE AUDITORIA DE  REGULARIDAD No. 187 PAD 2021 PERIODO AUDITADO 2020 - SE REEMPLAZO POR EL HALLAZGO 3.3.3.2.2 </t>
  </si>
  <si>
    <t>3.3.3.3</t>
  </si>
  <si>
    <t>Hallazgo Administrativo  por deficiencias en el principio de planeación que determinaron ineficacia e ineficiencia en reducción de recursos</t>
  </si>
  <si>
    <t>Debilidades en la ejecucion de pagos que determino reducción de recursos.</t>
  </si>
  <si>
    <t>Informe de seguimiento a la ejecucion presupuestal. (Proyectos de inversión)</t>
  </si>
  <si>
    <t xml:space="preserve">Informe </t>
  </si>
  <si>
    <t>(seguimiento realizado / seguimiento programado) * 100</t>
  </si>
  <si>
    <t>Oficina Asesora de Planeación - OAP</t>
  </si>
  <si>
    <r>
      <t xml:space="preserve">Se observa que mediante radicado N° 84921 del 11 de abril de 2019 a la Secretaria Distrital de Hacienda y con Radicado N° 84871 del 11 de abril de 2019, se solicito la reducción presupuestal pertinente dando cumplimineto a la circular 001 de 2019 de la Secretaria de hacienda </t>
    </r>
    <r>
      <rPr>
        <i/>
        <sz val="9"/>
        <rFont val="Arial"/>
        <family val="2"/>
      </rPr>
      <t xml:space="preserve">"Reducción Presupuestal en cumplimineto del acuerdo 5 de l 98".
</t>
    </r>
    <r>
      <rPr>
        <sz val="9"/>
        <rFont val="Arial"/>
        <family val="2"/>
      </rPr>
      <t>Solictar cierre del hallazgo.</t>
    </r>
  </si>
  <si>
    <t xml:space="preserve">SANDRA PARDO
</t>
  </si>
  <si>
    <r>
      <t xml:space="preserve">21/09/2020: </t>
    </r>
    <r>
      <rPr>
        <sz val="9"/>
        <rFont val="Arial"/>
        <family val="2"/>
      </rPr>
      <t>Verificando el seguimiento realizado por la OAP, se evidencia ejecución y cumplimiento de la acción establecida, mediante los oficios enviados a la Secretaría distrital de hacienda mediante radicados No. 84921 y 84871 del 11 de abril de 2019, formalizando la reducción presupuestal de la vigencia. Por lo anteriormente analizado, se recomienda el cierre de la acción.</t>
    </r>
  </si>
  <si>
    <t xml:space="preserve">3.1.1 </t>
  </si>
  <si>
    <t>Hallazgo administrativo   por debilidades en el suministro y calidad de la información</t>
  </si>
  <si>
    <t>Debilidades en la entrega de información solicitada por el ente de control</t>
  </si>
  <si>
    <t xml:space="preserve">Realizar un protocolo para la entega de la información a entes de Control. </t>
  </si>
  <si>
    <t xml:space="preserve">Protocolo entrega de información a entes de control </t>
  </si>
  <si>
    <t xml:space="preserve">Un (1) Protocolo  implementado </t>
  </si>
  <si>
    <t xml:space="preserve">SDF  
 SAF
RBL  
SAPROV  
SAL  
</t>
  </si>
  <si>
    <t>19/01/2021
31/03/2021
30/04/2021
19/04/2021
31/07/2021
17/08/2021
25/08/2021
30/08/2021
20/09/2021
30/12/2021</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</si>
  <si>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SAPROV 20/09/2021</t>
    </r>
    <r>
      <rPr>
        <sz val="9"/>
        <rFont val="Arial"/>
        <family val="2"/>
      </rPr>
      <t xml:space="preserve">: Documento en revisión.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SDF 31/07/2021</t>
    </r>
    <r>
      <rPr>
        <sz val="9"/>
        <rFont val="Arial"/>
        <family val="2"/>
      </rPr>
      <t xml:space="preserve"> Se realiza la consulta a Deicy Astrid Beltrán Ángel de la Subdirección de Asuntos Legales quien menciona por correo electrónico: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Se evalua un avance de la acción en un 50% al estar el documento en aprobación.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t>
    </r>
    <r>
      <rPr>
        <sz val="9"/>
        <rFont val="Arial"/>
        <family val="2"/>
      </rPr>
      <t xml:space="preserve">1.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    </t>
    </r>
  </si>
  <si>
    <t>SANDRA PARDO
ERIKA HUARI
 ESTELLA CAÑON
EDUARDO CASTRO 
LIGIA VELANDIA</t>
  </si>
  <si>
    <t>1/100*100</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</si>
  <si>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 xml:space="preserve">SDF: </t>
    </r>
    <r>
      <rPr>
        <sz val="9"/>
        <rFont val="Arial"/>
        <family val="2"/>
      </rPr>
      <t xml:space="preserve">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SDF</t>
    </r>
    <r>
      <rPr>
        <sz val="9"/>
        <color theme="1"/>
        <rFont val="Arial"/>
        <family val="2"/>
      </rPr>
      <t xml:space="preserve">:no presenta autoevaluación, ni evidencias del avance de esta acción con corte a 31 de marzo de 2021, por ende la acción continua en proceso.
</t>
    </r>
    <r>
      <rPr>
        <b/>
        <sz val="9"/>
        <color theme="1"/>
        <rFont val="Arial"/>
        <family val="2"/>
      </rPr>
      <t>SAL</t>
    </r>
    <r>
      <rPr>
        <sz val="9"/>
        <color theme="1"/>
        <rFont val="Arial"/>
        <family val="2"/>
      </rPr>
      <t xml:space="preserve">: Dentro de las evidencias allegadas por el proceso, se observa el proyecto de protocolo para la atención de requerimientos a entes de control en revisión por la SAF, acción en proceso.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 </t>
    </r>
    <r>
      <rPr>
        <sz val="9"/>
        <rFont val="Arial"/>
        <family val="2"/>
      </rPr>
      <t>Se evidencia un borrador de circular de asunto. "Protocolo para la atención de requerimientos y visitas a la Entidad por parte de entes de control externo", es importante que se surtan y gestionen los trámites para formalizar el docuemento en la entidad. Continúa en proceso.
11/05/2021:No se presenta evaluación de seguimiento para este corte.</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no se asigna un avance.</t>
    </r>
    <r>
      <rPr>
        <b/>
        <sz val="9"/>
        <rFont val="Arial"/>
        <family val="2"/>
      </rPr>
      <t xml:space="preserve">
SAPROV:  </t>
    </r>
    <r>
      <rPr>
        <sz val="9"/>
        <rFont val="Arial"/>
        <family val="2"/>
      </rPr>
      <t>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t>
    </r>
    <r>
      <rPr>
        <b/>
        <sz val="9"/>
        <rFont val="Arial"/>
        <family val="2"/>
      </rPr>
      <t>.
17, 18 Y 19 de enero del 2022 conforme a plan de auditoría (Rad. UAESP 202111000697963) del 29 de diciembre del 2021. 
SAF</t>
    </r>
    <r>
      <rPr>
        <sz val="9"/>
        <rFont val="Arial"/>
        <family val="2"/>
      </rPr>
      <t>. No fueron presentadas nuevas autoevaluaciones; fue emitida por parte de la Dirección General la Circular 20217000000174 - Protocolo Atencion entes de Control-1 del 28/09/2021  cuyos lineamientos a la fecha están ejecutándose.</t>
    </r>
    <r>
      <rPr>
        <b/>
        <sz val="9"/>
        <rFont val="Arial"/>
        <family val="2"/>
      </rPr>
      <t xml:space="preserve"> Se recomeinda cierre.
SDF. </t>
    </r>
    <r>
      <rPr>
        <sz val="9"/>
        <rFont val="Arial"/>
        <family val="2"/>
      </rPr>
      <t xml:space="preserve"> 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xml:space="preserve">. Con base en la evaluación del proceso se valido con los demás proceso y fue emitida por parte de la Dirección General la Circular 20217000000174 - Protocolo Atencion entes de Control-1 del 28/09/2021  cuyos lineamientos a la fecha están ejecutándose. </t>
    </r>
    <r>
      <rPr>
        <b/>
        <sz val="9"/>
        <rFont val="Arial"/>
        <family val="2"/>
      </rPr>
      <t xml:space="preserve">Se recomeinda cierre.
SAL: </t>
    </r>
    <r>
      <rPr>
        <sz val="9"/>
        <rFont val="Arial"/>
        <family val="2"/>
      </rPr>
      <t>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t>
    </r>
    <r>
      <rPr>
        <b/>
        <sz val="9"/>
        <rFont val="Arial"/>
        <family val="2"/>
      </rPr>
      <t xml:space="preserve"> Se recomienda el cierre d ela acción.</t>
    </r>
  </si>
  <si>
    <t>Informe Final Auditoria de Desempeño No. 237, PAD-2020</t>
  </si>
  <si>
    <t xml:space="preserve">Publicar en el mapa de procesos de la UAESP  socilizarlo al interior de la entidad </t>
  </si>
  <si>
    <t xml:space="preserve">Publicación y Socialización </t>
  </si>
  <si>
    <t>Una (1) publicacion y sociliazación del protocolo</t>
  </si>
  <si>
    <t xml:space="preserve">SDF 
 SAF
RBL 
SAPROV 
SAL  </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</si>
  <si>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 .</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SAPROV 20/09/2021:</t>
    </r>
    <r>
      <rPr>
        <sz val="9"/>
        <rFont val="Arial"/>
        <family val="2"/>
      </rPr>
      <t xml:space="preserve"> Documento en revisión.
</t>
    </r>
    <r>
      <rPr>
        <b/>
        <sz val="9"/>
        <rFont val="Arial"/>
        <family val="2"/>
      </rPr>
      <t>SDF 31/07/2021</t>
    </r>
    <r>
      <rPr>
        <sz val="9"/>
        <rFont val="Arial"/>
        <family val="2"/>
      </rPr>
      <t xml:space="preserve"> Se realiza la consulta a Deicy Astrid Beltrán Ángel de la Subdirección de Asuntos Legales quien indica: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Al termino de la aprobación del documento se dara paso a la publicacion y socialización del protocolo para dar cierre a la acción.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30/12/2021</t>
    </r>
    <r>
      <rPr>
        <sz val="9"/>
        <rFont val="Arial"/>
        <family val="2"/>
      </rPr>
      <t>.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</si>
  <si>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t>SANDRA PARDO
ERIKA HUARI
 ESTELLA CAÑON
LIGIA VELANDIA
EDUARDO CASTRO</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</si>
  <si>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SDF: </t>
    </r>
    <r>
      <rPr>
        <sz val="9"/>
        <rFont val="Arial"/>
        <family val="2"/>
      </rPr>
      <t xml:space="preserve">no presenta autoevaluación, ni evidencias del avance de esta acción con corte a 31 de marzo de 2021, por ende la acción continua en proceso.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SAL:</t>
    </r>
    <r>
      <rPr>
        <sz val="9"/>
        <color theme="1"/>
        <rFont val="Arial"/>
        <family val="2"/>
      </rPr>
      <t xml:space="preserve"> Dentro de las evidencias allegadas se observa el proyecto de protocolo para la atención de requerimientos a entes de control, sin embargo no se ha publicado en el mapa de procesos, por lo tanto la acción se encuentra en desarrollo.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t>
    </r>
    <r>
      <rPr>
        <sz val="9"/>
        <rFont val="Arial"/>
        <family val="2"/>
      </rPr>
      <t xml:space="preserve"> Se evidencia un borrador de circular de asunto. "Protocolo para la atención de requerimientos y visitas a la Entidad por parte de entes de control externo", es importante que se surtan y gestionen los trámites para formalizar el documento en la entidad. No se evidencia publicación en mapa de procesos ni socialización en la Entidad.Continúa en proceso.</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de socialización y publicación no se asigna un avance.</t>
    </r>
    <r>
      <rPr>
        <b/>
        <sz val="9"/>
        <rFont val="Arial"/>
        <family val="2"/>
      </rPr>
      <t xml:space="preserve">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 por ende hasta contar con el mismo no se harà avance de esta acción</t>
    </r>
    <r>
      <rPr>
        <b/>
        <sz val="9"/>
        <rFont val="Arial"/>
        <family val="2"/>
      </rPr>
      <t>.
17, 18 Y 19 de enero del 2022 conforme a plan de auditoría (Rad. UAESP 202111000697963) del 29 de diciembre del 2021. 
SAF:</t>
    </r>
    <r>
      <rPr>
        <sz val="9"/>
        <rFont val="Arial"/>
        <family val="2"/>
      </rPr>
      <t xml:space="preserve"> No fueron presentadas nuevas autoevaluaciones; fue enviado correo desde comunicaciones.uaesp@uaesp.gov.co el 20/10/2021 a personal de planta y contratistas donde se inidcó que fue  emitida por parte de la Dirección General la Circular 20217000000174 - Protocolo Atencion entes de Control-1 del 28/09/2021  cuyos lineamientos a la fecha están ejecutándose.</t>
    </r>
    <r>
      <rPr>
        <b/>
        <sz val="9"/>
        <rFont val="Arial"/>
        <family val="2"/>
      </rPr>
      <t xml:space="preserve"> Se recomeinda cierre.
 avance de esta acción
SDF. </t>
    </r>
    <r>
      <rPr>
        <sz val="9"/>
        <rFont val="Arial"/>
        <family val="2"/>
      </rPr>
      <t xml:space="preserve">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Con base en la evaluación del proceso se valido con los demás proceso y fue emitida por parte de la Dirección General la Circular 20217000000174 - Protocolo Atencion entes de Control-1 del 28/09/2021  cuyos lineamientos a la fecha están ejecutándose</t>
    </r>
    <r>
      <rPr>
        <b/>
        <sz val="9"/>
        <rFont val="Arial"/>
        <family val="2"/>
      </rPr>
      <t xml:space="preserve">. Se recomeinda cierre.
SAL: </t>
    </r>
    <r>
      <rPr>
        <sz val="9"/>
        <rFont val="Arial"/>
        <family val="2"/>
      </rPr>
      <t xml:space="preserve">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</si>
  <si>
    <t>Falta de oportunidad en el suministro de la información por caso fortuito y/o fuerza mayor (Pademia Covid19) y/o solicitud de prórrogas al Ente de Control cuando hubiere justificación</t>
  </si>
  <si>
    <t>Solicitar a la Subdirección Administrativa y Financiera fortalecer digitalmente el Sistema de Gestión Documental</t>
  </si>
  <si>
    <t>Comunicaciones Oficiles</t>
  </si>
  <si>
    <t>SDF</t>
  </si>
  <si>
    <t>19/01/2021
31/07/2021</t>
  </si>
  <si>
    <r>
      <rPr>
        <b/>
        <sz val="9"/>
        <rFont val="Arial"/>
        <family val="2"/>
      </rPr>
      <t xml:space="preserve">SDF 19/01/2020: </t>
    </r>
    <r>
      <rPr>
        <sz val="9"/>
        <rFont val="Arial"/>
        <family val="2"/>
      </rPr>
      <t xml:space="preserve">Esta acción se realizara durante la vigencia 2021.
</t>
    </r>
    <r>
      <rPr>
        <b/>
        <sz val="9"/>
        <rFont val="Arial"/>
        <family val="2"/>
      </rPr>
      <t>31/07/2021</t>
    </r>
    <r>
      <rPr>
        <sz val="9"/>
        <rFont val="Arial"/>
        <family val="2"/>
      </rPr>
      <t xml:space="preserve"> Revision de protocolos de comunicación adoptados por la subdirecciones ante la emergencia saniaria Covid-19</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</si>
  <si>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no presenta avance para este periodo.
</t>
    </r>
    <r>
      <rPr>
        <b/>
        <sz val="9"/>
        <rFont val="Arial"/>
        <family val="2"/>
      </rPr>
      <t>17, 18, 19 de enero del 2022 Conforme a plan de auditoría conforme al plan de auditoría (Rad. UAESP 20211100069763) de 29 diciembre de 2021</t>
    </r>
    <r>
      <rPr>
        <sz val="9"/>
        <rFont val="Arial"/>
        <family val="2"/>
      </rPr>
      <t xml:space="preserve">: SDF El proceso no reporta autoevaluación; sin embargo adjunta evidencias donde se observa oficio dirigido a la SAF referente al  protocolo para la atención de requerimientos y visitas a la entidad por parte de los entes de control externo, razón por la cual. </t>
    </r>
    <r>
      <rPr>
        <b/>
        <sz val="9"/>
        <rFont val="Arial"/>
        <family val="2"/>
      </rPr>
      <t>Se recomienda cierre.</t>
    </r>
  </si>
  <si>
    <t xml:space="preserve">3.3.1.4.1 </t>
  </si>
  <si>
    <t xml:space="preserve">Hallazgo  administrativo   con presunta incidencia disciplinaria por el incumplimiento del manejo del biogás y drenaje de gases </t>
  </si>
  <si>
    <t>El Concesionario no ha dado alcance a las medidas que impone ANLA en la Resolución 763 y 813 de 2018 y 898 de 2019: adecuación del sistema de manejo de lixiviados y gases en Terraza 1A y 1B de Fase II</t>
  </si>
  <si>
    <t>Conminar al operador a través de la interventoría al cumplimiento del numeral 5 y 45 de la Clausula Segunda del Contrato UAESP 344 de 2010 que trata de las obligaciones que profiera la Autoridad Ambiental competente y el Acuerdo de Operadores.</t>
  </si>
  <si>
    <t>Comunicado oficial</t>
  </si>
  <si>
    <t>19/01/2021
31/07/2021
29/12/2021</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</si>
  <si>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SDF 29/12/2021</t>
    </r>
    <r>
      <rPr>
        <sz val="9"/>
        <rFont val="Arial"/>
        <family val="2"/>
      </rPr>
      <t>: 
Comunicado UAESP No. 20203000038591 del 28/02/2020, con asunto “Bombeo de lixiviados de Terraza 1 y 2 Fase II y Disposición en Zona VII área 2 costado Norte Comunicados UAESP 20207000010082, 20207000027292, 20207000038652, 20207000038662, 20207000066922”, donde la UAESP solicito directamente al Concesionario; controlar la presión de poro de la masa de residuos de la Terraza 1 de Fase II mediante extracción forzada de lixiviados, activando por lo menos, los 5 pozos de hasta 48m de profundo que tiene planteados en esta zona. De igual manera, se le recuerda que debe cumplir con las obligaciones ambientales que le asisten de acuerdo con la Resolución 898 de 2019 proferidas por la ANLA encaminada a disminuir las presiones de la Terraza 1 en mención hasta los niveles requeridos en el diseño de las terrazas, sin depender de manera directa en el efecto de confinamiento que genere la garganta u otros residuos en proceso de consolidación.
Comunicado UAESP No. 20203000146351 del 24/09/2020, con asunto “Sistema de evacuación de lixiviados por bombeo Fase II”, donde la UAESP solicito a la Interventoría, que de manera preventiva realice un informe que permita establecer el nivel de eficiencia del sistema de evacuación de Lixiviados y Biogás realmente implementado por decisión unilateral del Concesionario en Fase II. Esto con el fin de advertir, en principio, de los posibles pasivos del Contrato UAESP 344 de 2010 que se deriva de la instalación, consumo y mantenimiento necesario para sostener el sistema de bombeo y redes de Biogás cuando el Relleno alcance su geometría final y se realicen las conexiones de brotes de lixiviado y aproximar así, la previsión de recursos que debe asumir la Sociedad CGR DJ S.A. E.S.P.
Comunicado UAESP No. 20213000026951 del 15/02/2021, con asunto “Disposición Final, Capacidad 6 meses”, donde la UAESP solicito al Concesionario, que de manera perentoria disponga los recursos necesarios para mejorar los rendimientos en la construcción del equipamiento de fondo de la Terraza 4 de Fase 2 de manera integral, en cumplimiento de las obligaciones contractuales que le asisten como lo señala el numeral 2 bajo el título “SOBRE LA EJECUCIÓN DE OBRAS” de la Clausula Tercera del Contrato de Concesión No. 344 de 2010.
Comunicado UAESP No. 20213000055431 del 26/03/2021, con asunto “Niveles de presiones en Terraza 1 Fase 2 e Instrumentación Geotécnica”, donde la UAESP solicito al Concesionario, que responda los comunicados 202007931, 202004602, 2019101529, 2019101441, 2019101422, 2019091370, 2019091366, 2019091343, 2019101529 de INTER DJ, en relación al incremento de presiones en Terraza 1 Fase II que originaron las restricciones impuestas por ANLA a través de las Resoluciones 763 de 2018 y 898 de 2019 y en vista de la necesidad perentoria de habilitar totalmente el polígono de disposición Fase 2.
Comunicado UAESP No. 20213000090941 del 19/05/2021, con asunto “Estabilidad costado sur de la Terraza 2 de Optimización Fase II”, donde la UAESP solicito al Concesionario, que Considerando que la operación del sistema de bombeo de Fase II, el Concesionario debe incrementar la toma de datos de monitoreo topográfico y de presión de poro, con la finalidad de generar, llegado el caso, alertas tempranas frente a cualquier situación que involucre la estabilidad.
Comunicado UAESP No. 20213000257311 del 23/12/2021, con asunto “Comunicados: UAESP 20217000405892 (UTIDJ 20213100010201) UAESP 20217000434882 (UTIDJ 20213100010551) UAESP 20217000627172 (CGR-DJ-1841-21) Estabilidad Geotécnica Optimización Fase 2”, donde la UAESP solicita a la UT INTER DJ, que en el marco del literal “u” de la Clausula Cuarta del Contrato UAESP 130E de 2011, realice la evaluación Geotécnica de secuencia de llenado que plantea el Operador, con el objeto de advertir los riesgos (si aplica) a los cuales se puede ver avocada la estabilidad de la zona aledaña a la Terraza 1 inclusive.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</si>
  <si>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autoevaluación y adjuntan como soportes una serie de documentos que no son claros del cómo aportan a esta acción.
</t>
    </r>
    <r>
      <rPr>
        <b/>
        <sz val="9"/>
        <rFont val="Arial"/>
        <family val="2"/>
      </rPr>
      <t xml:space="preserve">17, 18, 19 de enero del 2022 Conforme a plan de auditoría conforme al plan de auditoría (Rad. UAESP 20211100069763) de 29 diciembre de 2021: </t>
    </r>
    <r>
      <rPr>
        <sz val="9"/>
        <rFont val="Arial"/>
        <family val="2"/>
      </rPr>
      <t xml:space="preserve">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 proceso presenta las evidencias de la comunicación oficial cumpliendo con la acción, así mismo la acción es cerrada según informe de regularidad 190 de la contraloría PAD 2022</t>
    </r>
  </si>
  <si>
    <t xml:space="preserve"> Solicitar al interventor informe individual sobre hechos constitutivos de presunto incumplimento total o parcial respecto de las medidas que impusó la ANLA en la Resolución 763 y 813 de 2018 y 898 de 2019, con relación a adecuación del sistema de manejo de lixiviados y gases en Terraza 1A y 1B de Fase II</t>
  </si>
  <si>
    <t>Solicitud de Informe al Interventor</t>
  </si>
  <si>
    <t xml:space="preserve">
 Seis (6)  Solicitudes de informe al interventor</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</si>
  <si>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 xml:space="preserve">SDF 29/12/2021: </t>
    </r>
    <r>
      <rPr>
        <sz val="9"/>
        <rFont val="Arial"/>
        <family val="2"/>
      </rPr>
      <t xml:space="preserve">
Comunicado UAESP No. 20213000026771 del 15/02/2021, con asunto “Disposición Final, Capacidad 6 meses”, donde la UAESP solicito a la Interventoría que, si en relación a la operatividad del Doña Juana se evidencia que la condición de incumplimiento parcial o total por parte del contratista persiste, de ante mano se solicita que, en un plazo no mayor a tres (3) días hábiles, se elabore un informe de la situación, individualizando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Comunicado UAESP No. 20213000152621 del 15/08/2021, con asunto “Comunicados: UTIDJ 20213100004911 (UAESP 20217000331232)UTIDJ 20213100006981 (UAESP 20217000331232)CGR-DJ-1174-2021 (UAESP 20217000347362)CGR-DJ-1174-2021 (UAESP 20217000347362)CGR-DJ-1231-2021 (UAESP 20217000361902)CGR-DJ-0539-2021 (UAESP 20217000152692)”, donde la UAESP, en vista de las actuaciones de CGR DJ S.A. ESP frente a las presiones de poro reportadas en las semanas 152 a 155 que van del 30 de abril al 28 de mayo del corriente en el marco de las Resoluciones 763 y 813 de 2018 proferidas por la ANLA, solicita a la Interventoría que en caso de evidenciar mora o incumplimiento parcial o total por parte del contratista, de ante mano se solicita que, en un plazo no mayor a diez (10) días hábiles, se elabore un informe de la situación, individualizado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para se surta tramite por un presunto incumplimiento en este tema.</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</si>
  <si>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auotevaluación, como soporte adjunta un oficio del 15 de agosto de 2021 donde solicitan informe a InterDJ, quedando pendientes cinco solicitudes más. </t>
    </r>
    <r>
      <rPr>
        <b/>
        <sz val="9"/>
        <rFont val="Arial"/>
        <family val="2"/>
      </rPr>
      <t xml:space="preserve">
17, 18, 19 de enero del 2022 Conforme a plan de auditoría conforme al plan de auditoría (Rad. UAESP 20211100069763) de 29 diciembre de 2021: S</t>
    </r>
    <r>
      <rPr>
        <sz val="9"/>
        <rFont val="Arial"/>
        <family val="2"/>
      </rPr>
      <t>DF: El proceso presenta autoevaluación pero no soportes, lo cual impide determinar si la accción fue cumplida , esta acción tenía como fecha de final de cumplimiento el día 21 de diciembre de 2021, razón por la cual esta acción se encuentra incumplida.
25</t>
    </r>
    <r>
      <rPr>
        <b/>
        <sz val="9"/>
        <rFont val="Arial"/>
        <family val="2"/>
      </rPr>
      <t>/05/2022</t>
    </r>
    <r>
      <rPr>
        <sz val="9"/>
        <rFont val="Arial"/>
        <family val="2"/>
      </rPr>
      <t>: El proceso presenta las evidencias de la acción, así mismo la acción es cerrada conforme el informe de regularidad de la Contraloría N° 190 PAD 2022</t>
    </r>
  </si>
  <si>
    <t>Emitir Concepto Técnico y remitir a la SAL y a la ANLA, para lo de su competencia.</t>
  </si>
  <si>
    <t xml:space="preserve">Emisión y Remisión de Concepto Técnico </t>
  </si>
  <si>
    <t xml:space="preserve">Seis (6) Conceptos Técnicos </t>
  </si>
  <si>
    <t>19/01/2021
24/09/2021
29/12/2021</t>
  </si>
  <si>
    <r>
      <rPr>
        <b/>
        <sz val="9"/>
        <rFont val="Arial"/>
        <family val="2"/>
      </rPr>
      <t xml:space="preserve">SDF 19/01/2020: </t>
    </r>
    <r>
      <rPr>
        <sz val="9"/>
        <rFont val="Arial"/>
        <family val="2"/>
      </rPr>
      <t xml:space="preserve">Esta acción se realizara durante la vigencia 2021.
</t>
    </r>
    <r>
      <rPr>
        <b/>
        <sz val="9"/>
        <rFont val="Arial"/>
        <family val="2"/>
      </rPr>
      <t>SDF 24/09/2021</t>
    </r>
    <r>
      <rPr>
        <sz val="9"/>
        <rFont val="Arial"/>
        <family val="2"/>
      </rPr>
      <t xml:space="preserve">: Se adelanta la construcción de concepto técnico sobre construcción de chimeneas en Fase I, porcentaje de avance del 95% aproximadamente. Así mismo se construye concepto técnico sobre chimeneas de Fase II de acuerdo a informe preliminar de interventoría presentado.
</t>
    </r>
    <r>
      <rPr>
        <b/>
        <sz val="9"/>
        <rFont val="Arial"/>
        <family val="2"/>
      </rPr>
      <t>SDF 29/12/2021:</t>
    </r>
    <r>
      <rPr>
        <sz val="9"/>
        <rFont val="Arial"/>
        <family val="2"/>
      </rPr>
      <t xml:space="preserve">
Memorando UAESP No. 20213000067383 del 24/12/2021, con asunto “Concepto técnico en respuesta solicitud memorando 20216000006083 EXPDIENTE EXP- SAN No. 0114-00-2018- AUTO No. 137 DEL 22 DE ENERO- 2021”, donde la Subdirección de Disposición Final, emite concepto en relación a los sucesos que acaecieron en la Terraza 1 de Optimización Fase 2 a causa de las actuaciones del Concesionario que en consecuencia impiden la disposición de residuos en dicha zona a causa de las altas presiones de poro que se reportan mediante la instrumentación Geotécnica.</t>
    </r>
  </si>
  <si>
    <t>100/6*100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</si>
  <si>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La SDF presenta avance de un concepto en construcción, la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xml:space="preserve"> El proceso presenta informe donde se encuentran incluidos los seis conceptos técnicos, así mismo la acción es cerrada por la Contraloría, según informe de regularidad N° 190 PAD 2022</t>
    </r>
  </si>
  <si>
    <t xml:space="preserve">3.3.1.5.1 </t>
  </si>
  <si>
    <t xml:space="preserve">Hallazgo  administrativo   con presunta incidencia disciplinaria por el incumplimiento de las fichas de manejo ambiental  </t>
  </si>
  <si>
    <t>El Concesionario incumple parcialmente el Plan de Manejo Ambiental (Fichas de manejo Ambiental)</t>
  </si>
  <si>
    <t>Solicitar  al interventor informe  individual sobre hechos constitutivos de presunto incumplimento  total o  parcial respecto de las Fichas Técnicas Ambientales números 1.3, 1.5, 1.6, 2.1</t>
  </si>
  <si>
    <t xml:space="preserve"> Solicitud de Informe al Interventor</t>
  </si>
  <si>
    <t>Seis (6) Solicitudes de informe al interventor</t>
  </si>
  <si>
    <t>19/01/2021
23/08/2021</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</si>
  <si>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 xml:space="preserve">1: Respecto de la Ficha 1.3. "Control de erosión y manejo de aguas de escorrentía", se elaboraron  y radicaron 10 solicitudes de informes al interventor, requerimientos No. UAESP No. 20213000048281, 20213000079671, 20213000093141, 20213000112391, 20213000112401, 20213000138871, 20213000148551,  20213000052051, 20213000093101 y 20213000133761.
Respecto de la Ficha 1.5. "Manejo y protección de aguas subsuperficiales", se  elaboraron y radicadon 9 solicitudes de informes al interventor, requermientos No. UAESP No. 20213000034921, 2021300070271, 2021300093191, 20213000094881, 20213000112391, 20213000113681, 20213000133991, 20213000148561, 20213000052051,
Respecto de la Ficha 1.6. "Manejo de quebradas Aguas Claras, El Botello, Puente Tierra, Puente Blanco, Yerbabuena, El Zorro y El Mochuelo", se elaboraron y radicaron 7 solicitudes de informes al interventor, requerimientos No UAESP No. 20213000056571, 20213000070991, 20213000138941, 202130000148081, 20213000052051, 20213000093101 y 20213000133761.
Respecto de la Ficha: 2.1. Control de Calidad del Aire: se elaboró y radicó 1 solicitud de informe al interventor, requerimiento No. UAESP  20213000156261. 
La meta de la acción corresponde a 6 solicitudes, la SDF considera cumplida la acción al 450%, toda vez que se realizaron 27 solicitudes de informes al invertentor y por lo tanto, se sugiere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</si>
  <si>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observan evidencias de los requerimientos de las Fichas Técnicas Ambientales números 1.3, 1.5, 1.6, 2.1, se recomienda cierre de la acción.</t>
    </r>
  </si>
  <si>
    <t>Emitir Concepto Técnico y  remitir a la SAL   y a la ANLA,  para lo de su competencia</t>
  </si>
  <si>
    <t>Emisión y Remisión de Concepto Técnico</t>
  </si>
  <si>
    <t>Seis (6) Conceptos Técnicos</t>
  </si>
  <si>
    <t>19/01/2021
23708/2021
29/12/2021</t>
  </si>
  <si>
    <r>
      <rPr>
        <b/>
        <sz val="9"/>
        <rFont val="Arial"/>
        <family val="2"/>
      </rPr>
      <t xml:space="preserve">SDF 19/01/2020: </t>
    </r>
    <r>
      <rPr>
        <sz val="9"/>
        <rFont val="Arial"/>
        <family val="2"/>
      </rPr>
      <t xml:space="preserve">Esta acción se realizara durante la vigencia 2021.
</t>
    </r>
    <r>
      <rPr>
        <b/>
        <sz val="9"/>
        <rFont val="Arial"/>
        <family val="2"/>
      </rPr>
      <t>SDF 23/08/2021</t>
    </r>
    <r>
      <rPr>
        <sz val="9"/>
        <rFont val="Arial"/>
        <family val="2"/>
      </rPr>
      <t xml:space="preserve">: Respecto de la ficha 2.1 "Control de la Calidad del Aire",  se elaboró Concepto Técnico el 04/05/2021 dirigido a ANLA,  que se encuentra en tramite de envio a la SAL y a ANLA. 
</t>
    </r>
    <r>
      <rPr>
        <b/>
        <sz val="9"/>
        <rFont val="Arial"/>
        <family val="2"/>
      </rPr>
      <t>29/12/2021 SDF:</t>
    </r>
    <r>
      <rPr>
        <sz val="9"/>
        <rFont val="Arial"/>
        <family val="2"/>
      </rPr>
      <t xml:space="preserve"> se generaron 7 conceptos técnicos: 
-Ficha de calidad del aire y ruido: se remitió  el concepto técnico a la SAL con memorando 20213000045353 y a ANLA con comunicado No. 20216000258801
-Ficha 1.3: se generaron dos (2) conceptos técnicos: se enviaron a SAL con memorando 20213000066213 y a ANLA con comunicado 20216000258811
-Fciha 1.5: se generaron dos (2) conceptos técnicos: se enviaron a la SAL con memorando  y a ANLA con comunicado No.20216000257721
Ficha 1.6: se generaron dos (2) conceptos técnicos: se enviaron a la SAL con memorando y a ANLA con comunicado No. 20216000257691
La meta de la acción corresponde a 6 conceptos, la SDF considera cumplida la acción al 116%, toda vez que se realizaron 7 conceptos técnicos, por lo tanto se solicita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</si>
  <si>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 Se observa concepto técnico en revisión continúa en proceso.
</t>
    </r>
    <r>
      <rPr>
        <b/>
        <sz val="9"/>
        <rFont val="Arial"/>
        <family val="2"/>
      </rPr>
      <t xml:space="preserve">
17, 18, 19 de enero de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El proceso presenta las evidenicas de los conceptos técnicos remitidos, así mismo la Contaloría cierra la acción de a cuerdo con el informe de regularidad N° 190 PAD 2022</t>
    </r>
  </si>
  <si>
    <t xml:space="preserve">3.3.1.6.1 </t>
  </si>
  <si>
    <t xml:space="preserve"> Hallazgo  administrativo   con presunta incidencia disciplinaria por ineficiencia en los procesos administrativos sancionatorios</t>
  </si>
  <si>
    <t>Debilidades en el seguimiento al avance e impulso procesal y en el procedimiento por medio del cual se suscribió un "Plan de cumplimiento" de facto entre la UAESP, la Interventoría  y CGR generando inactividad</t>
  </si>
  <si>
    <t>Solicitar al interventor informes individuales sobre hechos constitutivos de presunto incumplimento total o parcial respecto de lo descrito en el presente hallazgo</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</si>
  <si>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solicitado al interventor cincuenta y cuatro (54) informes individuales sobre hechos constitutivos de presunto incumplimiento. (Se adjunta listado de requerimientos).</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</si>
  <si>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Conforme a plan de auditoría conforme al plan de auditoría (Rad. UAESP 20211100041293) de 31 agosto de 2021: </t>
    </r>
    <r>
      <rPr>
        <sz val="9"/>
        <rFont val="Arial"/>
        <family val="2"/>
      </rPr>
      <t>Se observa matriz con control de incumplimientos por ende se recomienda cierre de la acción.</t>
    </r>
    <r>
      <rPr>
        <b/>
        <sz val="9"/>
        <rFont val="Arial"/>
        <family val="2"/>
      </rPr>
      <t xml:space="preserve">
</t>
    </r>
  </si>
  <si>
    <t>Emitir Concepto Técnico y remitir a la SAL y demás entidades para lo de su competencia</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</si>
  <si>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emitido cuatro (4) Conceptos Técnicos de los cuales ha remitido dos (2) a la SAL, con solicitud de proceso sancionatorio. (Ítems 50 y 51 del listado de requerimientos adjunto).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</si>
  <si>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No se evidencia soportes de acuerdo con la autoevaluación entregada por la SDF</t>
    </r>
    <r>
      <rPr>
        <b/>
        <sz val="9"/>
        <rFont val="Arial"/>
        <family val="2"/>
      </rPr>
      <t xml:space="preserve">.
17, 18, 19 de enero del 2022 Conforme a plan de auditoría conforme al plan de auditoría (Rad. UAESP 20211100069763) de 29 diciembre de 2021: </t>
    </r>
    <r>
      <rPr>
        <sz val="9"/>
        <rFont val="Arial"/>
        <family val="2"/>
      </rPr>
      <t>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El proceso no remite autoevaluación sin embargo se observa 6 conceptos técnicos por las fichas 1.3, 1.5 y 1.6, </t>
    </r>
    <r>
      <rPr>
        <b/>
        <sz val="9"/>
        <rFont val="Arial"/>
        <family val="2"/>
      </rPr>
      <t>razón por la cual se recomienda cierre.</t>
    </r>
  </si>
  <si>
    <t>07/01/2022
19/01/2022</t>
  </si>
  <si>
    <t>Realizar mesa de trabajo, entre  la SDF y la SAL para seguimiento del avance procesal, con el objeto de garantizar el impulso procesal y/o el seguimiento a la  ejecución del cumplimiento del Laudo Arbitral</t>
  </si>
  <si>
    <t>Mesa de Trabajo trimestral</t>
  </si>
  <si>
    <t>4 Mesas de trabajo realizadas</t>
  </si>
  <si>
    <t>SAL/SDF</t>
  </si>
  <si>
    <t>19/01/2021
31/03/2021
30/08/2021
31/08/2021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</si>
  <si>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programará mesa de trabajo entre la SDF Y SAL para los días: 04 de mayo de 2021, 06 de julio de 2021 y 05 de octubre de 2021, donde se realizará el correspondiente seguimiento del avance procesal, con el objeto de garantizar el impulso procesal y/o el seguimiento a la ejecución del cumplimiento del Laudo Arbitral.
</t>
    </r>
    <r>
      <rPr>
        <b/>
        <sz val="9"/>
        <rFont val="Arial"/>
        <family val="2"/>
      </rPr>
      <t xml:space="preserve">SAL 30/08/2021: </t>
    </r>
    <r>
      <rPr>
        <sz val="9"/>
        <rFont val="Arial"/>
        <family val="2"/>
      </rPr>
      <t xml:space="preserve">Se han adelantado dos reuniones  con la SDF, los días 22 de marzo y  día 27 de agosto de 2021, con el objeto de realizar el correspondiente seguimiento al avance procesal del laudo aribitral. 
Evidencia 1. Acta reunión 22 de marzo  de 2021.
2. Citación a mesa de trabajo, listado de asistencia, acta en firma (se adjunta borrador )
Acción en ejecución 
</t>
    </r>
    <r>
      <rPr>
        <b/>
        <sz val="9"/>
        <rFont val="Arial"/>
        <family val="2"/>
      </rPr>
      <t>SDF 31/08/2021</t>
    </r>
    <r>
      <rPr>
        <sz val="9"/>
        <rFont val="Arial"/>
        <family val="2"/>
      </rPr>
      <t xml:space="preserve">: No reportan autoevaluación 
</t>
    </r>
    <r>
      <rPr>
        <b/>
        <sz val="9"/>
        <rFont val="Arial"/>
        <family val="2"/>
      </rPr>
      <t xml:space="preserve">SAL 30/12/2021 </t>
    </r>
    <r>
      <rPr>
        <sz val="9"/>
        <rFont val="Arial"/>
        <family val="2"/>
      </rPr>
      <t>.En asocio con la SDF adelantaron reuniones de seguimiento, los días 30 de septiembre, 28 de octubre  y  16  de diciembre de 2021, con el objeto de realizar el correspondiente seguimiento al avance procesal del laudo arbitral. 
Evidencia 1. Actas de reunión 30 de septiembre, 28 de octubre y 16 de diciembre de 2021.
2. Citación a mesas de trabajo, listados de asistencia.
Conclusión:  Acción en cumplida. Se solicitará a la OCI la recomendación de cierre por cumplimiento de la acción y del indicador.</t>
    </r>
  </si>
  <si>
    <t>ESTELLA CAÑON
SANDRA PARDO</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</si>
  <si>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en la autoevaluación que la actividad se encuentra en proceso. 
</t>
    </r>
    <r>
      <rPr>
        <b/>
        <sz val="9"/>
        <rFont val="Arial"/>
        <family val="2"/>
      </rPr>
      <t>24,25,27 de septiembre 2021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 autoevaluación del proceso se observa que la acción continúa en proceso.
</t>
    </r>
    <r>
      <rPr>
        <b/>
        <sz val="9"/>
        <rFont val="Arial"/>
        <family val="2"/>
      </rPr>
      <t>SDF</t>
    </r>
    <r>
      <rPr>
        <sz val="9"/>
        <rFont val="Arial"/>
        <family val="2"/>
      </rPr>
      <t xml:space="preserve">: No reportan avance.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Se evidencian cuatro (4) actas  fechada el 24 de marzo, 30 de junio, 28 de octubre y 16 de diciembre del 2021 entre la SAL y la SDF realizadas con el objetivo de realizar el correspondiente seguimiento al avance procesal del laudo arbitral, cumpliendo con la acción propuesta, por tanto se recomienda el cierre de la acción.</t>
    </r>
  </si>
  <si>
    <t xml:space="preserve">3.3.1.6.2 </t>
  </si>
  <si>
    <t xml:space="preserve">Hallazgo  administrativo   con presunta incidencia disciplinaria por ineficiencia en el seguimiento de la maquinaria permanente del Relleno Sanitario </t>
  </si>
  <si>
    <t>El Concesionario no acató lo ordenado por el Tribunal de Arbitramiento. Debilidades en la ejecución del Laudo Arbitral (Numeral vigésimo quinto- maquinaria)</t>
  </si>
  <si>
    <t xml:space="preserve">Solicitar  via judicial la declaración de esa obligación de incumplimiento (Numeral vigésimo quinto- maquinaria) por parte del operador CGR, en virtud del laudo arbitral 2018 </t>
  </si>
  <si>
    <t>Solicitud via judicial</t>
  </si>
  <si>
    <t xml:space="preserve">1 solicitud </t>
  </si>
  <si>
    <t>SDF/SAL</t>
  </si>
  <si>
    <t>19/01/2021
31/03/2021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</si>
  <si>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presentó demanda de reconvención, la cual fue admitida por el Tribunal de Arbitraje el día 12 de abril de 2021. 
</t>
    </r>
    <r>
      <rPr>
        <b/>
        <sz val="9"/>
        <rFont val="Arial"/>
        <family val="2"/>
      </rPr>
      <t>SAL 30/08/2021:</t>
    </r>
    <r>
      <rPr>
        <sz val="9"/>
        <rFont val="Arial"/>
        <family val="2"/>
      </rPr>
      <t xml:space="preserve">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14;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vía judicial la declaración de esa obligación de incumplimiento (Numeral vigésimo quinto- maquinaria) por parte del operador CGR, en virtud del laudo arbitral 2018" .
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</si>
  <si>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presentó demanda de reconvención, actividad en proceso.
</t>
    </r>
    <r>
      <rPr>
        <b/>
        <sz val="9"/>
        <rFont val="Arial"/>
        <family val="2"/>
      </rPr>
      <t xml:space="preserve">24,25,27 de septiembre 2021 conforme al plan de auditoría  (Rad. UAESP 20211100041293) de 31 agosto de 2021. </t>
    </r>
    <r>
      <rPr>
        <sz val="9"/>
        <rFont val="Arial"/>
        <family val="2"/>
      </rPr>
      <t xml:space="preserve">
</t>
    </r>
    <r>
      <rPr>
        <b/>
        <sz val="9"/>
        <rFont val="Arial"/>
        <family val="2"/>
      </rPr>
      <t>SDF:</t>
    </r>
    <r>
      <rPr>
        <sz val="9"/>
        <rFont val="Arial"/>
        <family val="2"/>
      </rPr>
      <t xml:space="preserve"> El proceso adjunta como soporte documento de Reforma de la demandade reconvención; es importante verificar si el mismo da lugar a cierre del hallazgo o se debe elevar a nivel directivo la posible recomendación de cierre de este hallazgo</t>
    </r>
    <r>
      <rPr>
        <b/>
        <sz val="9"/>
        <rFont val="Arial"/>
        <family val="2"/>
      </rPr>
      <t xml:space="preserve">
SAL: </t>
    </r>
    <r>
      <rPr>
        <sz val="9"/>
        <rFont val="Arial"/>
        <family val="2"/>
      </rPr>
      <t>Dentro de las evidencias allegadas se observa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cumpliendo eficazmente con la acción propuesta, por lo tanto se recomienda coniderar el cierre de la acción.</t>
    </r>
  </si>
  <si>
    <t>Hacer seguimiento trimestral  al cumplimiento al fallo del Tribunal de arbitramento, para verificar el estado actual</t>
  </si>
  <si>
    <t xml:space="preserve">Seguimiento </t>
  </si>
  <si>
    <t>4 seguimientos</t>
  </si>
  <si>
    <t>SAL</t>
  </si>
  <si>
    <t>19/01/2021
31/03/2021
31/08/2021
30/12/2021</t>
  </si>
  <si>
    <r>
      <rPr>
        <b/>
        <sz val="9"/>
        <rFont val="Arial"/>
        <family val="2"/>
      </rPr>
      <t>SAL:</t>
    </r>
    <r>
      <rPr>
        <sz val="9"/>
        <rFont val="Arial"/>
        <family val="2"/>
      </rPr>
      <t xml:space="preserve">  Actividad para ejecutar durante la vigencia 2021
</t>
    </r>
    <r>
      <rPr>
        <b/>
        <sz val="9"/>
        <rFont val="Arial"/>
        <family val="2"/>
      </rPr>
      <t xml:space="preserve">SAL </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 </t>
    </r>
  </si>
  <si>
    <t>ESTELLA CAÑON</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</si>
  <si>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t>
    </r>
    <r>
      <rPr>
        <sz val="9"/>
        <rFont val="Arial"/>
        <family val="2"/>
      </rPr>
      <t xml:space="preserve">1. El proceso informa que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17, 18, 1 de enero de 2022 Conforme a Plan de Auditoria (Rad. UAESP 20211100069763 de 29 de diciembre/21), </t>
    </r>
    <r>
      <rPr>
        <sz val="9"/>
        <rFont val="Arial"/>
        <family val="2"/>
      </rPr>
      <t xml:space="preserve">
SAL: 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Por tanto. </t>
    </r>
    <r>
      <rPr>
        <b/>
        <sz val="9"/>
        <rFont val="Arial"/>
        <family val="2"/>
      </rPr>
      <t>Se  recomienda  el cierre</t>
    </r>
  </si>
  <si>
    <t xml:space="preserve">Contratar peritaje  técnico para  que cuantifique  los perjuicios ocasionados a  la entidad  y a  la ciudadania en razón a los incumplimientos,   por no contar con la maquinaria en las condiciones contractuales.    </t>
  </si>
  <si>
    <t>Peritaje</t>
  </si>
  <si>
    <t>19/01/2021
31/03/2021
30/04/2021
30/08/2021
31/08/2021
30/12/2021</t>
  </si>
  <si>
    <t xml:space="preserve">SAL:  Actividad para ejecutar durante la vigencia 2021
SDF 19/01/2020: Esta acción se realizara durante la vigencia 2021.
SAL: 31/03/2021: Mediante contrato de prestación de servicios Nº 635 de 2020, suscrito con la firmna ACODAL, se contrató la elaboración del peritaje con el cual se da cumplimiento a la presente acción. Acción ejecutada. Link contrato UAESP-635 de 2020: https://community.secop.gov.co/Public/Tendering/OpportunityDetail/Index?noticeUID=CO1.NTC.1581703&amp;isFromPublicArea=True&amp;isModal=False
SAL. 30/04/2021. La Entidad contrató un experto en el proceso del Centro de Gerenciamiento de Residuos S.A. ESP -CGR Doña Juana vs. Unidad Administrativa Especial de Servicios Públicos UAESP, caso con número de referencia de la Cámara de Comercio de Bogotá 11955., mediante el contrato UAESP-635-2020.
SAL 30/08/2021. Mediante contrato de prestación de servicios N.º 635 de 2020, suscrito con la firma ACODAL, se contrató la elaboración del peritaje con el cual se da cumplimiento a la presente acción.
Evidencia: 1. Contrato al que se puede acceder en el  siguiente enlace: https://community.secop.gov.co/Public/Tendering/OpportunityDetail/Index?noticeUID=CO1.NTC.1581703&amp;isFromPublicArea=True&amp;isModal=False    2. Informe de Ejecución de actividades correspondiente al mes de febrero y abril.  
Acción Cumplida. Conclusión Solicitar a Control Interno, se recomiende a la Contraloría, el cierre del hallazgo por cumplimiento de la acción.
SDF 31/08/2021: El proceso no entrega autoevaluación 
SAL 30/12/2021: Mediante auto número 39 del 24 de noviembre de 2021,ver página 4 numeral 3,   el Tribunal Arbitral  determinó conceder plazo para la entrega del peritaje para el mes de enero de 2022. Evidencia. Auto número 39 del 24 de noviembre ACCION EN EJECUCIÓN
 SAl:  25/01/2022: Se adjunta peritaje, elaborado en cumplimiento del contrato UAESP-635-2020, el cual fue    presentado ante el Tribunal de Arbitramento. 
</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</si>
  <si>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las evidencias allegadas se observa la suscripción del contrato No. 635-2020  y dentro de una de sus obligaciones está: "Prestar los servicios en el acompañamiento en el trámite y elaboración del dictamen pericial sobre los interrogantes formulados por el apoderado 
de la Unidad Administrativa Especial de Servicios Públicos en el trámite arbitral convocado para dirimir la controversia surgida en el contrato de concesión 344 de 2010", sin embargo no se ha presentado el informe de peritaje, por tanto la acción continua en proceso.
24, 25, 27 de septiembre conforme a plan de auditoría conforme al plan de auditoría (Rad. UAESP 20211100041293) de 31 agosto de 2021.
SAL: Dentro de las evidencias allegadas por el proceso, se observa contrato 635-2020 pero no se evidencia el peritaje como está propuesto en el indicador de la acción, por lo tanto esta continua en proceso.
SDF: El proceso no aporta evidencias.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 El proceso  adjunta peritaje, elaborado en cumplimiento del contrato UAESP-635-2020, el cual fue    presentado ante el Tribunal de Arbitramento, cumpliendo con la acción, por lo que se recomienda el cierre de la acción.</t>
  </si>
  <si>
    <t xml:space="preserve">Presentar peritaje ante el Tribunal de Arbitramento </t>
  </si>
  <si>
    <t xml:space="preserve">Concepto técnico </t>
  </si>
  <si>
    <t>19/01/2021
31/03/2021
30/08/2021
30/12/2021</t>
  </si>
  <si>
    <t>SAL:  Actividad para ejecutar durante la vigencia 2021
SDF 19/01/2020: Esta acción se realizara durante la vigencia 2021.
SAL 31/03/2021: Una vez se presente el informe final del peritaje técnico efectuado, deberá ser radicado ante el tribunal de arbitramento.
SAL 30/08/2021. Mediante contrato de prestación de servicios N.º 635 de 2020, suscrito con la firma ACODAL, se contrató la elaboración del peritaje con el cual se da cumplimiento a la presente acción.  El peritaje ya se elaboró; sin embargo, el Tribunal de Arbitramento  aún no ha fijado fecha para su presentación, una vez se precise la fecha para tal efecto, se entregará el peritaje ante  el Tribunal, para que forme parte integral del proceso. 
Es pertinente señalar que este documento cuenta con reserva legal, en consecuencia, no puede ser conocido hasta tanto no esté radicado dentro del proceso.   ACCION EN PROCESO 
SAL 30/12/2021: Mediante auto número 39 del 24 de noviembre de 2021,ver página 4 numeral 3,   el Tribunal Arbitral  determinó conceder plazo para la entrega del peritaje para el mes de enero de 2022. Evidencia. Auto número 39 del 24 de noviembree ACCION EN EJECUCIÓN 
SAL 25/01/2022: Se adjunta peritaje, elaborado en cumplimiento del contrato UAESP-635-2020, el cual fue   presentado ante el Tribunal de Arbitramento.  Evidencia Peritaje.  Conclusión Acción cumplida, se solicitara a Control Interno recomendación de cierre ante la Contraloría de Bogotá.</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</si>
  <si>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 autoevaluación del proceso indican que una vez realizado el informe de peritaje se procederá a radicar en el tribunal de arbitramiento, por lo tanto la acción se encuentra en proceso, 
24, 25, 27 de septiembre conforme a plan de auditoría conforme al plan de auditoría (Rad. UAESP 20211100041293) de 31 agosto de 2021.
SDF: El proceso no aporta evidencias.
SAL: Dentro de la autoevaluación se observa que la acción continúa en proceso.
SAL: Dentro de la autoevaluación se observa que la acción continúa en proceso.
17, 18, 19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25/01/2022: Se adjunta peritaje técnico, elaborado en cumplimiento del contrato UAESP-635-2020, el cual fue   presentado ante el Tribunal de Arbitramento, cumpliendo con la acción, por lo que se recomienda el ciere de la acción.</t>
  </si>
  <si>
    <t xml:space="preserve">3.3.1.6.3 </t>
  </si>
  <si>
    <t xml:space="preserve">Hallazgo  administrativo   con presunta incidencia disciplinaria por ineficiencia en el seguimiento a los informes del presupuesto de inversión social </t>
  </si>
  <si>
    <t xml:space="preserve">Debilidades en la ejecución del Laudo Arbitral (Numeral cuadragésimo - Inversión Social)  </t>
  </si>
  <si>
    <t xml:space="preserve">Solicitar  via judicial la decalaración de esa obligación de incumplimiento (Numeral cuadragésimo - Inversión Social ) por parte del operador CGR, en virtud del laudo arbitral 2018 </t>
  </si>
  <si>
    <t>19/01/2021
30/04/2021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</si>
  <si>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30/04/2021</t>
    </r>
    <r>
      <rPr>
        <sz val="9"/>
        <rFont val="Arial"/>
        <family val="2"/>
      </rPr>
      <t xml:space="preserve">: Se presentó demanda de reconvención, la cual fue admitida por el Tribunal de Arbitramento el día 12 de abril de 2021.
</t>
    </r>
    <r>
      <rPr>
        <b/>
        <sz val="9"/>
        <rFont val="Arial"/>
        <family val="2"/>
      </rPr>
      <t>SAL 31/08/2021.</t>
    </r>
    <r>
      <rPr>
        <sz val="9"/>
        <rFont val="Arial"/>
        <family val="2"/>
      </rPr>
      <t xml:space="preserve"> Mediante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16;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xml:space="preserve">  En  la demanda de reconvención (Reforma) presentada la UAESP, ante el  Tribunal Arbitral en marzo de 2021,  fue incluido el tema  Inversión Social en la  (CUADRAGÉSIMA PRIMERA PRETENSIÓN, se solicita al Tribunal, (página 14), declarar que CGR DOÑA JUANA S.A. –ESP incumplió el punto cuadragésimo de la parte resolutiva del Laudo Arbitral del 27 de septiembre de 2018. (Se adjunto la Reforma de la demanda de Reconvención - Ver pag14).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via judicial la decalaración de esa obligación de incumplimiento (Numeral cuadragésimo - Inversión Social ) por parte del operador CGR, en virtud del laudo arbitral 2018”Indicador: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</si>
  <si>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Dentro de la autoevaluación del proceso indican que se presentó demanda de reconvención,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las evidencias allegadas se observa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así mismo se observa el  ACTA No. 13 donde se  admite reforma demanda de reconvención. Ver página 10. se concluye que la acción propuesta  se cumplió  de manera eficaz , por lo tanto  se recomienda considerar el cierre de la acción.
</t>
    </r>
    <r>
      <rPr>
        <b/>
        <sz val="9"/>
        <rFont val="Arial"/>
        <family val="2"/>
      </rPr>
      <t xml:space="preserve">SDF: </t>
    </r>
    <r>
      <rPr>
        <sz val="9"/>
        <rFont val="Arial"/>
        <family val="2"/>
      </rPr>
      <t>Los soportes los presenta SAL. se recomienda el cierre del hallazgo</t>
    </r>
  </si>
  <si>
    <t>Debilidades en la ejecución del Laudo Arbitral (Numeral cuadragésimo - Inversión Social)</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</si>
  <si>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</si>
  <si>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2021</t>
    </r>
    <r>
      <rPr>
        <sz val="9"/>
        <rFont val="Arial"/>
        <family val="2"/>
      </rPr>
      <t xml:space="preserve">.El proceso informa que la acción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xml:space="preserve">.  Dentro de la autoevaluación del proceso, se observa que la acción sigue en ejecución.
</t>
    </r>
    <r>
      <rPr>
        <b/>
        <sz val="9"/>
        <rFont val="Arial"/>
        <family val="2"/>
      </rPr>
      <t xml:space="preserve">17,18,19  de enero de 2022 Conforme a Plan de Auditoria (Rad. UAESP 20211100069763 de 29 de diciembre/21), 
SAL: </t>
    </r>
    <r>
      <rPr>
        <sz val="9"/>
        <rFont val="Arial"/>
        <family val="2"/>
      </rPr>
      <t xml:space="preserve">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t>
    </r>
    <r>
      <rPr>
        <b/>
        <sz val="9"/>
        <rFont val="Arial"/>
        <family val="2"/>
      </rPr>
      <t>Por tanto se  recomienda  el cierre</t>
    </r>
  </si>
  <si>
    <t>Solicitar a la Oficina Juridica de la Contraloria General de la Nación, concepto sobre la obligación de seguir pagando facturas mensuales  a CGR, sin cumplir los parámetros ambientales en materia de lixiviados</t>
  </si>
  <si>
    <t>Solicitud Concepto</t>
  </si>
  <si>
    <t>Solicitud</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</si>
  <si>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esperará que se entregue el informe del perito, para adoptar las medidas pertinentes.
</t>
    </r>
    <r>
      <rPr>
        <b/>
        <sz val="9"/>
        <rFont val="Arial"/>
        <family val="2"/>
      </rPr>
      <t>SAL 30/08/2021</t>
    </r>
    <r>
      <rPr>
        <sz val="9"/>
        <rFont val="Arial"/>
        <family val="2"/>
      </rPr>
      <t xml:space="preserve"> Se solicitó el concepto a la Contraloría General, el  día 28 de febrero de 2021, a través del orfeo 20213000035511. La Contraloría General, emitió  el concepto el día 10 de mayo de 2021, mediante radicado 2021EE0073260. Evidencia: 1. Solicitud de Concepto. 2. Respuesta de la Contraloría. Acción cumplida  
Conclusión Solicitar a Control Interno, se recomiende a la Contraloría, el cierre del hallazgo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</si>
  <si>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
SAL:</t>
    </r>
    <r>
      <rPr>
        <sz val="9"/>
        <rFont val="Arial"/>
        <family val="2"/>
      </rPr>
      <t xml:space="preserve"> Dentro de las evidencias allegadas se observa solicitud de concepto a la Contraloría General a través del orfeo 20213000035511 , de fecha 28 de febrero de 2021 ;  La Contraloría General, emitió  respuesta el día 10 de mayo de 2021, mediante radicado 2021EE0073260., por lo tanto se concluye que la acción fue eficaz, y se recomienda considerar el cierre de la acción.
</t>
    </r>
    <r>
      <rPr>
        <b/>
        <sz val="9"/>
        <rFont val="Arial"/>
        <family val="2"/>
      </rPr>
      <t xml:space="preserve">SDF: </t>
    </r>
    <r>
      <rPr>
        <sz val="9"/>
        <rFont val="Arial"/>
        <family val="2"/>
      </rPr>
      <t>Concepto aportado por la SAL. Se recomienda el cierre del hallazgo.</t>
    </r>
  </si>
  <si>
    <t xml:space="preserve">3.3.1.6.4 </t>
  </si>
  <si>
    <t xml:space="preserve">Hallazgo  administrativo   con presunta incidencia disciplinaria por riesgo ambiental por cargas al río Tunjuelo e ineficiencia en la optimización de la planta  </t>
  </si>
  <si>
    <t>El Concesionario no ha cumplido con las obligaciones contractuales: CLAUSULA SEGUNDA OBLIGACIONES GENERALES. No.4, No.5, No. 7, No. 8, No. 9, No. 18, No. 43 CLÁUSULA TERCERA OBLIGACIONES ESPECÍFICAS. TÍTULO SOBRE LOS LIXIVIADOS. No. 1, No. 7, No. 9 CLÁUSULA TERCERA OBLIGACIONES ESPECÍFICAS. AUTORIZACIONES LICENCIAS, PERMISOS Y OTROS ASPECTOS AMBIENTALES. No. 1, No. 2, No. 4, No.17</t>
  </si>
  <si>
    <t>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t>
  </si>
  <si>
    <t xml:space="preserve">Solicitud de Informe al Interventor  
</t>
  </si>
  <si>
    <t>19/01/2021
02/02/2021
09/02/2021
19/02/2021
25/02/2021
29/04/2021
12/05/2021
31/07/2021
20/08/2021</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</si>
  <si>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t>
    </r>
    <r>
      <rPr>
        <b/>
        <sz val="9"/>
        <rFont val="Arial"/>
        <family val="2"/>
      </rPr>
      <t xml:space="preserve">2021-02-02: </t>
    </r>
    <r>
      <rPr>
        <sz val="9"/>
        <rFont val="Arial"/>
        <family val="2"/>
      </rPr>
      <t xml:space="preserve">Se remite comunicación radicado UAESP 20213000018631 del 2 de febrero de 2021, solicitando informe de monitoreos de verificación del vertimiento durante el 2020.
SDF 09/02/2021: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SDF 19/02/2021: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t>
    </r>
    <r>
      <rPr>
        <sz val="9"/>
        <rFont val="Arial"/>
        <family val="2"/>
      </rPr>
      <t xml:space="preserve">1: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 xml:space="preserve">SDF 31/07/2021: </t>
    </r>
    <r>
      <rPr>
        <sz val="9"/>
        <rFont val="Arial"/>
        <family val="2"/>
      </rPr>
      <t xml:space="preserve">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t>
    </r>
    <r>
      <rPr>
        <b/>
        <sz val="9"/>
        <rFont val="Arial"/>
        <family val="2"/>
      </rPr>
      <t>SDF 20/08/2021</t>
    </r>
    <r>
      <rPr>
        <sz val="9"/>
        <rFont val="Arial"/>
        <family val="2"/>
      </rPr>
      <t>: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</si>
  <si>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Se observa evidencias de comunicados, se le sugiere a la SDF completar evidencias con las respuestas a las comunicaciones a fin de dejar evidencia del seguimiento, una vez aportada esta evidencia se efectuará RECOMENDACIÓN DE CIERRE</t>
    </r>
    <r>
      <rPr>
        <b/>
        <sz val="9"/>
        <rFont val="Arial"/>
        <family val="2"/>
      </rPr>
      <t>.
17, 18, 19 de enero del 2022 Conforme a plan de auditoría conforme al plan de auditoría (Rad. UAESP 20211100069763) de 29 diciembre de 2021:</t>
    </r>
    <r>
      <rPr>
        <sz val="9"/>
        <rFont val="Arial"/>
        <family val="2"/>
      </rPr>
      <t xml:space="preserve"> 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La SDF presenta los requerimientos al Interventor que fueron enviados en el transcurso de la vigencia 2021, en los mismos se observa cumplimiento de lo plasmado en la acción, </t>
    </r>
    <r>
      <rPr>
        <b/>
        <sz val="9"/>
        <rFont val="Arial"/>
        <family val="2"/>
      </rPr>
      <t>razón por la cual se recomienda cierre.</t>
    </r>
  </si>
  <si>
    <t xml:space="preserve">
 Emitir Concepto Técnico y  remitir a la SAL y demás entidades,  para lo de su competencia</t>
  </si>
  <si>
    <t xml:space="preserve">
Emisión y Remisión de Concepto Técnico </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</si>
  <si>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1: El equipo de lixiviados de la SDF se encuentra ajustando y estructurando dos conceptos técnicos correspondientes al estado del Sistema de Tratamiento de Lixiviados. Informes en un 75% de avance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</si>
  <si>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El proceso informa que actualemente están en construcción dos conceptos, por tal razón no adjuntan evidencias</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07/02/2022:</t>
    </r>
    <r>
      <rPr>
        <sz val="9"/>
        <rFont val="Arial"/>
        <family val="2"/>
      </rPr>
      <t xml:space="preserve"> El proceso reporta los seis conceptos técnicos descritos en la acción, por ende se recomienda cierre.</t>
    </r>
  </si>
  <si>
    <t>El Concesionario no cumplió lo dispuesto por la Autoridad Ambiental en las Resoluciones:
- Resolución 3358 de 1990
- Resolución 166 de 2008
- Resolución 631 de 2015
- Resolución 827 de 2015
- Resolución 158 de 2019</t>
  </si>
  <si>
    <t>Realizar a través de un laboratorio acreditado la toma de muestras y análisis de los parámetros fisicoquímicos y microbiológicos de los lixiviados generados y vertidos requeridos por la normatividad vigente</t>
  </si>
  <si>
    <t xml:space="preserve">Muestra y analisis  </t>
  </si>
  <si>
    <t xml:space="preserve">1 Muestra y analisis </t>
  </si>
  <si>
    <t>19/01/2021
15/01/2021
23/08/2021</t>
  </si>
  <si>
    <r>
      <rPr>
        <b/>
        <sz val="9"/>
        <rFont val="Arial"/>
        <family val="2"/>
      </rPr>
      <t xml:space="preserve">SDF 19/01/2020: </t>
    </r>
    <r>
      <rPr>
        <sz val="9"/>
        <rFont val="Arial"/>
        <family val="2"/>
      </rPr>
      <t xml:space="preserve">Esta acción se realizara durante la vigencia 2021.
</t>
    </r>
    <r>
      <rPr>
        <b/>
        <sz val="9"/>
        <rFont val="Arial"/>
        <family val="2"/>
      </rPr>
      <t>SDF 15/01/2021:</t>
    </r>
    <r>
      <rPr>
        <sz val="9"/>
        <rFont val="Arial"/>
        <family val="2"/>
      </rPr>
      <t xml:space="preserve"> El día 15 de enero de 2021 se firma el acta de inicio del contrato número UAESP-738-2020 por medio del cual se realizó la toma de muestras para realizar un total de 42 monitoreos de los cuales 16 se hicieron al vertimiento de la PTL, dichos monitoreos se llevaron a cabo mediante la programación de 22 planes de muestreo que contemplaron la realización de los parámetros solicitados en la normatividad de vertimientos. Con los resultados obtenidos se estructura un informe técnico.
</t>
    </r>
    <r>
      <rPr>
        <b/>
        <sz val="9"/>
        <rFont val="Arial"/>
        <family val="2"/>
      </rPr>
      <t xml:space="preserve">SDF 23/08/2021:  </t>
    </r>
    <r>
      <rPr>
        <sz val="9"/>
        <rFont val="Arial"/>
        <family val="2"/>
      </rPr>
      <t xml:space="preserve"> Fueron tomadas las muestras a través de laboratorio. Acreditado por el IDEAM  mediante 22 planes de muestreo,   (contrato UAESP-738-2020),  como evidencia  se anexan los resultados 22 archivos en PDF con los análisis de los parámetros fisicoquímicos y microbiológicos de los lixiviados generados y vertidos. Fueron   cumplidas las acciones de tomar muestra y analizarlas, unidad de medida  1 muestra un análisis,   La SDF considera cumplida la acción al 2200%.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</si>
  <si>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El proceso informa que realizó 22 muestras, cumpliendo ampliamente con la acción formulada, se recomienda cierre.</t>
    </r>
  </si>
  <si>
    <t>Entregar informe de los resultados a:
- AUTORIDADES AMBIENTALES
- COMISIÓN DE REGULACIÓN DE AGUA POTABLE Y SANEAMIENTO BÁSICO
-TRIBUNAL DE ARBITRAMIENTO 
- TRIBUNAL ADMINISTRATIVO DE CUNDINAMARCA SECCIÓN CUARTA SUBSECCIÓN “B” INCIDENTE No. 88- ÓRDENES 4.21. y 4.22. RELLENO SANITARIO DOÑA JUANA
-SUPERINTENDENCIA DE SERVICIOS PUBLICOS DOMICILIARIOS
- FISCALIA GENERAL DE LA NACION ESPECILIZADA EN LA PROTECCION DE RECURSOS NATURALES
_PROCURADURIA GENERAL DELEGADA PARA ASUNTOS AMBIENTALES Y AGRARIOS</t>
  </si>
  <si>
    <t xml:space="preserve">Entrega de informe de resultados </t>
  </si>
  <si>
    <t xml:space="preserve">Oficio remisorio de entrega de Informe de Resultados </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</si>
  <si>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2021-02-02: Se remite comunicación radicado UAESP 20213000018631 del 2 de febrero de 2021, solicitando informe de monitoreos de verificación del vertimiento durante el 2020.
</t>
    </r>
    <r>
      <rPr>
        <b/>
        <sz val="9"/>
        <rFont val="Arial"/>
        <family val="2"/>
      </rPr>
      <t>SDF 09/02/2021</t>
    </r>
    <r>
      <rPr>
        <sz val="9"/>
        <rFont val="Arial"/>
        <family val="2"/>
      </rPr>
      <t xml:space="preserve">: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t>
    </r>
    <r>
      <rPr>
        <b/>
        <sz val="9"/>
        <rFont val="Arial"/>
        <family val="2"/>
      </rPr>
      <t>SDF 19/02/2021</t>
    </r>
    <r>
      <rPr>
        <sz val="9"/>
        <rFont val="Arial"/>
        <family val="2"/>
      </rPr>
      <t xml:space="preserve">: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12/05/2021</t>
    </r>
    <r>
      <rPr>
        <sz val="9"/>
        <rFont val="Arial"/>
        <family val="2"/>
      </rPr>
      <t xml:space="preserve">: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SDF 31/07/2021:</t>
    </r>
    <r>
      <rPr>
        <sz val="9"/>
        <rFont val="Arial"/>
        <family val="2"/>
      </rPr>
      <t xml:space="preserve"> 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SDF 20/08/2021: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</si>
  <si>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
24, 25, 27 de septiembre conforme a plan de auditoría conforme al plan de auditoría (Rad. UAESP 20211100041293) de 31 agosto de 2021: El proceso informa que actualmente el informe se encuentra en construcción de acuerdo con lo citado en su autoevaluación, esta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xml:space="preserve"> El proceso remite informe análisis de resultados, así mismo la Contraloría en el informe de regularidad N 190 PAD 2022 da el cierre de la acción.</t>
    </r>
  </si>
  <si>
    <t xml:space="preserve">3.3.1.6.5 </t>
  </si>
  <si>
    <t xml:space="preserve">Hallazgo  administrativo   con incidencia fiscal en cuantía de $2.109.365.320 por el reconocimiento y pago de Agregado Reciclado, no determinado contractualmente </t>
  </si>
  <si>
    <t>Se realizó el pago de estos residuos con cargo a la tarifa que se cobra a los usuarios de la ciudad de Bogotá, lo cual implica que este reconocimiento y pago de actividades, las cuales no están  contempladas contractualmente generan una afectación al erario del distrito</t>
  </si>
  <si>
    <t>Solicitar concepto a la CRA con el fin de analizar si efectivamente esos residuos no hacen parte  de la tarifa, por cuanto se reconocieron teniendo en cuenta lo establecido en el contrato 344 de 2010 con el pago de aprovechamiento.  En caso de que se hayan pagado erradamente a CGR, solicitar la devolución para regresar estos dineros a los usuarios conforme con lo dispuesto en la Resolución CRA 695 de 2014</t>
  </si>
  <si>
    <t>Comunicación Oficial</t>
  </si>
  <si>
    <t>1 Comunicacdo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</si>
  <si>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remite solicitud de concepto a la Comisión de Regulación de Agua Potable y Saneamiento Básico CRA, referente a la fuente de pago de los residuos de Agregado Reciclado.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</si>
  <si>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solicitud de concepto; sin embargo es importante ver seguimiento y tramite según la repuesta al mismo, para recomendar cierre.</t>
    </r>
    <r>
      <rPr>
        <b/>
        <sz val="9"/>
        <rFont val="Arial"/>
        <family val="2"/>
      </rPr>
      <t xml:space="preserve">
17, 18, 19 de enero del 202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La SDF no presenta autoevaluación; sin embargo se observa en los soportes entregados un oficio dirigido a la CRA el día 9 de agosto de 2021, donde se solicita concepto frente al pago de residuos agregado reciclado, razón por la cual se entiende cumplida la acción y se recomienda su cierre.</t>
    </r>
  </si>
  <si>
    <t>07/02/2022
19/01/2022</t>
  </si>
  <si>
    <t xml:space="preserve">3.3.1.7.3.1 </t>
  </si>
  <si>
    <t xml:space="preserve">Hallazgo  administrativo   por el cobro de tarifas de disposición final y tratamiento de lixiviados en condiciones ineficientes de operación  </t>
  </si>
  <si>
    <t xml:space="preserve">El Concesionario no cumplio con el modelo de tratamiento de lixiviados propuesto en la Resolución CRA 843 de 2018  que
autorizó la modificación de costos económicos frente a los componentes de CDF y CTL  
</t>
  </si>
  <si>
    <t xml:space="preserve">Solicitar concepto a la CRA sobre costos económicos frente a los componentes de CDF y CTL  </t>
  </si>
  <si>
    <t>1 Comunicado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</si>
  <si>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envió oficio a la Comisión informando las falencias en el vertimiento de lixiviados que realiza Centro de Gerenciamiento Doña Juana S.A E.S.P y como se les está pagando la actividad a pesar de estos inconvenientes. Adicionalmente, el incremento de la tasa retributiva a raíz de lo anterior.</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</si>
  <si>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comunicado con referencia de Cálculo de Costo de Tratamiento de Lixiviados aprobado a CGR Doña Juana S.A E.S.P, se realiza recomendación de cierre.</t>
    </r>
  </si>
  <si>
    <t xml:space="preserve">Solicitar al Interventor  informes individuales respecto del modelo de tratamiento de lixiviados propuesto en la Resolución CRA 843 de 2018  que autorizó la modificación de costos económicos frente a los componentes de CDF y CTL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</si>
  <si>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comunicados:
- 20213000018211 del 02 de febrero de 2021, la UAESP realizó a la Interventoría UT Inter DJ Requerimiento sobre el Sistema De Tratamiento De Lixiviados y las Afectaciones Ambientales de los meses de Noviembre -Diciembre 2020.
- 20213000018231 del 02 de febrero de 2021, la UAESP realizó a la Interventoría UT Inter DJ Requerimiento sobre el Sistema De Tratamiento De Lixiviados y Calidad  del  vertimiento diciembre 2020.
- 20213000018351 del 02 de febrero de 2021, la UAESP realizó a la Interventoría UT Inter DJ Requerimiento Financiero sobre las Inversiones en Tratamiento de Lixiviados adelantadas por el Concesionario.</t>
    </r>
  </si>
  <si>
    <t>3/6*100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</si>
  <si>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El proceso adjunta seis requerimientos al iterventtor, así mismo la Contraloría mediante el informe de regularidad N 190 PAD 2022 da el cierre de la acción.</t>
    </r>
  </si>
  <si>
    <t>Emitir Concepto Técnico y  remitir a la SAL y demás entidades,  para lo de su competencia</t>
  </si>
  <si>
    <t>19/01/2021
31/07/2021
24/09/2021</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</si>
  <si>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xml:space="preserve"> Se adelanta construcción del concepto técnico del estado de cumplimiento del modelo de tratamiento de lixiviados, se ha consolidado información de calidad del vertimiento para evaluación del escenario de calidad que cumple el operador.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</si>
  <si>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reporta evidencia</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 xml:space="preserve">07/02/2022: </t>
    </r>
    <r>
      <rPr>
        <sz val="9"/>
        <rFont val="Arial"/>
        <family val="2"/>
      </rPr>
      <t xml:space="preserve">El proceso no reporta autoevaluación ; no obstante se observa  que el proceso adjunta soporte de informe y remisión del mismo.
</t>
    </r>
    <r>
      <rPr>
        <b/>
        <sz val="9"/>
        <rFont val="Arial"/>
        <family val="2"/>
      </rPr>
      <t>25/05/2022:</t>
    </r>
    <r>
      <rPr>
        <sz val="9"/>
        <rFont val="Arial"/>
        <family val="2"/>
      </rPr>
      <t xml:space="preserve"> El proceso adjunta informe concepto técnico de lixiviados, así mismo la Contraloría mediante el informe de regularidad N| 190  PAD 2022 da el cierre de la acción.</t>
    </r>
  </si>
  <si>
    <t xml:space="preserve">Solicitar a la Superintendencia de Servicios Públicos, control y seguimiento  tarfiario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</si>
  <si>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informó a la Superintendencia de Servicios Públicos sobre las falencias presentadas por Centro de Gerenciamiento de Residuos Doña Juana S.A E.S.P., a pesar de que son cobrados vía tarifa en el servicio de aseo a los usuarios de la ciudad de Bogotá y traslados de manera mensual al Concesionario. Lo anterior, para sus funciones de vigilancia y control establecidas en la Ley 142 de 1994 y la Ley 689 de 2001.</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</si>
  <si>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de agosto cuyo asunto es "Revisión Tarifaria Tratamiento de Lixiviados" dirigido a la  Superintendencia de Servicios Públicos Domiciliarios, por ende se recomienda cierre de la acción.</t>
    </r>
  </si>
  <si>
    <t xml:space="preserve">No se cuenta con indicadores de calidad de descuento por la actividad de tratamiento de lixiviados remunerada via tarifa </t>
  </si>
  <si>
    <t>Formular alternativas de indicadores de descuentos aplicables por calidad en la actividad de tratamiento de lixiviados</t>
  </si>
  <si>
    <t xml:space="preserve">Informe de indicadores </t>
  </si>
  <si>
    <t xml:space="preserve">1 Informe de indicadores de descuento propuesto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</si>
  <si>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A la fecha de presentación de acciones adelantadas se informa que se han desarrollado mesas de trabajo para la elaboración del modelo de indicadores de calidad para descuento por la actividad de tratamiento de lixiviados, las cuales han sido desarrolladas para la vigencia 2021 los días 4 y 29 de marzo, 16 y 21 de abril, 01 de junio y 17 de agosto; se tiene un porcentaje de avance del informe de indicadores del 80%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</si>
  <si>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reporta actas de mesa de trabajo; sin embargo no es posible verificar el avance del documento. </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07/02/2021:</t>
    </r>
    <r>
      <rPr>
        <sz val="9"/>
        <rFont val="Arial"/>
        <family val="2"/>
      </rPr>
      <t xml:space="preserve"> El proceso no remite autievaaluación; sin enbargo se observa en los soportes remitidos "ROPUESTA METODOLÓGICA PARA LA DETERMINACIÓN DE INDICADORES DE DESCUENTO, DE ACUERDO CON LA CALIDAD DEL VERTIMIENTO DE LIXIVIADOS</t>
    </r>
    <r>
      <rPr>
        <b/>
        <sz val="9"/>
        <rFont val="Arial"/>
        <family val="2"/>
      </rPr>
      <t xml:space="preserve"> " razón por la cual se da recomendación de cierre.</t>
    </r>
  </si>
  <si>
    <t xml:space="preserve">
07/02/2022
19/01/2022</t>
  </si>
  <si>
    <t xml:space="preserve">3.3.1.7.3.2 </t>
  </si>
  <si>
    <t xml:space="preserve">Hallazgo  administrativo   por el no reintegro de recursos cobrados en los costos de disposición final, por concepto de aportes bajo condición </t>
  </si>
  <si>
    <t>Se presentan debilidades en los controles por parte de las dependencias de la Unidad para realizar una oportuna gestión en la ejecución contractual con el objeto de lograr que CGR devuelva estos recursos, contribuyendo que se continuen con estos incumplimientos por parte del Concesionario</t>
  </si>
  <si>
    <t>Proceder a informar a la SSPD sobre los descuentos generados por CGR, para que ejerza sus funciones de vigilancia y control</t>
  </si>
  <si>
    <t xml:space="preserve">Comunicación Oficial </t>
  </si>
  <si>
    <t>Comunicación Oficial presentado a Ente de Vigilancia y Control</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</si>
  <si>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Se adelanta construcción del concepto técnico del estado de cumplimiento de los recursos por aportes bajo condición, se ha consolidado información para evaluación y valores devolver por parte del Concesionario.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</si>
  <si>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presenta un oficio dirido a la Superintendencia de Servicios Públicos Domiciliarios; sin embargo no es clara la relación del mismo con la acción y la autoevaluación de este hallazgo,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El proceso no remite autoevaluación; sin embargo se observa copia de "CONCEPTO FINANCIERO ANÁLISIS SITUACIÓN APORTES BAJO CONDICIÓNPROYECTO “RELLENO SANITARIO DOÑA JUANA ZONA VIII” y oficio remitido a la Superintendecia de Servicios Públicos domiciliarios donde adjuntan el mismo, por lo tanto</t>
    </r>
    <r>
      <rPr>
        <b/>
        <sz val="9"/>
        <rFont val="Arial"/>
        <family val="2"/>
      </rPr>
      <t xml:space="preserve"> se recomienda cierre de la acción.</t>
    </r>
  </si>
  <si>
    <t xml:space="preserve">3.3.1.7.5.1 </t>
  </si>
  <si>
    <t>Hallazgo  administrativo   por ineficiencia en el cumplimiento de actividades para clausura y posclausura</t>
  </si>
  <si>
    <t>Debilidad en el uso de las herramientas jurídicas con las que cuenta la Interventoría y la UAESP,  para lograr el cumplimiento total de las actividades de clausura y posclausura</t>
  </si>
  <si>
    <t>Solicitar  a la interventoria hacer  el calculo de provision  recursos relacionados con  las actividades de clausura y posclausura</t>
  </si>
  <si>
    <t xml:space="preserve">Solicitud e informe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</si>
  <si>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comunicación UAESP 20213000075011 del 27 de abril de 2021, la Unidad Adminisitrativa Especial de Servicios Públicos solicitó a la Interventoría UT Inter DJ cuadro  en  Excel  detallando  los  valores  de manera mensual que deben estar provisionados en la Fiduciaria por parte del Concesionario.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</si>
  <si>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Se observa solicitud del 27 de abril de 2021, se recomienda cierre de esta acción </t>
    </r>
  </si>
  <si>
    <t>Reiterar denuncia a la Contraloria Distrital, Contraloria General y a la SuperIntendencia de Servicios Púlicos por falta de la provisión de recursos</t>
  </si>
  <si>
    <t>Acción Legal</t>
  </si>
  <si>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</si>
  <si>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SAL 30/08/2021</t>
    </r>
    <r>
      <rPr>
        <sz val="9"/>
        <rFont val="Arial"/>
        <family val="2"/>
      </rPr>
      <t xml:space="preserve"> : 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30/12/2021</t>
    </r>
    <r>
      <rPr>
        <sz val="9"/>
        <rFont val="Arial"/>
        <family val="2"/>
      </rPr>
      <t>.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</si>
  <si>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t xml:space="preserve">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proceso, se observa que la acción continúa en ejecución.
SDF: El proceso presenta un comunicado pero al consultar en entrevista referente a la relación del mismo con esta acción no brindan respuesta por ende continua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</si>
  <si>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Solicitar al Interventor  informes individuales respecto del cumplimiento total de las actividades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</si>
  <si>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Requerimiento  a la Interventoría UT Inter DJ para que informe los recursos de provisión para las etapas de clausura y posclausura realizado por el Concesionario comunicado UAESP  20213000020971 del 05 de febrero de 2021.
Adicionalmente, se solicitó a la Interventoría informar las inversiones realizadas por el Concesionario en obras de cierres teniendo en cuenta lo informado por la Superservicios medienta comunicado  Uaesp  20217000073282  del  19  de  febrero  de  2021.</t>
    </r>
  </si>
  <si>
    <t>4/6*100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</si>
  <si>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SDF: </t>
    </r>
    <r>
      <rPr>
        <sz val="9"/>
        <rFont val="Arial"/>
        <family val="2"/>
      </rPr>
      <t>Se observan dos solicitudes de informe del mes de febrero 2021.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 </t>
    </r>
    <r>
      <rPr>
        <sz val="9"/>
        <rFont val="Arial"/>
        <family val="2"/>
      </rPr>
      <t>SDF presenta 4 memorandos remitidos a la interventoría, así mismo la Contraloría en el informe final de regularidad N° 190 PAD 2022 da el cierre de la acción.</t>
    </r>
  </si>
  <si>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adelanta construcción del concepto técnico del estado del no cumplimiento de la provisión de recursos por clausura y posclausura , se ha consolidado información y conceptos .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</si>
  <si>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El proceso no adjunta soportes,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La SDF entrega soportes donde se evidencia informe técnico y remisión del mismo, así mismo la contraloría en el informe de regularidad N° 190 PAD 2022, da el cierre de la acción.</t>
    </r>
  </si>
  <si>
    <t xml:space="preserve">3.3.1.7.5.2 </t>
  </si>
  <si>
    <t>Hallazgo administrativo   por ineficiencia en la provisión de recursos para clausura y posclausura</t>
  </si>
  <si>
    <t>Debilidad en el uso de las herramientas jurídicas con las que cuenta la Interventoría y la UAESP, para lograr el total de la provisión de los recursos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</si>
  <si>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La UAESP solicitó  a  la  Interventoría  UT Inter DJ, remitir  cuadro  en  Excel  detallando  los  valores  de manera mensual que deben estar provisionados en la Fiduciaria por parte del Centro de Gerenciamiento Doña Juana S.A E.S.P, para el periodo comprendido entre enero de 2017 y marzo de 2021. De igual forma, se solicitó informar si estos recursos fueron trasladados a la fiducia por parte del Concesionario, indicando el monto trasladado y la fecha de traslado.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</si>
  <si>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efectuada en el mes de abril donde se solicita " remitir  cuadro  en  Excel  detallando  los  valores  de manera mensual que debenestar provisionados en la Fiduciaria, " Se sugiere recomendación de cierre.</t>
    </r>
  </si>
  <si>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</si>
  <si>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 xml:space="preserve">SAL 30/08/2021 : </t>
    </r>
    <r>
      <rPr>
        <sz val="9"/>
        <rFont val="Arial"/>
        <family val="2"/>
      </rPr>
      <t xml:space="preserve">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t>
    </r>
    <r>
      <rPr>
        <sz val="9"/>
        <rFont val="Arial"/>
        <family val="2"/>
      </rPr>
      <t>1.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</si>
  <si>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
</t>
    </r>
    <r>
      <rPr>
        <b/>
        <sz val="9"/>
        <rFont val="Arial"/>
        <family val="2"/>
      </rPr>
      <t>24, 25, 27 de septiembre conforme a plan de auditoría conforme al plan de auditoría (Rad. UAESP 20211100041293) de 31 agosto de 2021.
SAL:</t>
    </r>
    <r>
      <rPr>
        <sz val="9"/>
        <rFont val="Arial"/>
        <family val="2"/>
      </rPr>
      <t xml:space="preserve"> Dentro de la autoevaluación del proceso, se observa que la acción continúa en ejecución.
</t>
    </r>
    <r>
      <rPr>
        <b/>
        <sz val="9"/>
        <rFont val="Arial"/>
        <family val="2"/>
      </rPr>
      <t>SDF</t>
    </r>
    <r>
      <rPr>
        <sz val="9"/>
        <rFont val="Arial"/>
        <family val="2"/>
      </rPr>
      <t xml:space="preserve">: Se observa oficio, sin embargo al consultar el proceso el mismo no brinda respuesta de la relación con el hallazgo.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</si>
  <si>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 xml:space="preserve">3.3.2.1.1  </t>
  </si>
  <si>
    <t xml:space="preserve">Hallazgo  administrativo   con presunta incidencia disciplinaria por deficiencias en la aplicación de descuentos conforme a los Indicadores de Calidad  </t>
  </si>
  <si>
    <t>Desconocimiento de parte de terceros sobre cuales son los  indicadores de calidad que generan descuento en las facturas de disposición final</t>
  </si>
  <si>
    <t>Ajustar el Informe de Supervisión y Control de Disposicion Final ampliando información frente a los  indicadores de calidad que generan descuento en las facturas de disposición final</t>
  </si>
  <si>
    <t>Informe de Supervisión y Control de Disposición Final</t>
  </si>
  <si>
    <t>10 Informes de Supervisión y Control de Disposición Final ajustado</t>
  </si>
  <si>
    <t>19/01/2021
19/08/2021</t>
  </si>
  <si>
    <r>
      <rPr>
        <b/>
        <sz val="9"/>
        <rFont val="Arial"/>
        <family val="2"/>
      </rPr>
      <t xml:space="preserve">SDF 19/01/2021: </t>
    </r>
    <r>
      <rPr>
        <sz val="9"/>
        <rFont val="Arial"/>
        <family val="2"/>
      </rPr>
      <t xml:space="preserve">Esta acción se realizara durante la vigencia 2021.
</t>
    </r>
    <r>
      <rPr>
        <b/>
        <sz val="9"/>
        <rFont val="Arial"/>
        <family val="2"/>
      </rPr>
      <t>SDF 19/08/2021:</t>
    </r>
    <r>
      <rPr>
        <sz val="9"/>
        <rFont val="Arial"/>
        <family val="2"/>
      </rPr>
      <t xml:space="preserve"> Dentro del proceso de mejoramiento que se viene surtiendo con el Informe de Supervisión y Control de Disposición Final en el año 2021, se integraron al análisis del documento los descuentos que se están realizando al Concesionario CGR por concepto de Derechos de Aprovechamiento conforme lo establecido en el Contrato 344 de 2010. Es así como dicho mejoramiento se evidencia en los informes de los meses de enero, febrero y marzo de 2021, que se encuentran disponibles para consulta en la página web de la UAESP.</t>
    </r>
  </si>
  <si>
    <t>7/10*100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</si>
  <si>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El proceso reporta cuatro informes correspondientes a los meses enero - abril , faltando seis para cumplir con lo planteado en la acción, por ende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En concordancia con la autoevaluación y soportes remitidos por el proceso, se cumple con 7 de los 10 informes planeados, así mismo la contraloría en el informe final de regularidad N° 190 PAD 2022 da el cierre de la acción.</t>
    </r>
  </si>
  <si>
    <t xml:space="preserve">3.3.2.1.2 </t>
  </si>
  <si>
    <t>Hallazgo  administrativo   con presunta incidencia disciplinaria por expedición extemporánea de garantías</t>
  </si>
  <si>
    <t>Debilidades en el seguimiento contractual, enmarcado en la normatividad nacional, que exigiera al operador el cumplimiento oportuno de las garantías contractuales</t>
  </si>
  <si>
    <t>Realizar mesa de seguimiento contractual conforme con lo establecido en normatividad nacional (ley 1474 de 2011;ley 734 de 2002; decreto 1082 de 2015) exigiendo al operador el cumplimiento oportuno de las garantias contractuales - polizas</t>
  </si>
  <si>
    <t>Mesa de seguimiento mensual</t>
  </si>
  <si>
    <t>10 mesas de seguimiento realizadas</t>
  </si>
  <si>
    <t>19/01/2021
12/08/2021</t>
  </si>
  <si>
    <r>
      <rPr>
        <b/>
        <sz val="9"/>
        <rFont val="Arial"/>
        <family val="2"/>
      </rPr>
      <t xml:space="preserve">SDF 19/01/2020: </t>
    </r>
    <r>
      <rPr>
        <sz val="9"/>
        <rFont val="Arial"/>
        <family val="2"/>
      </rPr>
      <t xml:space="preserve">Esta acción se realizara durante la vigencia 2021.
</t>
    </r>
    <r>
      <rPr>
        <b/>
        <sz val="9"/>
        <rFont val="Arial"/>
        <family val="2"/>
      </rPr>
      <t>SDF 12/08/2021:</t>
    </r>
    <r>
      <rPr>
        <sz val="9"/>
        <rFont val="Arial"/>
        <family val="2"/>
      </rPr>
      <t xml:space="preserve">  la Subdirección de Disposición final ha realizado seguimiento a las pólizas de garantía del Concesionario, para lo cual se han efectuado mesas de trabajo conjunto con la Subdirección de Asuntos Legales y se ha mantenido comunicación constante tanto con SAL como con la Interventoría InterDj, como se describe a continuación:  
14 – enero - 2021, Mesa Técnica: Se adelantó mesa técnica para tratar tema adición #8 
22 – abril - 2021, Comunicación - 20217000175002: Se recibe comunicación de Interdj – tema pólizas 
28- abril - 2021, Memorando  - 20213000023993: Se remite comunicación de pólizas a SAL 
14- mayo- 2021, Comunicación - 20217000213382: Se recibe comunicación de Interdj – tema observaciones comité de pólizas 
19 – mayo - 2021, Memorando - 213000026433: Se remite comunicación de pólizas a SAL 
29- mayo-2021, Comunicación - 20217000240352: Se recibe comunicación de Interdj 
02- junio-2021, Memorando  - 20213000028413, Se remite comunicación de pólizas a SAL 
27 – junio- 2021, Comunicación - 20217000287242: Se reciben garantías contractuales de CGR 
29 – junio- 2021, Memorando - 20213000031723: Se remiten las garantías a la Subdirección de asuntos legales 
27 – Julio - 2021, Reunión: Se adelantó mesa técnica para tratar tema adición #7 
11- Agosto- 2021 , Mesa técnica SAL: Se adelantó mesa técnica para tratar tema adición #7 
12 – Agosto - 2021, Reunión: Se adelantó reunión con SAL  para tratar línea legal frente al actuar contractual de CGR </t>
    </r>
  </si>
  <si>
    <t>100/1*100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</si>
  <si>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24, 25, 27 de septiembre conforme a plan de auditoría conforme al plan de auditoría (Rad. UAESP 20211100041293) de 31 agosto de 2021:</t>
    </r>
    <r>
      <rPr>
        <sz val="9"/>
        <rFont val="Arial"/>
        <family val="2"/>
      </rPr>
      <t xml:space="preserve"> Se observan documentos (oficios, memorandos, correos), sin embargo no se observan evidencias de las mesas técnicas.</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
25</t>
    </r>
    <r>
      <rPr>
        <b/>
        <sz val="9"/>
        <rFont val="Arial"/>
        <family val="2"/>
      </rPr>
      <t xml:space="preserve">/05/2022: </t>
    </r>
    <r>
      <rPr>
        <sz val="9"/>
        <rFont val="Arial"/>
        <family val="2"/>
      </rPr>
      <t>Presenta 3 actas de reunión, así mismo la contraloría mediante el informe de regularidad N° 190 PAD 2022 da el cierre de la acción.</t>
    </r>
  </si>
  <si>
    <t xml:space="preserve">3.3.2.1.4  </t>
  </si>
  <si>
    <t>Hallazgo  administrativo   con presunta incidencia disciplinaria por celebración de modificación contractual sin los permisos de autoridad competente</t>
  </si>
  <si>
    <t xml:space="preserve">
Debilidades en el análisis de viabilidad para la suscripción de contratos, convenios y/o modificaciones contractuales, frente a los trámites administrativos de consecución de licencias, autorizaciones y permisos para la realización de obras civiles ante las autoridades competentes</t>
  </si>
  <si>
    <t>Realizar capacitación a través de la SAL  frente a vigilancia jurídica  en cuanto a  Supervisar, verificar y controlar que el contratista cuente con las licencias, permisos y autorizaciones requeridos para el normal desarrollo de la ejecución del contrato y que observe sus condiciones</t>
  </si>
  <si>
    <t xml:space="preserve">Capacitación </t>
  </si>
  <si>
    <t>1 capactación realizada.</t>
  </si>
  <si>
    <t>SAL / SDF</t>
  </si>
  <si>
    <t>19/01/2021
31/03/2021
30/04/2021
31/08/2021
31/12/2021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</si>
  <si>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t>
    </r>
    <r>
      <rPr>
        <sz val="9"/>
        <rFont val="Arial"/>
        <family val="2"/>
      </rPr>
      <t xml:space="preserve"> </t>
    </r>
    <r>
      <rPr>
        <b/>
        <sz val="9"/>
        <rFont val="Arial"/>
        <family val="2"/>
      </rPr>
      <t>31/03/2021</t>
    </r>
    <r>
      <rPr>
        <sz val="9"/>
        <rFont val="Arial"/>
        <family val="2"/>
      </rPr>
      <t xml:space="preserve">: Actividad para ejecutar durante la vigencia 2021
</t>
    </r>
    <r>
      <rPr>
        <b/>
        <sz val="9"/>
        <rFont val="Arial"/>
        <family val="2"/>
      </rPr>
      <t>SAL 30/04/202</t>
    </r>
    <r>
      <rPr>
        <sz val="9"/>
        <rFont val="Arial"/>
        <family val="2"/>
      </rPr>
      <t xml:space="preserve">1.  La SAL se encuentra diseñando el el proyecto de procedimiento o manual para el ejercio de la supervisión de los contratos al interior de la Unidad. Acción en proceso.
</t>
    </r>
    <r>
      <rPr>
        <b/>
        <sz val="9"/>
        <rFont val="Arial"/>
        <family val="2"/>
      </rPr>
      <t>SAL 31/08/2021</t>
    </r>
    <r>
      <rPr>
        <sz val="9"/>
        <rFont val="Arial"/>
        <family val="2"/>
      </rPr>
      <t xml:space="preserve">. Acción en Ejecución
</t>
    </r>
    <r>
      <rPr>
        <b/>
        <sz val="9"/>
        <rFont val="Arial"/>
        <family val="2"/>
      </rPr>
      <t>SAL 31/12/2021.</t>
    </r>
    <r>
      <rPr>
        <sz val="9"/>
        <rFont val="Arial"/>
        <family val="2"/>
      </rPr>
      <t xml:space="preserve"> La SAL, en cumplimiento de la actividad,  realizó la capcitación el día 13 de diciembre. Se adjunta como evidencia: 
1. Soporte divulgación. 2 Listado participantes  3. Registros  de capacitación  4. Informe de encuesta de satisfacción 5. Presentación
Conclusión: Se solicitara a Control interno la recomendación de cierre, por cumplimiento de la acción y del indicador. ACCION CUMPLIDA</t>
    </r>
  </si>
  <si>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porceso, se observa que la acción continúa en ejecución.
SDF: El proceso no presenta autoevaluación, ni evidencias de avnace, la acción continúa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Se evidencia capacitación del 13 de diciembre, sobre el tema de vigilancia jurídica en cuanto a Supervisar, verificar y controlar que el contratista cuente con las licencias, permisos y autorizaciones requeridos para el normal desarrollo de la ejecución del contrato y que observe sus condiciones, se recomienda el cierre de la acción.</t>
  </si>
  <si>
    <t xml:space="preserve">3.3.1.3.1 </t>
  </si>
  <si>
    <t>Hallazgo  administrativo   por baja ejecución de metas propuestas</t>
  </si>
  <si>
    <t>Debilidad en la formulación del indicador de medición de fortalecimiento y formalización, en la generación de reportes de actividades asociadas y en la articulación entre las distintas herramientas de planeación de la entidad</t>
  </si>
  <si>
    <t>Conformar un indicador de fortalecimiento y formalización asociado a un sistema de infromación de actividades realizadas</t>
  </si>
  <si>
    <t>Construcción de Indicador de Fortalecimiento y Formalización</t>
  </si>
  <si>
    <t>1 indicador</t>
  </si>
  <si>
    <t>SAPROV/OAP</t>
  </si>
  <si>
    <t>19/01/2021
19/04/2021
10/08/2021
20/09/2021
29/12/2021
07/01/2022</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</si>
  <si>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Actualmente la subdirección de aprovechamiento  se encuentra desarrollando la caracterización de las organizaciones de recicladores de oficio, con el fin de definir el indicador que permita medir el Fortalecimiento y Formalización de las organizaciones.
</t>
    </r>
    <r>
      <rPr>
        <b/>
        <sz val="9"/>
        <rFont val="Arial"/>
        <family val="2"/>
      </rPr>
      <t>SAPROV 07/01/2022</t>
    </r>
    <r>
      <rPr>
        <sz val="9"/>
        <rFont val="Arial"/>
        <family val="2"/>
      </rPr>
      <t xml:space="preserve">: Se realizó el análsis de los datos para crear el indicador de formalización y fortalecimiento. Se adjunta a las evidencias del acta de creación del indicador y el envío a la OAP para su inclusión en el SIG.
Se solicita cierre del hallazgo.
</t>
    </r>
    <r>
      <rPr>
        <b/>
        <sz val="9"/>
        <rFont val="Arial"/>
        <family val="2"/>
      </rPr>
      <t xml:space="preserve">OAP 19/01/2021: </t>
    </r>
    <r>
      <rPr>
        <sz val="9"/>
        <rFont val="Arial"/>
        <family val="2"/>
      </rPr>
      <t>Se iniciara la autoevaluación a la acción en la vigencia 2021.</t>
    </r>
    <r>
      <rPr>
        <b/>
        <sz val="9"/>
        <rFont val="Arial"/>
        <family val="2"/>
      </rPr>
      <t xml:space="preserve">
OAP 10/08/2021: </t>
    </r>
    <r>
      <rPr>
        <sz val="9"/>
        <rFont val="Arial"/>
        <family val="2"/>
      </rPr>
      <t>Se realizó reunión el día 25/05/2021 liderada por la OAP en donde se contextualizó a la subdirección de aprovechamiento frente a los hallazgos y acciones formuladas en el PMCB, como resultado de la reunión la OAP puso a disposición la asesoría y acompañamiento para la revisión y formulación de indicadores y acciones que den cumplimiento al PMCB. Link de la reunión: https://uaespdc-my.sharepoint.com/:v:/r/personal/brisa_salamanca_uaesp_gov_co/Documents/Grabaciones/Seguimiento%20PM%20Contralor%C3%ADa%20de%20Bogot%C3%A1%20No.%20237-20210525_110839-Grabaci%C3%B3n%20de%20la%20reuni%C3%B3n.mp4?csf=1&amp;web=1&amp;e=Samh1O</t>
    </r>
    <r>
      <rPr>
        <b/>
        <sz val="9"/>
        <rFont val="Arial"/>
        <family val="2"/>
      </rPr>
      <t xml:space="preserve">
OAP 29/12/2021:</t>
    </r>
    <r>
      <rPr>
        <sz val="9"/>
        <rFont val="Arial"/>
        <family val="2"/>
      </rPr>
      <t xml:space="preserve"> La OAP ha desarrollado jornadas de asesoría y acompañamiento para la revisión y formulación de indicadores en el marco del “Plan de Fortalecimiento de Indicadores” desarrollado para todos los procesos de la entidad entre los meses de octubre y noviembre 2021 en tres fases: 1. Taller de indicadores dictado por la EAFIT, 2. Ejercicio de revisión de los indicadores de gestión al interior de las áreas y 3. Sesión de conocimiento de resultados de la revisión de los indicadores llevada a cabo por cada proceso. De otra parte y con el fin de atender el compromiso, la OAP ha realizado la solicitud frente a la formulación del indicador a través de correo electrónico a la Subdirección de Aprovechamiento en fechas del 01-12-2021, 22-12-2021 y 28-12-2021. El 07-01-2022, la S. de aprovechamiento remite el acta y la hoja de vida del indicador formulado “Actividades de formalización y fortalecimiento a las organizaciones de recicladores de oficio” el cual es incorporado en el tablero general de indicadores para iniciar seguimiento a partir del mes de enero de 2022. </t>
    </r>
  </si>
  <si>
    <t xml:space="preserve"> SANDRA PARDO
OSCAR HERNÁNDEZ 
</t>
  </si>
  <si>
    <r>
      <t>15, 18 y 19 de enero de 2021 Conforme a Plan de Auditoria (Rad. UAESP 20211100000183 del 06/01/2021): La SAPRO</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La OAP</t>
    </r>
    <r>
      <rPr>
        <sz val="9"/>
        <rFont val="Arial"/>
        <family val="2"/>
      </rPr>
      <t xml:space="preserve"> informa que se realizara el seguimiento a la acción en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SAPROV: </t>
    </r>
    <r>
      <rPr>
        <sz val="9"/>
        <rFont val="Arial"/>
        <family val="2"/>
      </rPr>
      <t xml:space="preserve">De acuerdo con el desarrollo de la autoevaluación efectuada por la SAPROV no se evidencia gestión desarrollada durante el primer trimestre de 2021 en relacion con la acción propuesta.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OAP: </t>
    </r>
    <r>
      <rPr>
        <sz val="9"/>
        <rFont val="Arial"/>
        <family val="2"/>
      </rPr>
      <t>Se observa reunión entre OAP y SAPROV de acuerdo con lo diligendiado en la autoevaluación de la OAP, la acción continua en proceso hasta contar con el documento final.</t>
    </r>
    <r>
      <rPr>
        <b/>
        <sz val="9"/>
        <rFont val="Arial"/>
        <family val="2"/>
      </rPr>
      <t xml:space="preserve">
17, 18 Y 19 de enero del 2022 conforme a plan de auditoría (Rad. UAESP 202111000697963) del 29 de diciembre del 2021. 
SAPROV: </t>
    </r>
    <r>
      <rPr>
        <sz val="9"/>
        <rFont val="Arial"/>
        <family val="2"/>
      </rPr>
      <t xml:space="preserve">La SAPROV presenta como evidencia el Acta de Reunión 01 del 15/12/2021, cuyo objetivo es "Definir indicador de gestión para medir las actividades de formalización y fortalecimiento de las Organizaciones de recicladores de oficio."; de acuerdo con su contenido, se señala que "el indicador será en términos de actividades a las organizaciones recicladora", se indica que, para 2022, el indicador tiene como meta un total de 1440 actividades, con una media de 132 actividades mesuales, cuyo seguimiento se realizará de manera mensual. Asimismo, la SAPROV presenta como evidencia un correo a la OAP, en donde se manifiesta la creación del indicador de Fortalecimiento y Formalización del OR. Con esto, se evidencia el cumplimiento de la acción correctiva y, por tanto. </t>
    </r>
    <r>
      <rPr>
        <b/>
        <sz val="9"/>
        <rFont val="Arial"/>
        <family val="2"/>
      </rPr>
      <t>se recomienda el cierre de la acción</t>
    </r>
    <r>
      <rPr>
        <sz val="9"/>
        <rFont val="Arial"/>
        <family val="2"/>
      </rPr>
      <t>.
Como recomendación para futuras formulaciones de indicadores, se aconseja que el indicador se  formule como una expresión cualitativa o cuantitativa en términos de la evolución de una variable o relación de variables que permitan evaluar su desempeño o evolución, esto es, objeto a cuantificar + condición deseada del objeto, de acuerdo a la estructura del objetivo. Se sugiere que la redacción de indicadores sea: verbo + sujeto + frase cualificativa, determinando y delimitando su aplicación temporal bien con una periodicidad o con un márgen temporal de evolución.</t>
    </r>
  </si>
  <si>
    <t xml:space="preserve">3.3.2.3.1 </t>
  </si>
  <si>
    <t xml:space="preserve">Hallazgo  administrativo   con presunta incidencia disciplinaria e incidencia fiscal en cuantía de $90.037.387 por vulneración del principio de planeación y expiración de plazos de garantías contractuales y de los objetos adquiridos  </t>
  </si>
  <si>
    <t>Debilidades en la articulación con almacén para tener la información disponible del vehículo donado, demoras en la entrega de los elementos a las organizaciones asociada a las dificultades por la pandemia del COVID 19</t>
  </si>
  <si>
    <t>Disponer de las actas de entrega de los 10 elementos faltantes e identificar el vehículo restante como el objeto de donación por parte del proveedor</t>
  </si>
  <si>
    <t>Evidencia de entregas realizadas</t>
  </si>
  <si>
    <t>= acta de entrega/ triciclo eléctrico entregado *100</t>
  </si>
  <si>
    <t>SAPROV/SAF ALMACEN</t>
  </si>
  <si>
    <t>19/01/2021
18/01/2021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</si>
  <si>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SAF 18/01/2021:</t>
    </r>
    <r>
      <rPr>
        <sz val="9"/>
        <rFont val="Arial"/>
        <family val="2"/>
      </rPr>
      <t xml:space="preserve"> La SAF no presentó evidencias porque esta acción es para ejecutar en el año 2021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Se cargan las evidencias de las actas de entrega de los 89 triciclos que fueron adquiridos. Se solicita respetuosamente dar cierre al hallazgo. 
</t>
    </r>
    <r>
      <rPr>
        <b/>
        <sz val="9"/>
        <rFont val="Arial"/>
        <family val="2"/>
      </rPr>
      <t>SAFALMACEN 19/01/2022:</t>
    </r>
    <r>
      <rPr>
        <sz val="9"/>
        <rFont val="Arial"/>
        <family val="2"/>
      </rPr>
      <t xml:space="preserve"> Por parte de Almacén se realizó la entrega de los egresos a SAPROV para la firma de las organizaciones, a la fecha no los han devuelto firmados.</t>
    </r>
  </si>
  <si>
    <t xml:space="preserve"> 
ERIKA HUARI
EDUARDO CASTRO
</t>
  </si>
  <si>
    <r>
      <t>15, 18 y 19 de enero de 2021 Conforme a Plan de Auditoria (Rad. UAESP 20211100000183 del 06/01/2021): La SAPROV</t>
    </r>
    <r>
      <rPr>
        <sz val="9"/>
        <rFont val="Arial"/>
        <family val="2"/>
      </rPr>
      <t xml:space="preserve"> informa que durante el primer trimestre se realizaran mesas de trabajo con la SAF para garantizar la entrega de los elementos a cargo de la SAPROV.
</t>
    </r>
    <r>
      <rPr>
        <b/>
        <sz val="9"/>
        <rFont val="Arial"/>
        <family val="2"/>
      </rPr>
      <t xml:space="preserve"> La SAF</t>
    </r>
    <r>
      <rPr>
        <sz val="9"/>
        <rFont val="Arial"/>
        <family val="2"/>
      </rPr>
      <t xml:space="preserve"> no presentó evidencias porque esta acción es para ejecutar en el año 2021
 La SAF no presentó evidencias porque esta acción es para ejecutar en el año 2021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:No se presentó autoevaluación para este corte. Es para ejecutar en el año 2021. 
</t>
    </r>
    <r>
      <rPr>
        <b/>
        <sz val="9"/>
        <rFont val="Arial"/>
        <family val="2"/>
      </rPr>
      <t>SAPROV</t>
    </r>
    <r>
      <rPr>
        <sz val="9"/>
        <rFont val="Arial"/>
        <family val="2"/>
      </rPr>
      <t xml:space="preserve">: De acuerdo con el desarrollo de la autoevaluackión efectuada por la SAPROV no se evidencia gestión desarrollada durante el primer trimestre de 2021 en relacion con la acción propuesta.  
</t>
    </r>
    <r>
      <rPr>
        <b/>
        <sz val="9"/>
        <rFont val="Arial"/>
        <family val="2"/>
      </rPr>
      <t xml:space="preserve">
24, 25 y 27 de septiembre conforme a plan de auditoría conforme al plan de auditoría (Rad. UAESP 20211100041293) de 31 agosto de 2021:
SAF:</t>
    </r>
    <r>
      <rPr>
        <sz val="9"/>
        <rFont val="Arial"/>
        <family val="2"/>
      </rPr>
      <t xml:space="preserve"> No se presentó autoevaluación para este corte ni se adjuntaron evidencias.
SAPROV:  De acuerdo con el desarrollo de la autoevaluación efectuada por la SAPROV no se adjuntan evidencias de  la gestión desarrollada durante el periodo enero - agosto de 2021 en relación con la acción propuesta</t>
    </r>
    <r>
      <rPr>
        <b/>
        <sz val="9"/>
        <rFont val="Arial"/>
        <family val="2"/>
      </rPr>
      <t xml:space="preserve">.  
17, 18 Y 19 de enero del 2022 conforme a plan de auditoría (Rad. UAESP 202111000697963) del 29 de diciembre del 2021. 
</t>
    </r>
    <r>
      <rPr>
        <sz val="9"/>
        <rFont val="Arial"/>
        <family val="2"/>
      </rPr>
      <t>SAF: Presentó autoevaluación del 19/01/2021 donde indica que realizó la entrega de los egresos a SAPROV para la firma de las organizaciones y a la fecha no los han devuelto firmados; además entregaron como soporte del avance: carpeta de los egresos efectuados,  correos del 17/03/2021 y 26/05/2021 .
25</t>
    </r>
    <r>
      <rPr>
        <b/>
        <sz val="9"/>
        <rFont val="Arial"/>
        <family val="2"/>
      </rPr>
      <t>/05/2022</t>
    </r>
    <r>
      <rPr>
        <sz val="9"/>
        <rFont val="Arial"/>
        <family val="2"/>
      </rPr>
      <t>: Se remite la información aportada por contabilidad a la Contraloría, y en informe final de regularidad N° 190  de la Contraloría PAD 2022 se da como cumplida.</t>
    </r>
  </si>
  <si>
    <t>3.3.3.1.1</t>
  </si>
  <si>
    <t xml:space="preserve">Hallazgo  administrativo   por información inconsistente suministrada a los entes de control </t>
  </si>
  <si>
    <t>Información inconsistente suministrada a los entes de control referente a la ejecucion del programa "Fortalecimiento de las organizaciones de recicladores" para el periodo 2016 - 2020</t>
  </si>
  <si>
    <t>Recopilar y compartir con entes de control la informacion fidedigna de ejecucion del programa"Fortalecimiento de las organizaciones de recicladores" para el periodo 2016 - 2020</t>
  </si>
  <si>
    <t>Informacion del programa  fidedigna que es compartida</t>
  </si>
  <si>
    <t>Informacion veraz contrastada con los datos de ejecucion compartida</t>
  </si>
  <si>
    <t>19/01/2021
19/04/2021
23/08/2021
20/09/2021
29/12/2021
20/01/2022</t>
  </si>
  <si>
    <r>
      <rPr>
        <b/>
        <sz val="9"/>
        <rFont val="Arial"/>
        <family val="2"/>
      </rPr>
      <t>SAPROV 19/01/2021</t>
    </r>
    <r>
      <rPr>
        <sz val="9"/>
        <rFont val="Arial"/>
        <family val="2"/>
      </rPr>
      <t xml:space="preserve">: Durante el primer trimestre se realizarán mesas de trabajo con el personal encargado del programa de fortlaecimiento para garantizar la entrega con información confiable sobre la gestión realizada.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Mensualmente se realizan las conciliaciones presupuestales con la Oficina Asesora de Planeación para garantizar la  veracidad de la información de la ejecución presupuestal.
</t>
    </r>
    <r>
      <rPr>
        <b/>
        <sz val="9"/>
        <rFont val="Arial"/>
        <family val="2"/>
      </rPr>
      <t>SAPROV 20/01/2022:</t>
    </r>
    <r>
      <rPr>
        <sz val="9"/>
        <rFont val="Arial"/>
        <family val="2"/>
      </rPr>
      <t xml:space="preserve"> Mensualmente la Subdirección de aprovechamiento realiza el seguimieno presupuestal y seguimiento físico de las metas proyecto de inversión definidas en las metas plan de desarrollo, esta información queda cargada en el aplicativo SPI. Adicionalmente la subdirección, realiza el seguimiento trimestral para el reporte del SEGPLAN, este seguimiento es publicada por la OAP en la página: https://www.uaesp.gov.co/transparencia/planeacion/programas-proyectos. Para garantizar la que la información reportada sea consistente, mensualmente se realizan las conciliaciones presupuestales con apoyo de la OAP, en estas reuniones se verifica la información sobre la ejecución presupuestal (compromisos, giros, reservas, entre otros).
Teniendo en cuenta lo anterior, se solicita el cierre del hallazgo. 
</t>
    </r>
    <r>
      <rPr>
        <b/>
        <sz val="9"/>
        <rFont val="Arial"/>
        <family val="2"/>
      </rPr>
      <t>OAP 19/01/2021</t>
    </r>
    <r>
      <rPr>
        <sz val="9"/>
        <rFont val="Arial"/>
        <family val="2"/>
      </rPr>
      <t xml:space="preserve">: Se iniciara la autoevaluación a la acción en la vigencia 2021.
</t>
    </r>
    <r>
      <rPr>
        <b/>
        <sz val="9"/>
        <rFont val="Arial"/>
        <family val="2"/>
      </rPr>
      <t>OAP 23/08/2021: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realiza los primeros días de cada mes una mesa de trabajo donde se hace la conciliación presupuestal de todo el proyecto, con el fin de que no se presente inconsistencias con los cargues en los diferentes aplicativos. Se presenta las actas de conciliación realizadas. Se solicita cierre del hallazgo
</t>
    </r>
    <r>
      <rPr>
        <b/>
        <sz val="9"/>
        <rFont val="Arial"/>
        <family val="2"/>
      </rPr>
      <t>OAP 29/12/2021: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realizó los primeros días de cada mes una mesa de trabajo donde se hace la conciliación presupuestal de todo el proyecto, con el fin de que no se presente inconsistencias con los cargues en los diferentes aplicativos.
Adicionalmente, se cuenta y se puede consultar el seguimiento que se hace trimestralmente a los proyectos de inversión por cada una de las vigencias contenidas en el Plan de Acción de los PDD "Plan de Desarrollo Bogotá Mejor para todos" para la vigencia 2016-2020 y para el plan de desarrollo "UNCSA" 2020-2024. El link de consulta es el siguiente:
https://www.uaesp.gov.co/transparencia/planeacion/programas-proyectos.  
Se solicita cierre del hallazgo.
</t>
    </r>
  </si>
  <si>
    <t xml:space="preserve"> 
SANDRA PARDO
 EDUARDO CASTRO</t>
  </si>
  <si>
    <r>
      <t xml:space="preserve">15, 18 y 19 de enero de 2021 Conforme a Plan de Auditoria (Rad. UAESP 20211100000183 del 06/01/2021): </t>
    </r>
    <r>
      <rPr>
        <sz val="9"/>
        <rFont val="Arial"/>
        <family val="2"/>
      </rPr>
      <t xml:space="preserve">La SAPROV informa que durante el  primer trimestre se realizarán mesas de trabajo con el personal encargado del programa de fortlaecimiento para garantizar la entrega con información confiable sobre la gestión realizada.
</t>
    </r>
    <r>
      <rPr>
        <b/>
        <sz val="9"/>
        <rFont val="Arial"/>
        <family val="2"/>
      </rPr>
      <t>La OAP</t>
    </r>
    <r>
      <rPr>
        <sz val="9"/>
        <rFont val="Arial"/>
        <family val="2"/>
      </rPr>
      <t xml:space="preserve"> informa que se realizara el seguimiento a la acción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OAP:</t>
    </r>
    <r>
      <rPr>
        <sz val="9"/>
        <rFont val="Arial"/>
        <family val="2"/>
      </rPr>
      <t xml:space="preserve"> La OAP presenta actas de conciliación donde se evidencia seguimiento presupuestal mes a mes del proyecto 7569.
</t>
    </r>
    <r>
      <rPr>
        <b/>
        <sz val="9"/>
        <rFont val="Arial"/>
        <family val="2"/>
      </rPr>
      <t>SAPROV:</t>
    </r>
    <r>
      <rPr>
        <sz val="9"/>
        <rFont val="Arial"/>
        <family val="2"/>
      </rPr>
      <t xml:space="preserve"> Se adjunta por parte de la SAPROV siete (7) actas de conciliación  en las que se realiza la revisión y conciliación del proyecto 7569  para la vigencia 2021 de las tres (3) Subdirecciones Aprovechamiento, Disposición Final y  RBL desde el mes de mayo a agosto de 2021  para determinar la vigencia, ejecución presupuestal y giros acumulados del mismo año.  No obstante, al verificar el indicador propuesto en la acción del Plan de mejoramiento, se identifica la recopilación de la misma información desde el año 2016. En tal sentido, es necesario verificar la pertinencia del indicador propuesto, teniendo en cuenta que no existe o no se adjunta información de las vigencias 2016-2017-2018-2019 y 2020. Se sugiere verificar el alcance de la acción propuesta y conforme a la Resolución 036 de2018 de la CB, establecer la viabilidad y necesidad de ajustar la acción y el alcance propuesto.</t>
    </r>
    <r>
      <rPr>
        <b/>
        <sz val="9"/>
        <rFont val="Arial"/>
        <family val="2"/>
      </rPr>
      <t xml:space="preserve">
17, 18 Y 19 de enero del 2022 conforme a plan de auditoría (Rad. UAESP 202111000697963) del 29 de diciembre del 2021. 
SAPROV: </t>
    </r>
    <r>
      <rPr>
        <sz val="9"/>
        <rFont val="Arial"/>
        <family val="2"/>
      </rPr>
      <t xml:space="preserve">No se aportan evidencias que sustenen lo afirmado en la autoevaluación. Asimismo, se precisa que que, coforme con la descripción de la acción, en donde se indica que se recopila información (referente a la ejecucion del programa "Fortalecimiento de las organizaciones de recicladores" para el periodo 2016 - 2020) y esta se comparte con los entes de control, pues esta debe ser remitida a los entes de control y dejar costancia de ello; y, si lo que se quizo indicar es que la información se publica en el sitio electrónico de la UAESP para que esta pueda ser consultada en cualquier momento por los entes de control, entonces se debe modificar tanto la descripción de la acción como la redacción del indicador. Por lo anterior. </t>
    </r>
    <r>
      <rPr>
        <b/>
        <sz val="9"/>
        <rFont val="Arial"/>
        <family val="2"/>
      </rPr>
      <t>No resulta adecuada la solicitud de cierre de la acción</t>
    </r>
    <r>
      <rPr>
        <sz val="9"/>
        <rFont val="Arial"/>
        <family val="2"/>
      </rPr>
      <t>.</t>
    </r>
    <r>
      <rPr>
        <b/>
        <sz val="9"/>
        <rFont val="Arial"/>
        <family val="2"/>
      </rPr>
      <t xml:space="preserve">
OAP.</t>
    </r>
    <r>
      <rPr>
        <sz val="9"/>
        <rFont val="Arial"/>
        <family val="2"/>
      </rPr>
      <t xml:space="preserve">Se observa seguimiento en la plataforma MGA por parte de la OAP, de igual manera actas de conciliación presupuestal hasta de marzo a  julio, por otra parte adjuntan un oficio de solicitud de moficación de la acción remitido a la Contraloría el 9 de diciembre de 2021, en caso de que la CB haya aceptado la modificación estaría pendiente un acta (hay soporte de 5) para cierre de la acción. 
</t>
    </r>
    <r>
      <rPr>
        <b/>
        <sz val="9"/>
        <rFont val="Arial"/>
        <family val="2"/>
      </rPr>
      <t>25/05/2022</t>
    </r>
    <r>
      <rPr>
        <sz val="9"/>
        <rFont val="Arial"/>
        <family val="2"/>
      </rPr>
      <t>: Se remiten evidencias a la Contraloría y según informe de regularidad 190 de la contraloría PAD 2022 la cierra como cumplida.</t>
    </r>
  </si>
  <si>
    <t xml:space="preserve">3.3.3.1.2 </t>
  </si>
  <si>
    <t xml:space="preserve">Hallazgo  administrativo   por mora en la legalización de bienes inmuebles adquiridos por la entidad  </t>
  </si>
  <si>
    <t>Mora en la legalización de bienes inmuebles adquiridos por la entidad</t>
  </si>
  <si>
    <t>Realizar los tramites de legalización de bienes adquiridos por la entidad</t>
  </si>
  <si>
    <t>Numero de bienes adquiridos que estan legalizados</t>
  </si>
  <si>
    <t>= Numero y valor de los bienes adquiridos/ Numero y valor de bienes legalizados *100</t>
  </si>
  <si>
    <t>SAPROV/SAF</t>
  </si>
  <si>
    <t>19/01/2021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</si>
  <si>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No se avanzó en la actividad, esta acciónse gestionará en el cuarto trimestre de 2021.
</t>
    </r>
    <r>
      <rPr>
        <b/>
        <sz val="9"/>
        <rFont val="Arial"/>
        <family val="2"/>
      </rPr>
      <t>SAFALMACEN-CONTABILIDAD 19/01/2022</t>
    </r>
    <r>
      <rPr>
        <sz val="9"/>
        <rFont val="Arial"/>
        <family val="2"/>
      </rPr>
      <t xml:space="preserve">: Se envió oficio 20217000002203 y 20217000009263 reiteracion actualizacion bienes inmebles - predios, para lo cual fueron enviados en excel la relación de los predios con su estado actual.
</t>
    </r>
    <r>
      <rPr>
        <b/>
        <sz val="9"/>
        <rFont val="Arial"/>
        <family val="2"/>
      </rPr>
      <t>25/05/2022:</t>
    </r>
    <r>
      <rPr>
        <sz val="9"/>
        <rFont val="Arial"/>
        <family val="2"/>
      </rPr>
      <t xml:space="preserve"> Se remitieron los soportes aportados por los procesos, en informe de regularidad N° 190 PAD 2022 la Contraloría da el cierre de la acción.</t>
    </r>
  </si>
  <si>
    <t xml:space="preserve"> ERIKA HUARI
EDUARDO CASTRO
</t>
  </si>
  <si>
    <r>
      <t>15, 18 y 19 de enero de 2021 Conforme a Plan de Auditoria (Rad. UAESP 20211100000183 del 06/01/2021):</t>
    </r>
    <r>
      <rPr>
        <sz val="9"/>
        <rFont val="Arial"/>
        <family val="2"/>
      </rPr>
      <t xml:space="preserve"> La SAPROV informa que durante el primer trimestre se realizaran mesas de trabajo con la SAF para garantizar la entrega de los elementos a cargo de la SAPROV.
</t>
    </r>
    <r>
      <rPr>
        <b/>
        <sz val="9"/>
        <rFont val="Arial"/>
        <family val="2"/>
      </rPr>
      <t xml:space="preserve">11,12 y 13 de mayo 2021 Conforme a plan de auditoría 20211100000186 del 14 de abril del 2021: </t>
    </r>
    <r>
      <rPr>
        <sz val="9"/>
        <rFont val="Arial"/>
        <family val="2"/>
      </rPr>
      <t xml:space="preserve">
</t>
    </r>
    <r>
      <rPr>
        <b/>
        <sz val="9"/>
        <rFont val="Arial"/>
        <family val="2"/>
      </rPr>
      <t>SAF</t>
    </r>
    <r>
      <rPr>
        <sz val="9"/>
        <rFont val="Arial"/>
        <family val="2"/>
      </rPr>
      <t xml:space="preserve">: No se presentó autoevaluación ni evidencias para este corte.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 xml:space="preserve">
24, 25 y 27 de septiembre conforme a plan de auditoría conforme al plan de auditoría (Rad. UAESP 20211100041293) de 31 agosto de 2021:
SAF: </t>
    </r>
    <r>
      <rPr>
        <sz val="9"/>
        <rFont val="Arial"/>
        <family val="2"/>
      </rPr>
      <t>No se presentó autoevaluación para este corte ni se adjuntaron evidencias.</t>
    </r>
    <r>
      <rPr>
        <b/>
        <sz val="9"/>
        <rFont val="Arial"/>
        <family val="2"/>
      </rPr>
      <t xml:space="preserve">
SAPROV:</t>
    </r>
    <r>
      <rPr>
        <sz val="9"/>
        <rFont val="Arial"/>
        <family val="2"/>
      </rPr>
      <t xml:space="preserve">De acuerdo con el desarrollo de la autoevaluación efectuada por la SAPROV no se adjuntan evidencias de  la gestión desarrollada durante el periodo enero - agosto de 2021 en relación con la acción propuesta.  </t>
    </r>
    <r>
      <rPr>
        <b/>
        <sz val="9"/>
        <rFont val="Arial"/>
        <family val="2"/>
      </rPr>
      <t xml:space="preserve">
17, 18 Y 19 de enero del 2022 conforme a plan de auditoría (Rad. UAESP 202111000697963) del 29 de diciembre del 2021. 
</t>
    </r>
    <r>
      <rPr>
        <sz val="9"/>
        <rFont val="Arial"/>
        <family val="2"/>
      </rPr>
      <t xml:space="preserve">SAF: Presentó autoevaluación del 19/01/2021 y evidencias del envío de oficios 20217000002203 y 20217000009263 de enero y febrero del 2021 donde solicitan actualizacion bienes inmebles - predios, para lo cual fueron enviados en excel la relación de los predios con su estado actual, sin embargo hacen falta los soportes (Escritura fisica, Contrato de compra venta o soporte si es expropiación o equivalente y certificadoo de libertad) lo anterior con le fin de poder registrar el valor del predio en almacén.
</t>
    </r>
    <r>
      <rPr>
        <b/>
        <sz val="9"/>
        <rFont val="Arial"/>
        <family val="2"/>
      </rPr>
      <t xml:space="preserve">
25/05/2022</t>
    </r>
    <r>
      <rPr>
        <sz val="9"/>
        <rFont val="Arial"/>
        <family val="2"/>
      </rPr>
      <t>: En infome de regularidad 190 de la contraloría PAD 2022, se da como cumplida la acción.</t>
    </r>
  </si>
  <si>
    <t>3.3.1.3.2</t>
  </si>
  <si>
    <t xml:space="preserve">Hallazgo  administrativo   por desactualización de informes que requieren reporte </t>
  </si>
  <si>
    <t>Debilidad en el seguimiento de la publicación de los informes que se deben publicar en la pagina web de la entidad</t>
  </si>
  <si>
    <t>Actualizar la información a corte de diciembre 31 del 2020 , de los informes que requieren reporte Evaluado en el contenido de la página WEB de la UAESP, en el sitio “Planeación, Metas, Objetivos e Indicadores”</t>
  </si>
  <si>
    <t>Información actualizada</t>
  </si>
  <si>
    <t>1 actualización</t>
  </si>
  <si>
    <t>OAP</t>
  </si>
  <si>
    <t>19/01/2021
10/08/2021</t>
  </si>
  <si>
    <r>
      <rPr>
        <b/>
        <sz val="9"/>
        <rFont val="Arial"/>
        <family val="2"/>
      </rPr>
      <t>19/01/2021</t>
    </r>
    <r>
      <rPr>
        <sz val="9"/>
        <rFont val="Arial"/>
        <family val="2"/>
      </rPr>
      <t xml:space="preserve">:  Se iniciara la autoevaluación a la acción en la vigencia 2021.
</t>
    </r>
    <r>
      <rPr>
        <b/>
        <sz val="9"/>
        <rFont val="Arial"/>
        <family val="2"/>
      </rPr>
      <t>10/08/2021:</t>
    </r>
    <r>
      <rPr>
        <sz val="9"/>
        <rFont val="Arial"/>
        <family val="2"/>
      </rPr>
      <t xml:space="preserve"> Se actualizó la información correspondiente a las publicaciones de los informes "Logros PMR" a 31/12/2020 en el sitio “Planeación, Metas, Objetivos e Indicadores”. La periodicidad de generación y publicación de los informes es por demanda según solicitud de SDH. En el link: https://www.uaesp.gov.co/transparencia/planeacion/metas-objetivos-indicadores. Se solicita cierre del hallazgo. </t>
    </r>
  </si>
  <si>
    <r>
      <t xml:space="preserve">15, 18 y 19 de enero de 2021 Conforme a Plan de Auditoria (Rad. UAESP 20211100000183 del 06/01/2021): </t>
    </r>
    <r>
      <rPr>
        <sz val="9"/>
        <rFont val="Arial"/>
        <family val="2"/>
      </rPr>
      <t xml:space="preserve">La OAP informa que se realizara el seguimiento a la acción en la vigencia 2021.
</t>
    </r>
    <r>
      <rPr>
        <b/>
        <sz val="9"/>
        <rFont val="Arial"/>
        <family val="2"/>
      </rPr>
      <t xml:space="preserve">11,12 y 13 de mayo de 2021, segùn plan de auditorìa No 20211100021453 del 14 de abril de 2021. </t>
    </r>
    <r>
      <rPr>
        <sz val="9"/>
        <rFont val="Arial"/>
        <family val="2"/>
      </rPr>
      <t xml:space="preserve">No presentan autoevaluación ni avances.
</t>
    </r>
    <r>
      <rPr>
        <b/>
        <sz val="9"/>
        <rFont val="Arial"/>
        <family val="2"/>
      </rPr>
      <t>OAP</t>
    </r>
    <r>
      <rPr>
        <sz val="9"/>
        <rFont val="Arial"/>
        <family val="2"/>
      </rPr>
      <t>: No presentan autoevaluación ni avances.</t>
    </r>
    <r>
      <rPr>
        <b/>
        <sz val="9"/>
        <rFont val="Arial"/>
        <family val="2"/>
      </rPr>
      <t xml:space="preserve">
24, 25, 27 de septiembre conforme a plan de auditoría conforme al plan de auditoría (Rad. UAESP 20211100041293) de 31 agosto de 2021. </t>
    </r>
    <r>
      <rPr>
        <sz val="9"/>
        <rFont val="Arial"/>
        <family val="2"/>
      </rPr>
      <t>Se observa en link de página web UAESP el informe denominado "UAESP_INFORME_LOGROS_ PMR_31 de dic 2020 V.F" , de acuerdo con lo informado por la OAP este se actualiza de manera anual, por ende se da recomendación de cierre.</t>
    </r>
  </si>
  <si>
    <t>2018-2019</t>
  </si>
  <si>
    <t>3.3.1</t>
  </si>
  <si>
    <t xml:space="preserve">Hallazgo   administrativo   con presunta incidencia disciplinaria por debilidades en el seguimiento de las obligaciones generales del contrato 311 de 2013.  </t>
  </si>
  <si>
    <t xml:space="preserve">No presentacion oportuna del estudio de seguridad en los terminos establecidos en el contrato de concesion 311/2013/ </t>
  </si>
  <si>
    <t>Requerir al concesionario y/o a la interventoria, en el mes de diciembre del año 2020 y en caso  de prorroga del contrato 311/2013 en el ultimo trimestre de cada anualidad, para que allegue el estudio de seguridad en los terminos y condiciones del contrato de concesion o quien  lo sustituya.</t>
  </si>
  <si>
    <t>Requerimiento escrito</t>
  </si>
  <si>
    <t>1 requerimiento  por mes / ultimo trimestre de cada anualidad</t>
  </si>
  <si>
    <t>SSFAP</t>
  </si>
  <si>
    <t>19/01/2021
13/05/2021
10/09/2021</t>
  </si>
  <si>
    <r>
      <rPr>
        <b/>
        <sz val="9"/>
        <rFont val="Arial"/>
        <family val="2"/>
      </rPr>
      <t>19/01/2021</t>
    </r>
    <r>
      <rPr>
        <sz val="9"/>
        <rFont val="Arial"/>
        <family val="2"/>
      </rPr>
      <t xml:space="preserve">: Acción para ejecutar en la vigencia 2021
</t>
    </r>
    <r>
      <rPr>
        <b/>
        <sz val="9"/>
        <rFont val="Arial"/>
        <family val="2"/>
      </rPr>
      <t xml:space="preserve">13/05/2021. </t>
    </r>
    <r>
      <rPr>
        <sz val="9"/>
        <rFont val="Arial"/>
        <family val="2"/>
      </rPr>
      <t xml:space="preserve">La SSFAP aportó copia del oficio del 28 de marzo de 2021 dirigido al Concesionario Inversiones Montesacro solicitnado la entrega de la versión definitiva del Estudio de Seguridad para el 2021, acorde al contrato 311 de 2013 que tiene vigencia hasta junio de 2021. El concesionario presentó el respectivo estudio de seguridad correspondiente a las obligaciones en esta materia del contrato 311 de 2013.
</t>
    </r>
    <r>
      <rPr>
        <b/>
        <sz val="9"/>
        <rFont val="Arial"/>
        <family val="2"/>
      </rPr>
      <t>10/09/2021.</t>
    </r>
    <r>
      <rPr>
        <sz val="9"/>
        <rFont val="Arial"/>
        <family val="2"/>
      </rPr>
      <t xml:space="preserve"> Se aporta estudio de seguridad por cada uno de los cementerios  debidamente aprobados del Distrito en total cuatro con lo cual se cumple con la meta, que junto con el requerimiento contractual al concesionario Inversiones Montesacro quien en virtud del contrato 311 de 2013 que estuvo vigente hasta junio de 2021 se cumple con la acción de mejora propuesta y corrige la causa del hallazgo,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</si>
  <si>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se observa requerimiento al concesionario Montesacro que en virtud del contrato 311 de 2013, el cual estuvo vigente hasta junio del 2021, así mismo se observa estudio de seguridad por cada uno de los cementerios, en total cuatro estudios cumpliendo de manera eficaz  con la acción implementada para realizar el estudio de seguridad de los cementerios del distrito,  por lo tanto se recomienda considerar el  cierre de la acción.</t>
    </r>
  </si>
  <si>
    <t>Informe Final Auditoria de Desempeño No. 240, PAD-2020</t>
  </si>
  <si>
    <t xml:space="preserve"> Hacer seguimiento a la gestion del componente de seguridad </t>
  </si>
  <si>
    <t xml:space="preserve"> reunion periodica de seguimiento a personal de seguridad y vigilancia concesion</t>
  </si>
  <si>
    <t>No. reuniones  / periodo de vigencia del contrato de operacion 311/2013</t>
  </si>
  <si>
    <t>19/01/2021
13/05/2021
10/09/2021
18/01/2022</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</si>
  <si>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Aporta como evidencia de las reuniones las actas del 13 y 19 de abril de 2021
</t>
    </r>
    <r>
      <rPr>
        <b/>
        <sz val="9"/>
        <rFont val="Arial"/>
        <family val="2"/>
      </rPr>
      <t>10/09/2021.</t>
    </r>
    <r>
      <rPr>
        <sz val="9"/>
        <rFont val="Arial"/>
        <family val="2"/>
      </rPr>
      <t xml:space="preserve"> Adicional a las 2 actas, aporta informe de seguimiento de los meses de abril y mayo del 2021; en el cual, para el mes de abril en las paginas 23 a 29 se expresa el seguimiento a la seguridad y en  el informe de mayo, este aspecto queda registrado en la pagina 18; en este orden, considerando que se cumple con la acción de mejora propuesta de 1 acta de seguimiento, la cual es superada por un acta adicional mas dos informes de seguimiento, se solicita considerar el cierre de la acción.
</t>
    </r>
    <r>
      <rPr>
        <b/>
        <sz val="9"/>
        <rFont val="Arial"/>
        <family val="2"/>
      </rPr>
      <t>18/01/2022.</t>
    </r>
    <r>
      <rPr>
        <sz val="9"/>
        <rFont val="Arial"/>
        <family val="2"/>
      </rPr>
      <t xml:space="preserve"> se adjuntan las actas de seguimiento contractual de los meses enero a Mayo que evidencian la verificación sobre el personal de seguridad de cada cementerio, gestiones con las cuales se da cumplimiento a la acción correctiva propuesta y acreditan el fortalecimiento a las labores de seguimiento de la interventoría y supervisión a las obligaciones del contrato 311 de 2013; contrato que finalizó el 30 de junio de 2021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</si>
  <si>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 xml:space="preserve">24, 25, 27 de septiembre conforme a plan de auditoría conforme al plan de auditoría (Rad. UAESP 20211100041293) de 31 agosto de 2021. </t>
    </r>
    <r>
      <rPr>
        <sz val="9"/>
        <rFont val="Arial"/>
        <family val="2"/>
      </rPr>
      <t xml:space="preserve">Dentro de las evidencias allegadas, no fueron remitidas las actas de las reuniones periódicas con el personal de seguridad y no se pudo validar la eficacia de la acción, por lo tanto continua en proceso.
</t>
    </r>
    <r>
      <rPr>
        <b/>
        <sz val="9"/>
        <rFont val="Arial"/>
        <family val="2"/>
      </rPr>
      <t xml:space="preserve">
17, 18, 19 de enero de 2022 Conforme a Plan de Auditoria (Rad. UAESP 20211100069763 de 29 de diciembre/21)
</t>
    </r>
    <r>
      <rPr>
        <sz val="9"/>
        <rFont val="Arial"/>
        <family val="2"/>
      </rPr>
      <t>SSFAP Aporta actas de reuniones de seguimiento e informes que evidencian la verificación de las obligaciones pertinentes a los estudios de seguridad y la vigilancia del contrato 311 de 2013 hasta la fecha de su terminación, la cual ocurrió el 30 de junio de 2021.Por lo tanto se recomienda el cierre de la acción.</t>
    </r>
  </si>
  <si>
    <t>3.3.2</t>
  </si>
  <si>
    <t xml:space="preserve">Hallazgo   administrativo   con presunta incidencia disciplinaria por debilidades en la elaboración de informes de supervisión mensuales del contrato.  </t>
  </si>
  <si>
    <t>Debilidad en el seguimiento, control y etapa de ejecución del contrato de concesión 311de 2013, toda vez que el informe mensual de supervisión no cuenta con el balance mensual de los ingresos por servicio e inmueble en concesión con el resultado del correspondiente porcentaje a girar por la compañía fiduciaria, además de la no coincidencia de algunos libros auxiliares emitidos por el concesionario comparando con la relación de ingresos remitida por la UAESP.</t>
  </si>
  <si>
    <t>Adicionar en el informe de supervisión  durante el plazo de ejecución del contrato 311 de 2013, un componente financiero en el cual se incluya el balance mensual de ingresos que facilite el seguimiento y control de los ingresos por servicios y por cementerio, así como las conclusiones más relevantes del desempeño financiero del mes.</t>
  </si>
  <si>
    <t>Componente financiero en el Informe de Supervisión y Control de los Servicios Funerarios</t>
  </si>
  <si>
    <t>Balance Mensual de ingresos</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</si>
  <si>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Se aportan informes del concesionrario noviembre y diciembre de 2020 y enero y febrero (pagina 6 y ss) de 2021 donde se incorpora al componente financiero de la concesión.
</t>
    </r>
    <r>
      <rPr>
        <b/>
        <sz val="9"/>
        <rFont val="Arial"/>
        <family val="2"/>
      </rPr>
      <t>10/09/2021</t>
    </r>
    <r>
      <rPr>
        <sz val="9"/>
        <rFont val="Arial"/>
        <family val="2"/>
      </rPr>
      <t>. Se aporta informe de seguimiento de los mes de abril en el cual en paginas 31  a 40  se expresa el segumiento al componente financiero y balance del contrato y el informe de mayo lo contempla en la pagina 21 A 31 considerando el cumplimiento de la meta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</si>
  <si>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por el proceso, se observa que en los informes de supervisión del contrato 311 del 2013, correspondientes al mes de abril  y mayo del 2021, fue incluido el componente financiero y balance del contrato, cumpliendo eficazmente con la acción propuesta para llevar el seguimiento fianciero, por lo tanto se solicita considerar  el cierre de la acción.</t>
    </r>
  </si>
  <si>
    <t>La UAESP realizará mesa de trabajo mensual con la interventoría y el concesionario para validar que el reporte financiero radicado en la UAESP corresponda con la versión final avalada por la interventoría y la UAESP conforme a trazabilidad de observaciones en el mes.</t>
  </si>
  <si>
    <t>Acta mesa de trabajo de validación del reporte financiero</t>
  </si>
  <si>
    <t>N° de mesas de trabajo / meses de la vigencia del contrato 311 de 2013</t>
  </si>
  <si>
    <t>19/01/2021
13/05/2021
18/01/2022</t>
  </si>
  <si>
    <r>
      <t xml:space="preserve">19/01/2021: Acción para ejecutar en la vigencia 2021
</t>
    </r>
    <r>
      <rPr>
        <b/>
        <sz val="9"/>
        <rFont val="Arial"/>
        <family val="2"/>
      </rPr>
      <t>13/05/2021.</t>
    </r>
    <r>
      <rPr>
        <sz val="9"/>
        <rFont val="Arial"/>
        <family val="2"/>
      </rPr>
      <t xml:space="preserve"> Aporta actas de los meses de enero, febrero y marzo de 2021.
</t>
    </r>
    <r>
      <rPr>
        <b/>
        <sz val="9"/>
        <rFont val="Arial"/>
        <family val="2"/>
      </rPr>
      <t>10/09/2021</t>
    </r>
    <r>
      <rPr>
        <sz val="9"/>
        <rFont val="Arial"/>
        <family val="2"/>
      </rPr>
      <t xml:space="preserve">. Aporta actas de los  meses de marzo, Abril y mayo en los cuales se soporta las validación de las actividades y el reporte financiero considerando que se cumple la meta  y lo establecido contractualmente, en consecuencia se solicita considera el cierre de la acción.
</t>
    </r>
    <r>
      <rPr>
        <b/>
        <sz val="9"/>
        <rFont val="Arial"/>
        <family val="2"/>
      </rPr>
      <t>18/01/2022,</t>
    </r>
    <r>
      <rPr>
        <sz val="9"/>
        <rFont val="Arial"/>
        <family val="2"/>
      </rPr>
      <t xml:space="preserve"> SSFAP Acorde a las evidencias aportadas acredita que hasta el 30 de junio de 2021, fecha en la cual culminó el contrato de concesión 311 de 2013 verificó el cumplimiento de las obligaciones financieras y validó el reporte financiero, acciones de mejora que cumplen la meta  y lo establecido contractualmente,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</si>
  <si>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no remitieron las actas de los meses de enero, febrero y marzo, toda vez que el indicador establece la acción durente la vigencia del contrato, por lo tanto la acción continúa en proceso.
</t>
    </r>
    <r>
      <rPr>
        <b/>
        <sz val="9"/>
        <rFont val="Arial"/>
        <family val="2"/>
      </rPr>
      <t xml:space="preserve">17, 18, 19 de enero de 2022 Conforme a Plan de Auditoria (Rad. UAESP 20211100069763 de 29 de diciembre/21) </t>
    </r>
    <r>
      <rPr>
        <sz val="9"/>
        <rFont val="Arial"/>
        <family val="2"/>
      </rPr>
      <t xml:space="preserve">
SSFAP Aporta actas de reuniones de seguimiento y los informes que evidencian la verificación de las obligaciones pertinentes al reporte financiero de la concesión hasta la fecha de su terminación, la cual ocurrió el 30 de junio de 2021.por tanto se recomienda el cierre de la acción.</t>
    </r>
  </si>
  <si>
    <t>3.3.3</t>
  </si>
  <si>
    <t xml:space="preserve"> Hallazgo   administrativo   con presunta incidencia disciplinaria por la no implementación de sistemas de información, de acuerdo a las obligaciones específicas del contrato 311 de 2013.</t>
  </si>
  <si>
    <t>No implementacion de un sistema de informacion con las condiciones técnicas de acceso establecidas en el contrato 311 de 2013, que permita consultar en tiempo real la información referente a servicios funerarios (SUIF) para la ciudadanía y entes de control.</t>
  </si>
  <si>
    <t xml:space="preserve">Requerir al concesionario y/o interventoria  para la implementacion de un desarrollo funcional que permita el acceso en linea a la informacion de los servicios funerarios de los cementerios de propiedad del distrito  al publico y entes de control con sujecion a la ley de proteccion de datos </t>
  </si>
  <si>
    <t>desarrollo tecnologico segunrequerimientos tecnicos funcionales  y/o presunto incumplimiento</t>
  </si>
  <si>
    <t>consulta en linea /disponibilidad de la informacion</t>
  </si>
  <si>
    <t>SSFAP/OTIC - Interventoria contrato 311/2013</t>
  </si>
  <si>
    <t>19/01/2021
13/05/2021
14/07/2021
10/09/2021
18/01/2022</t>
  </si>
  <si>
    <r>
      <rPr>
        <b/>
        <sz val="9"/>
        <rFont val="Arial"/>
        <family val="2"/>
      </rPr>
      <t xml:space="preserve">OTIC - 19/01/2021: </t>
    </r>
    <r>
      <rPr>
        <sz val="9"/>
        <rFont val="Arial"/>
        <family val="2"/>
      </rPr>
      <t>Acción a ejecutarse en el 2021.</t>
    </r>
    <r>
      <rPr>
        <b/>
        <sz val="9"/>
        <rFont val="Arial"/>
        <family val="2"/>
      </rPr>
      <t xml:space="preserve">
SSFAP - 19/01/2021:</t>
    </r>
    <r>
      <rPr>
        <sz val="9"/>
        <rFont val="Arial"/>
        <family val="2"/>
      </rPr>
      <t xml:space="preserve">   Acción para ejecutar en la vigencia 2021
</t>
    </r>
    <r>
      <rPr>
        <b/>
        <sz val="9"/>
        <rFont val="Arial"/>
        <family val="2"/>
      </rPr>
      <t xml:space="preserve">SSFAP - </t>
    </r>
    <r>
      <rPr>
        <sz val="9"/>
        <rFont val="Arial"/>
        <family val="2"/>
      </rPr>
      <t xml:space="preserve"> Aporta el requerimiento al concesionario Inversiones Montesacro y a la interventoria CPT solicitando el cumplimiento del hallazgo. Igualmente, se aportan las respuesta del Concesionario y de la Interventoria. Finalmente, se adjuntan 4 actas de mesas de trabajo y reuniones de seguimiento  
</t>
    </r>
    <r>
      <rPr>
        <b/>
        <sz val="9"/>
        <rFont val="Arial"/>
        <family val="2"/>
      </rPr>
      <t xml:space="preserve">OTIC - 14/07/2021: </t>
    </r>
    <r>
      <rPr>
        <sz val="9"/>
        <rFont val="Arial"/>
        <family val="2"/>
      </rPr>
      <t>Se realiza la revisión y aprobación del Informe para cierre del hallazgo con el área de SSFAP. Se adjunta Informe  y se solicita el cierre del Hallazgo. El informe describe "A finales del año 2020 y en lo corrido del año 2021, la SSFAP y la Oficina TICS de la UAESP han realizado una serie de actividades con la finalidad de cumplir con la acción planteada en el plan de mejoramiento de la auditoría 240 de 2020 y de esta manera subsanar el hallazgo 3.3.3; en ese sentido, se han enviado y recibido comunicaciones escritas del Concesionari Inversiones Compañía de Proyectos Técnicos – CPT y la Interventoría Inversiones Montesacro Ltda – IMS, así como celebrado mesas de trabajo tripartitas con la participación de los profesionales del componente de sistemas de todas las partes.</t>
    </r>
    <r>
      <rPr>
        <b/>
        <sz val="9"/>
        <rFont val="Arial"/>
        <family val="2"/>
      </rPr>
      <t xml:space="preserve">
SSFAP - 10/09/2021</t>
    </r>
    <r>
      <rPr>
        <sz val="9"/>
        <rFont val="Arial"/>
        <family val="2"/>
      </rPr>
      <t xml:space="preserve">.  Aporta el requerimiento al concesionario Inversiones Montesacro y a la interventoría CPT solicitando el cumplimiento del hallazgo en lo pertinente a la incorporación en el desarrollo tecnológico (pagina web http://www.cementeriosdeldistrito.com/cementerios.html, link "Gestión) que el concesionario desarrollo para publicar la información e indicadores sobre los servicios funerarios y su consulta en línea de parte de ciudadanos y órganos de control. Igualmente, se aportan las respuesta del Concesionario y de la Interventoría. Finalmente, se adjuntan 4 actas de mesas de trabajo y reuniones de seguimiento respecto de la implementación de un sistema de información referente a servicios funerarios (SUIF) para la ciudadanía y entes de control. La acción continua en proceso.
</t>
    </r>
    <r>
      <rPr>
        <b/>
        <sz val="9"/>
        <rFont val="Arial"/>
        <family val="2"/>
      </rPr>
      <t xml:space="preserve">18/01/2022. </t>
    </r>
    <r>
      <rPr>
        <sz val="9"/>
        <rFont val="Arial"/>
        <family val="2"/>
      </rPr>
      <t>SSFAP Aporta las actas donde se evidencia que en vigencia del contrato 311 de 2013, el concesionario implementó la solución tecnológica en la pagina web de la concesión que permite la publicación y acceso de la información sobre los servicios funerarios que se prestaron en los cementerios del distrito capital, acorde a la Estipulación Tercera: literal E. del contrato: " hasta el 30 de junio de 2021 cuando terminó el contrato de concesión 311, superando las causas del hallazgo mientras el contrato estuvo vigente. en consecuencia consideramos que se las acciones adelanatdas cumplen con lo establecido en el plan de mejoramiento, por tanto solicitamos considerar el cierre de la acción .</t>
    </r>
  </si>
  <si>
    <t>ESTELLA CAÑON
ERIKA HUARI
LIGIA VELANDIA</t>
  </si>
  <si>
    <r>
      <t xml:space="preserve">15,18 y 19 de enero 2021 Conforme a plan de auditoría 20211100000186 del 6 de enero del 2021: OTIC: </t>
    </r>
    <r>
      <rPr>
        <sz val="9"/>
        <rFont val="Arial"/>
        <family val="2"/>
      </rPr>
      <t xml:space="preserve">Acción a ejecutarse en el 2021.
</t>
    </r>
    <r>
      <rPr>
        <b/>
        <sz val="9"/>
        <rFont val="Arial"/>
        <family val="2"/>
      </rPr>
      <t>SSFAP:</t>
    </r>
    <r>
      <rPr>
        <sz val="9"/>
        <rFont val="Arial"/>
        <family val="2"/>
      </rPr>
      <t xml:space="preserve">  La SSFAP informa que la acción para ejecutar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 xml:space="preserve">OTIC. </t>
    </r>
    <r>
      <rPr>
        <sz val="9"/>
        <rFont val="Arial"/>
        <family val="2"/>
      </rPr>
      <t xml:space="preserve">No presenta evaluación de esta acción.
</t>
    </r>
    <r>
      <rPr>
        <b/>
        <sz val="9"/>
        <rFont val="Arial"/>
        <family val="2"/>
      </rPr>
      <t>SSFAP.</t>
    </r>
    <r>
      <rPr>
        <sz val="9"/>
        <rFont val="Arial"/>
        <family val="2"/>
      </rPr>
      <t xml:space="preserve"> De acuerdo con la autoevaluación y las evidencias aportadas la Acción se encuentra en proceso.</t>
    </r>
    <r>
      <rPr>
        <b/>
        <sz val="9"/>
        <rFont val="Arial"/>
        <family val="2"/>
      </rPr>
      <t xml:space="preserve">
24, 25, 27 de septiembre conforme a plan de auditoría conforme al plan de auditoría (Rad. UAESP 20211100041293) de 31 agosto de 2021. 
OTIC:</t>
    </r>
    <r>
      <rPr>
        <sz val="9"/>
        <rFont val="Arial"/>
        <family val="2"/>
      </rPr>
      <t xml:space="preserve"> Se evidencia documento de trabajo, mesas de trabajo realizadas, y docuemnto donde se hace referencia al resultado de la implementación de un sistema que se puede consultar en el link: http://www.cementeriosdeldistrito.com/Indicadores.html; </t>
    </r>
    <r>
      <rPr>
        <b/>
        <sz val="9"/>
        <rFont val="Arial"/>
        <family val="2"/>
      </rPr>
      <t xml:space="preserve">
SSFAP. </t>
    </r>
    <r>
      <rPr>
        <sz val="9"/>
        <rFont val="Arial"/>
        <family val="2"/>
      </rPr>
      <t>De acuerdo con la autoevaluación y las evidencias aportadas la Acción se encuentra en proceso.</t>
    </r>
    <r>
      <rPr>
        <b/>
        <sz val="9"/>
        <rFont val="Arial"/>
        <family val="2"/>
      </rPr>
      <t xml:space="preserve">
17, 18, 19 de enero de 2022 Conforme a Plan de Auditoria (Rad. UAESP 20211100069763 de 29 de diciembre           
OTIC. </t>
    </r>
    <r>
      <rPr>
        <sz val="9"/>
        <rFont val="Arial"/>
        <family val="2"/>
      </rPr>
      <t>Este hallazgo se recomendó cierre en la auditoría anterior con base en las evidencias presentadas.</t>
    </r>
    <r>
      <rPr>
        <b/>
        <sz val="9"/>
        <rFont val="Arial"/>
        <family val="2"/>
      </rPr>
      <t xml:space="preserve">        
SSFAP.</t>
    </r>
    <r>
      <rPr>
        <sz val="9"/>
        <rFont val="Arial"/>
        <family val="2"/>
      </rPr>
      <t xml:space="preserve"> De acuerdo con  las evidencias aportadas acredita que durante la vigencia del contrato 311 de 2013 que finalizó el 30 de junio de 2021 gestionó ante el concesionario la implementación y desarrollo de las herramientas y funcionalidades web que permiten en la pagina web de los cementerios del distrito  la publicación y acceso a la información sobre los servicios funerarios que se prestan en los mismos, por lo cual. </t>
    </r>
    <r>
      <rPr>
        <b/>
        <sz val="9"/>
        <rFont val="Arial"/>
        <family val="2"/>
      </rPr>
      <t>Se recomienda el cierre de la acción.</t>
    </r>
  </si>
  <si>
    <t>3.4.1</t>
  </si>
  <si>
    <t>Hallazgo   administrativo   por no registro en el aplicativo del Almacén de los inmuebles correspondientes al contrato 344 de 2010 CGR Doña Juana.</t>
  </si>
  <si>
    <t xml:space="preserve">No registro en el aplicativo del Almacén de los inmuebles correspondientes al contrato 344 de 2010 CGR Doña Juana.  </t>
  </si>
  <si>
    <t>Realizar el registro en almacen de los inmuebles correspondientes al contrato 344 de 2010, teniendo como soporte la carta circular No 67 de 02 Ene 2018 (Contador Genral. E)</t>
  </si>
  <si>
    <t>Ingreso Almacen</t>
  </si>
  <si>
    <t>Ingresos</t>
  </si>
  <si>
    <t>SAF (Almacen)</t>
  </si>
  <si>
    <t xml:space="preserve">Desde el área de Almacén - administrativa y fiananciera se ha venido solicitando la información a Subdirección de Disposición final, de los bienes a cargo del operador  GCR (Contrato de Concesión UAESP-344 de 2010). Mediante radicado orfeo 20213000156701 se solicito la lista de Inventarios Activos valorizados, con el fin de dar cumplimiento a la circular No 67 de 02 Ene 2018 (Contador Genral. E); sin embargo a la fecha sigue pendiente.  Con el objeto de socializar a las áreas acerca del procediemiento de almacén ingreso, se proyecto un video explicativo, el cual se ha compartido en reuniones con las diferentes áreas según soilicitud.                                                                                                                                                                                        </t>
  </si>
  <si>
    <t>Stella Cañón</t>
  </si>
  <si>
    <t>0/100*100</t>
  </si>
  <si>
    <r>
      <rPr>
        <b/>
        <sz val="9"/>
        <rFont val="Arial"/>
        <family val="2"/>
      </rPr>
      <t>Seguimiento 29 de junio del 2022</t>
    </r>
    <r>
      <rPr>
        <sz val="9"/>
        <rFont val="Arial"/>
        <family val="2"/>
      </rPr>
      <t>: Dentro de las evidencias allegadas se observa el memorando N° 20213000156701 fechado el 21 de agosto del 2021, donde la uaesp solicta al interventor  unión temporal el inventario de activos valorizado incluidos en el contrato de concesión 344 del 2010, sin embargo a la fecha no se obtuvo respuesta y por lo tanto no se ingresaron los bienes al almacén.</t>
    </r>
  </si>
  <si>
    <t>3.4.2</t>
  </si>
  <si>
    <t>Hallazgo   administrativo   por falta de valorización de siete (7) inmuebles y de registros en el aplicativo del almacén y en los estados financieros.</t>
  </si>
  <si>
    <t>Deficiente comunicación entre las dependencias que desempeñan actividades relacionadas con los predios de la Unidad,  toda vez que no informaron la adquisición de los mismos al área de almacén y contabilidad.</t>
  </si>
  <si>
    <t>Identificar y actualizar la documentacion  e informacion referente a los predios adquiridos por la entidad, e informar a las areas correspondientes.</t>
  </si>
  <si>
    <t>Comunicaciones oficiales</t>
  </si>
  <si>
    <t>Cominucado oficial</t>
  </si>
  <si>
    <t>SAF
SAL
SDF
SRBL
SSFAP
SAPROV</t>
  </si>
  <si>
    <t>SDF24/06/2022 Mediante los radicados 20216000003453 con fecha 27/01/2021 informando el  predio PAT001, 20216000022493 con fecha 20/04/2021  informando los predios RT PAT006 MP007 MP008 MO019, 20216000031633 con fecha 28/06/2021  informando los predios PAT006, MP007, MP008, MP019, 20216000033483 con fecha 09/07/2021 informando los predios QA007 y QP006 y 20216000054363 con fecha 02/11/2021 informando predios MP009, se informa a la subdirección administrativa y financiera la culminación de la adquisición predial de los predios en mención, Actualizando la información y adjuntando la consulta VUR y las Escrituras Públicas o Resolución de expropiación según sea el caso.
28/03/2022 Se realiza comite de sostenibilidad contable donde se requiere a las subdirecciones que participan en el proceso de adquisición para el envío actualizado del listado de predios para verificacion de registro, amortizacion de anticipos e inventarios. 
19/04/2022 La subdireccion de Aprovechamiento  y Disposicion Final dio respuesta se anexa listado de predios
25/04/2022 La subdireccion de Alumbrado Publico y servicios funerarios dió respuesta se adjunta listado de predios</t>
  </si>
  <si>
    <t>7/7*100</t>
  </si>
  <si>
    <r>
      <rPr>
        <b/>
        <sz val="9"/>
        <rFont val="Arial"/>
        <family val="2"/>
      </rPr>
      <t>Seguimiento 29 de junio del 2022</t>
    </r>
    <r>
      <rPr>
        <sz val="9"/>
        <rFont val="Arial"/>
        <family val="2"/>
      </rPr>
      <t>: Dentro de las evidencias se observan siete (7) comunicaciones oficiales  de los procesos SAL, SSFAP, SDF  dirigidos a la SAF indicando el avance en el  trámite de la adquisición predial e inventarios de la UAESP , así como la confirmación de  los inmuebles a cargo, dando cumplimiento a la acción propuesta, por lo tanto se recomienda el cierre.</t>
    </r>
  </si>
  <si>
    <t>Se recomienda Cierre</t>
  </si>
  <si>
    <t xml:space="preserve">Registrar contablemente los predios de la entidad de conformidad con la informacion recibida por las areas. </t>
  </si>
  <si>
    <t>Registros Contables</t>
  </si>
  <si>
    <t>Registro contable</t>
  </si>
  <si>
    <t>SAF (Contabilidad - Almacen)</t>
  </si>
  <si>
    <t xml:space="preserve">Con la Información recibida por parte de la Subdirección de Disposicion Final, relacionada con el listado de predios, se procede a realizar los registros contables de 5 predios.  Sobre Dos predio no se realiza el registro contable ya que se encuentra en proceso de expropiacion judicial. Se anexa comprobando de diario de cada predio. </t>
  </si>
  <si>
    <t>5/7*100</t>
  </si>
  <si>
    <r>
      <rPr>
        <b/>
        <sz val="9"/>
        <rFont val="Arial"/>
        <family val="2"/>
      </rPr>
      <t>Seguimiento 29 de junio del 2022</t>
    </r>
    <r>
      <rPr>
        <sz val="9"/>
        <rFont val="Arial"/>
        <family val="2"/>
      </rPr>
      <t>: En las evidencias se observan cinco comprobantes de diario  del N° 1905 al 1909 fechados el 30 de mayo del 2022, donde se observa el registro contable de cinco predios en la cuenta de propiedad planta y equipo, sin embargo a la fecha dos de los predios se encuentran en un proceso judicial que no permite el registro correspondiente hasta tanto no surta el mismo; cumpliendo con la acción propuesta, por lo que se recomienda el cierre.</t>
    </r>
  </si>
  <si>
    <t xml:space="preserve">Actualizar y publicar el  procedimiento Adquisición de Predios GAP-PC-05 V.5., incorporando una actividad mediante la cual se comunique al interior de la Unidad Administrativa de Servicios Públicos, la adquisición del predio a la dependencia que lo solicito y a la Subdirección de Administrativa y Financiera, para lo de su competencia. </t>
  </si>
  <si>
    <t xml:space="preserve">Procedimiento GAP-PC-05 V.5  </t>
  </si>
  <si>
    <t>Procedimiento Actualizado y Publicado</t>
  </si>
  <si>
    <t>19/01/2021
31/03/2021
30/04/2021
30/08/2021</t>
  </si>
  <si>
    <r>
      <rPr>
        <b/>
        <sz val="9"/>
        <rFont val="Arial"/>
        <family val="2"/>
      </rPr>
      <t>SAL:</t>
    </r>
    <r>
      <rPr>
        <sz val="9"/>
        <rFont val="Arial"/>
        <family val="2"/>
      </rPr>
      <t xml:space="preserve">  Actividad para ejecutar durante la vigencia 2021
</t>
    </r>
    <r>
      <rPr>
        <b/>
        <sz val="9"/>
        <rFont val="Arial"/>
        <family val="2"/>
      </rPr>
      <t>31/03/2021:</t>
    </r>
    <r>
      <rPr>
        <sz val="9"/>
        <rFont val="Arial"/>
        <family val="2"/>
      </rPr>
      <t xml:space="preserve"> La SAL modificó el Procedimiento para la Adquisición de Predios; en las actividades 33, 36 y 53, se registra que se debe informar a la SAF de la culminación del trámite de adquisición predial, adjuntando copia de la escritura pública y de la consulta VUR, para lo de su competencia de inventarios y de contabilidad. En razón a que el procedimiento es contolado por la SAF - Proceso de Apoyo Logístico, mediante correo electrónico se remitió el mismo con la correspondiente solicitud de modificción, para que se continúa con el trámite ante la OAP. Evidencia: Proyecto procedimiento para la adquisición de predios.
</t>
    </r>
    <r>
      <rPr>
        <b/>
        <sz val="9"/>
        <rFont val="Arial"/>
        <family val="2"/>
      </rPr>
      <t>30/04/2021</t>
    </r>
    <r>
      <rPr>
        <sz val="9"/>
        <rFont val="Arial"/>
        <family val="2"/>
      </rPr>
      <t xml:space="preserve">: Documento en revisión  por parte SAF.
</t>
    </r>
    <r>
      <rPr>
        <b/>
        <sz val="9"/>
        <rFont val="Arial"/>
        <family val="2"/>
      </rPr>
      <t>30/08/2021</t>
    </r>
    <r>
      <rPr>
        <sz val="9"/>
        <rFont val="Arial"/>
        <family val="2"/>
      </rPr>
      <t>. Se aprueba y publica en las página Web de la entidad la actualización del procedimiento GAP-PC-14 V1, "Adquisición predial" el cual puede consultarse en el siguiente enlace https://www.uaesp.gov.co/sig/documentos/legales/editables/GAL-PC-14%20V1%20Adquisicion%20de%20predios.pdf
Adicionalmente se asociado los siguientes formatos Registro topográfico, Estudio de títulos, acta de recibo de predios.ACCION CUMPLIDA
Recomendación Solicitar recomendación de  Cierre a Control Interno,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</si>
  <si>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l procedimiento para la adquisición de predios, el cual se encuentra en revisión de la SAF, por tanto  la actividad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Dentro de las evidencias allegadas, se observa que el procedimeinto GAP-PC-14 V1, "Adquisición predial"  fue actualizado y publicado en la página  Web de la entidad, link: https://www.uaesp.gov.co/sig/documentos/legales/editables/GAL-PC-14%20V1%20Adquisicion%20de%20predios.pdf;  se concluye que la acción se cumplió de manera eficaz, por lo tanto se recomienda considerar el cierre de la acción.</t>
    </r>
  </si>
  <si>
    <t>3.4.3</t>
  </si>
  <si>
    <t>Hallazgo   administrativo   por no efectuar la identificación predial de los inmuebles de propiedad de la UAESP, entregados en concesión a CGR DJ</t>
  </si>
  <si>
    <t>No efectuar la identificación predial de los inmuebles de propiedad de la UAESP, dispuestos a CGR DJ para el desarrollo de su actividad.</t>
  </si>
  <si>
    <t>Identificar la totalidad de los inmuebles  ubicados en las zonas de operacion para el desarrollo exclusivo del objeto de la concesion.</t>
  </si>
  <si>
    <t>% inmuebles identificados</t>
  </si>
  <si>
    <t>Inmuebles identificados / Total predio *100</t>
  </si>
  <si>
    <t>19/01/2021
09/06/2021</t>
  </si>
  <si>
    <r>
      <rPr>
        <b/>
        <sz val="9"/>
        <rFont val="Arial"/>
        <family val="2"/>
      </rPr>
      <t xml:space="preserve">SDF 19/01/2020: </t>
    </r>
    <r>
      <rPr>
        <sz val="9"/>
        <rFont val="Arial"/>
        <family val="2"/>
      </rPr>
      <t xml:space="preserve">Esta acción se realizara durante la vigencia 2021.
</t>
    </r>
    <r>
      <rPr>
        <b/>
        <sz val="9"/>
        <rFont val="Arial"/>
        <family val="2"/>
      </rPr>
      <t>SDF 09/06/2021</t>
    </r>
    <r>
      <rPr>
        <sz val="9"/>
        <rFont val="Arial"/>
        <family val="2"/>
      </rPr>
      <t xml:space="preserve">: Se realizó  la identificación predial de los inmuebles de propiedad de la UAESP, donde desarrolla la activadad el concesionario CGR, se adjunta matriz de identificación predial y plano respectivo. Alcanzo un avance del 100% en el desarrollo de la acción.  </t>
    </r>
  </si>
  <si>
    <r>
      <t>15, 18 y 19 de enero de 2021 Conforme a Actividad para ejecutar durante la vigencia 2021:</t>
    </r>
    <r>
      <rPr>
        <sz val="9"/>
        <rFont val="Arial"/>
        <family val="2"/>
      </rPr>
      <t xml:space="preserve"> La SDF informa que esta acción se ejecutara durante la vigencia 2021.</t>
    </r>
    <r>
      <rPr>
        <b/>
        <sz val="9"/>
        <rFont val="Arial"/>
        <family val="2"/>
      </rPr>
      <t xml:space="preserve">
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matriz de identificación predial con 244 predios, al consultar al proceso en entrevista no se obtiene respuesta de cuál es la totalidad de predios para poder emitir concepto de recomendación de cierre. Continúa en proceso.</t>
    </r>
    <r>
      <rPr>
        <b/>
        <sz val="9"/>
        <rFont val="Arial"/>
        <family val="2"/>
      </rPr>
      <t xml:space="preserve">
25/05/2022: </t>
    </r>
    <r>
      <rPr>
        <sz val="9"/>
        <rFont val="Arial"/>
        <family val="2"/>
      </rPr>
      <t>El proceso remite matriz con la identificación predial y los planos de los mismos, evidencias remitidas a la Contraloría, así mismo la acción fue cerrada según informe de regularidad N°190PAD 2022</t>
    </r>
  </si>
  <si>
    <t>3.4.4</t>
  </si>
  <si>
    <t>Hallazgo   Administrativo   por incumplimiento a la Cláusula Trigésima Segunda del contrato de concesión 344 de 2010 de CGR Doña Juana, en cuanto a suministrar un inventario anual actualizado y valorizado</t>
  </si>
  <si>
    <t xml:space="preserve">Presunto incumplimiento a la Cláusula Trigésima Segunda del contrato de concesión 344 de 2010 de CGR Doña Juana, en cuanto a suministrar un inventario anual actualizado y valorizado.  </t>
  </si>
  <si>
    <t>Adelantar tramites y procedimientos pertinentes para que la intervenctoria y concesionario suministren el inventario valorizado de conformidad con lo establecido en el nuevo marco normativo contable.</t>
  </si>
  <si>
    <t>Tramites y procedimientos</t>
  </si>
  <si>
    <t>Tramites y procedimientos relizados</t>
  </si>
  <si>
    <t>SDF
SAF</t>
  </si>
  <si>
    <t>–SDF 19/01/2020: Esta acción se realizara durante la vigencia 2021.
–SAF 18/01/2021: No se presentó autoevaluación porque son para ejecUtar en el año 2021. 
–SDF 01/06/2021: Acción en desarrollo durante la vigencia 2021
–Se adjuntan los oficios 20136800033382 con los Inventario del año 2012, oficio 20166010132142 inventarios del 2013 y 2014, oficio 20166010282422 Inventario 2015, 20177000219622 Inventario 2016, oficio 20183000013083 inventario de 2017 y 20197000373802 Inventario del 2018
–Comunicado UTIDJ-20213000015681, La Interventoría apoya el comunicado UAESP 20213000144881 en relación con la respuesta a la Propuesta de compensación por accesorios faltantes vehículos y reitera el comunicado UAESP 20183000047501 referente al Procedimiento para dar de baja en el inventario general de la UAESP.
–Comunicado UAESP 20213000108821 donde la UAESP señala que debe adelantar revisiones de las obras ejecutadas, servicios prestados o bienes suministrados entre otros, para verificar que los contratistas cumplan con las condiciones de calidad ofrecidas y así mismo, promover las acciones de responsabilidad contra éstos y sus garant es cuando dichas condiciones no se cumplan. En tal sentido, la UAESP debe verificar la maquinaria pesada, así como vehículos pesados y livianos afectos a la operación y que, por tal motivo, posiblemente serán objeto de reversión. Lo anterior, de conformidad con el Art. 19 de la Ley 80 de 1993 y el art. 31 de la ley 1508 de 2012.
–Comunicado UAESP 20213000156701 se emite con el objeto de dar cumplimiento a la Resoluciones 533 de 2015, 693 de 2016, el instructivo 002 de 2015 y la Circular conjunta 002 del 08 de marzo de 2017, expedidas por la Contaduría General de la Nación (CGN) y la Directiva 001 del 09 de febrero de 2017, en el tema relacionado con el reconocimiento y medición de los activos en Concesión. Así las cosas se solicita a la Interventoría, adelantar los tramites y procedimientos pertinentes para que la Sociedad Centro de Gerenciamiento de Residuos Doña Juana S.A. E.S.P., suministre el inventario valorizado de conformidad con lo establecido en el nuevo marco normativo contable, y en atención a la evaluación de los activos muebles e inmuebles en concesión propiedad de la UAESP que desarrolló la Dirección Sectorial Servicios Públicos de la Contraloría de Bogotá D.C. (PAD 2020).
–Comunicado UAESP 20223000011651 donde se solicita a la UT INTER DJ un concepto técnico de la suficiencia de maquinaria utilizada por EL CONCESIONARIO para el adecuado cumplimiento del contrato de Concesión. Lo anterior con el fin de requerir, si es el caso, al Operador, para que este adquiera, tome en arriendo o leasing los equipos y maquinaria que sean necesarios para luego revertirlos de acuerdo con lo establecido las obligaciones contractuales que le asisten. 
–Comunicado UAESP 20223000028761 donde se solicita a la UT INTER DJ remitir a esta Entidad los peritajes de los años 2011 a 2020 conforme lo señala el Parágrafo Tercero de la Clausula Decima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20223000037661 solicitando a la UT INTER DJ remitir a esta Entidad los inventarios avalados por la Interventoría de los años 2019 a 2021 conforme lo señala la Cláusula Trigésima Segunda - Reversión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UAESP 20227000174082 la UT INTER DJ informa sobre la maquinaria que le fue entregada a la Sociedad Centro de Gerenciamiento de Residuos Doña Juana S.A. ESP.</t>
  </si>
  <si>
    <r>
      <rPr>
        <b/>
        <sz val="9"/>
        <rFont val="Arial"/>
        <family val="2"/>
      </rPr>
      <t>Seguimiento 29 de junio del 2022</t>
    </r>
    <r>
      <rPr>
        <sz val="9"/>
        <rFont val="Arial"/>
        <family val="2"/>
      </rPr>
      <t>: En las evidencias se observan los trámites realizados por la UAESP ante la interventoría. Donde solicitó concepto técnico de la suficiencia de maquinaria, los peritajes de los años 2011 a 2020 , los inventarios y maquinaria que le fue entregada a la Sociedad Centro de Gerenciamiento de Residuos Doña Juana, así mismo se observa la respuesta emitida por la interentoría, siguiendo el procedimiento establecido. por lo  que se recomienda el cierre de la acción.</t>
    </r>
  </si>
  <si>
    <t>3.4.5</t>
  </si>
  <si>
    <t xml:space="preserve">Hallazgo   Administrativo   por ausencia de registros de reversiones y bajas de los bienes muebles entregados en concesión a CGR Doña Juana en el aplicativo del Almacén y en los Estados Financieros.  </t>
  </si>
  <si>
    <t xml:space="preserve">La informacion suministrada por CGR, no cumple los parametros para realizar los registros  en almacén y en los estados financieros de las reversiones y bajas de los bienes muebles entregados. </t>
  </si>
  <si>
    <t>Se verificara con el concesionario, la interventoria y el supervisor del contrato de concesion, si existen muebles en reversion y/o baja, para realizar los registros correspondientes.</t>
  </si>
  <si>
    <t>Requerimientos</t>
  </si>
  <si>
    <t>Requerimientos realizados</t>
  </si>
  <si>
    <t>–Comunicado UAESP 20213000004591 se solicita a la UT INTER DJ diligenciar una matriz con el récord de maquinaria (Bulldozer, Excavadora, Retroexcavadora, Compactadora de residuos, tractor, motoniveladora, cargador, Dúmper) y vehículos pesados y livianos (Bus, camioneta) entre otros que a la fecha, la Sociedad CGR DJ S .A. E.S.P. deberá revertir a la UAESP. 
–Comunicado UAESP 20213000049853 la Subdirección de Disposición Final, informa a la Subdirección Administrativa y Financiera que la Sociedad Centro de Gerenciamiento de Residuos Doña Juana S.A. ESP requiere la entrega de un vehículo pesado CARROTANQUE IVECO EUROCARGO ML120, Modelo: 2004 no obstante no cuenta con las condiciones contractuales para su recibo como se le informa al Operador mediante radicado UAESP 20223000067411.
–Comunicado UAESP 20213000079801 con el fin de verificar el récord de maquinaria pesada objeto de reversión, así como determinar el procedimiento establecido para este fin, de manera atenta me permito convocar a mesa de trabajo el día 14 de mayo de 2021 a las 8 am en las instalaciones del Proyecto Sanitario Doña Juana, Bogotá D.C. para tratar el tema en mención de forma conjunta entre el Concesionario, la Interventoría y la Unidad.
–Comunicado UAESP 20213000144881 se informa a la Sociedad Centro de Gerenciamiento de Residuos Doña Juana S.A. ESP que la UAESP se encuentra en total disposición de recibir los equipos o maquinaria que se encuentren en adecuado estado de funcionamiento teniendo en cuenta el deterioro normal por su uso, conforme a lo establecido en las condiciones contractuales; así mismo se informa que serán recibidos junto con la garantía acordada en el contrato en mención.
–Se adjuntan las Actas Entrega y Recibo del Contrato No. 344 de 2010 UAESP – CGR
–Se adjunta acta del 2021-05-25 donde se trata la reversión de maquinaria 
–Se adjunta acta del 2021-06-24 donde se trata la reversión de maquinaria</t>
  </si>
  <si>
    <r>
      <rPr>
        <b/>
        <sz val="9"/>
        <rFont val="Arial"/>
        <family val="2"/>
      </rPr>
      <t>Seguimiento 29 de junio del 2022:</t>
    </r>
    <r>
      <rPr>
        <sz val="9"/>
        <rFont val="Arial"/>
        <family val="2"/>
      </rPr>
      <t xml:space="preserve"> En las evidencias se observan los requerimientos con radicado 20213000004591, 20213000079801, 20213000144881 donde la UAESP le solicita al interventor Unión temporal diligenciar el record de la maquinaria y vehículos para verificar si existen muebles en reversión o baja, así mismo adjuntan dos actas realizadas entre uaesp, Cgr y UT donde tratan el tema de la reversión de maquinaria.cumpliendo con la acción propuesta. Se recomienda el cierre de la acción.</t>
    </r>
  </si>
  <si>
    <t>3.4.6</t>
  </si>
  <si>
    <t xml:space="preserve">Hallazgo   Administrativo   por falta de reconocimiento, medición y determinación de saldos iniciales, bajo el nuevo marco normativo.  </t>
  </si>
  <si>
    <t xml:space="preserve">Aplicar la medición y determinación de saldos iniciales, bajo el nuevo marco normativo.  </t>
  </si>
  <si>
    <t>La Subdirección de Dispocisión Final envíe comunicado a  CGR Doña Juana solicitando la información correspondiente de los Bienes  muebles en concesión diligenciando la matriz de PPYE , que la Subdirección Administrativa y Financiera le suministrara.</t>
  </si>
  <si>
    <t>Comunicados oficiales radicados</t>
  </si>
  <si>
    <t>Comunicados realizados / Comunicados programados</t>
  </si>
  <si>
    <t>Se aplican los mismos requerimientos de informarcion al Concesionario CGR Doña Juana y la Interventoria descrita en hallazo N. 3.4.5</t>
  </si>
  <si>
    <r>
      <rPr>
        <b/>
        <sz val="9"/>
        <rFont val="Arial"/>
        <family val="2"/>
      </rPr>
      <t>Seguimiento 29 de junio del 2022</t>
    </r>
    <r>
      <rPr>
        <sz val="9"/>
        <rFont val="Arial"/>
        <family val="2"/>
      </rPr>
      <t xml:space="preserve">: En las evidencias se observa requerimiento de la UAESP a la interventoría solicitando el inventario de los activos entregados en concesión a CGR Doña Juana, así mismo se observa la respuesta del interventor dando el  traslado del comunicado al operador CGR solicitando la entrega del inventario. cumpliendo con la acción propuesta. Por lo que se recomienda el cierre. </t>
    </r>
  </si>
  <si>
    <t>De conformidad con la respuesta recibida, la Subdirección Administrativa y Financiera  analizará si es material o no, la información suministrada.</t>
  </si>
  <si>
    <t>Analisis de los bienes muebles en concesión</t>
  </si>
  <si>
    <t>Analisis realizado/Analisis Programado</t>
  </si>
  <si>
    <t>SAF - Almacen</t>
  </si>
  <si>
    <t xml:space="preserve">En sesión del comité de sostenibilidad contable realizado en el primer triemestre del año 2022, se revisaron los compromisos con respecto al año anterior y se proyecto un nuevo plan de trabajo para ejecutar y se pactaron nuevos compromisos - Acta de comité de sostenibilidad contable </t>
  </si>
  <si>
    <r>
      <rPr>
        <b/>
        <sz val="9"/>
        <rFont val="Arial"/>
        <family val="2"/>
      </rPr>
      <t>Seguimiento 29 de junio del 2022</t>
    </r>
    <r>
      <rPr>
        <sz val="9"/>
        <rFont val="Arial"/>
        <family val="2"/>
      </rPr>
      <t>:En las evidencias se observan las actas del comité de sostenibilidad contable realizadas en el primer y segundo trimestre de la vigencia 2022, donde el grupo contable analiza  los procedimeintos para el ingreso de los bienes muebles entregados en  concesión  al inventario de la UAESP.</t>
    </r>
  </si>
  <si>
    <t>Se realizara comité de sostenibilidad Contable para determinar el paso a seguir (los respectivos registros contables)</t>
  </si>
  <si>
    <t>Registro Contable</t>
  </si>
  <si>
    <t>Movimientos Registrados/Movimientos generados</t>
  </si>
  <si>
    <t>SAF - Contabilidad</t>
  </si>
  <si>
    <t xml:space="preserve">Toda vez que no ha sido posible la entrega de informacion actualizada por parte del Operador, no se registran movimientos contables. </t>
  </si>
  <si>
    <r>
      <rPr>
        <b/>
        <sz val="9"/>
        <rFont val="Arial"/>
        <family val="2"/>
      </rPr>
      <t>Seguimiento 29 de junio del 2022:</t>
    </r>
    <r>
      <rPr>
        <sz val="9"/>
        <rFont val="Arial"/>
        <family val="2"/>
      </rPr>
      <t xml:space="preserve"> El proceso informa en la autoevaluación que no fue posible recibir la información de la actualización de los inventarios muebles por parte del operador y por lo tanto no registraron los movimientos contables.</t>
    </r>
  </si>
  <si>
    <t>3.2.1.1</t>
  </si>
  <si>
    <t>04 - CONTROL FISCAL</t>
  </si>
  <si>
    <t>Hallazgo administrativo por la falta de disposición de soportes del contrato UAESP 254 - 2020</t>
  </si>
  <si>
    <t xml:space="preserve">Debilidades en la entrega de información solicitada por el ente de control.   </t>
  </si>
  <si>
    <t>Un (1) Protocolo  implementado</t>
  </si>
  <si>
    <t>19/01/2021
31/03/2021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</si>
  <si>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 xml:space="preserve">SAL 30/12/2021. </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</si>
  <si>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atención a requerimientos de entes externos, se encuentra en revisión de la SAF,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17, 18, 19 de enero de 2022 Conforme a Plan de Auditoria (Rad. UAESP 20211100069763 de 29 de diciembre/21),</t>
    </r>
    <r>
      <rPr>
        <sz val="9"/>
        <rFont val="Arial"/>
        <family val="2"/>
      </rPr>
      <t xml:space="preserve"> 
SAL: 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 </t>
    </r>
    <r>
      <rPr>
        <b/>
        <sz val="9"/>
        <rFont val="Arial"/>
        <family val="2"/>
      </rPr>
      <t>Se recomienda el cierre de la acción</t>
    </r>
    <r>
      <rPr>
        <sz val="9"/>
        <rFont val="Arial"/>
        <family val="2"/>
      </rPr>
      <t>.</t>
    </r>
  </si>
  <si>
    <t>Informe Final Visita de Control Fiscal Código 515</t>
  </si>
  <si>
    <t>19/01/2021
30/03/2021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</si>
  <si>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 xml:space="preserve">SAL 30/08/2021. </t>
    </r>
    <r>
      <rPr>
        <sz val="9"/>
        <rFont val="Arial"/>
        <family val="2"/>
      </rPr>
      <t xml:space="preserve">En mesa de trabajo realizada con la OCI, SAF y SAL, se elaboró versión final del protocolo, el cual se encuentra en revisión por parte de los Subdirectores de la SAF y SAL .  Evidencia Protocolo- Correo .  Acción en ejecución 
</t>
    </r>
    <r>
      <rPr>
        <b/>
        <sz val="9"/>
        <rFont val="Arial"/>
        <family val="2"/>
      </rPr>
      <t>SAL 30/12/2021</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indicador.SAL 30/12/2021.  </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</si>
  <si>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 xml:space="preserve">
11,12 y 13 de mayo 2021 Conforme a plan de auditoría 20211100000186 del 14 de abril del 2021</t>
    </r>
    <r>
      <rPr>
        <sz val="9"/>
        <rFont val="Arial"/>
        <family val="2"/>
      </rPr>
      <t xml:space="preserve">. Dentro de las evidencias allegadas el proceso remitió el proyecto de atención a requerimientos de entes extermos, se se encuentra en revisión de la SAF para posterior publicación,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 17, 18, 19 de enero de 2022 Conforme a Plan de Auditoria (Rad. UAESP 20211100069763 de 29 de diciembre/21), 
</t>
    </r>
    <r>
      <rPr>
        <sz val="9"/>
        <rFont val="Arial"/>
        <family val="2"/>
      </rPr>
      <t xml:space="preserve">SAL: 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r>
      <rPr>
        <sz val="9"/>
        <rFont val="Arial"/>
        <family val="2"/>
      </rPr>
      <t>.</t>
    </r>
  </si>
  <si>
    <t>3.2.1.2</t>
  </si>
  <si>
    <t>Hallazgo administrativo por la falta de adecuados estudios previos en el contrato 254-2020, toda vez se contrató bajo una modalidad de cobro diario, sin proveer un cubrimiento real por metros cuadrados en la ejecución del contrato, donde se conociera de antemano el costo base diario.</t>
  </si>
  <si>
    <t>Debilidad en la incorporacion de los cronogramas que soportan la ejecucion en los expedientes contractuales.</t>
  </si>
  <si>
    <t>Anexar en los expedientes contractuales, los soportes de las actividades ejecutadas.</t>
  </si>
  <si>
    <t>Verificacion de la presencia de los soportes de ejecucion contractual.</t>
  </si>
  <si>
    <t>Una (1) verificacion previo al proceso de pago</t>
  </si>
  <si>
    <t>SRBL</t>
  </si>
  <si>
    <t>19/01/2021
24/03/2021
13/08/2021</t>
  </si>
  <si>
    <r>
      <t xml:space="preserve">No se presenta autoevaluacion
</t>
    </r>
    <r>
      <rPr>
        <b/>
        <sz val="9"/>
        <rFont val="Arial"/>
        <family val="2"/>
      </rPr>
      <t xml:space="preserve">24/03/21 </t>
    </r>
    <r>
      <rPr>
        <sz val="9"/>
        <rFont val="Arial"/>
        <family val="2"/>
      </rPr>
      <t xml:space="preserve">se realizó reunión con los profesionales que apoyaron la superviisón del contrato 524 de 2020, con el fin de revisar tanto en Secov como en el expediente contractual cuales documentos faltal para completar la docuemntación del mencionado contrato, se anexa acta. 
</t>
    </r>
    <r>
      <rPr>
        <b/>
        <sz val="9"/>
        <rFont val="Arial"/>
        <family val="2"/>
      </rPr>
      <t>13/08/2021:</t>
    </r>
    <r>
      <rPr>
        <sz val="9"/>
        <rFont val="Arial"/>
        <family val="2"/>
      </rPr>
      <t xml:space="preserve">Se realizó la Verificacion de la presencia de los soportes de ejecucion contractual y se encontraron publicados todos los soportes en SECOP, incluida el acta de liquidación, se anexa correo de verificación. Se solicita el cierre de la accion </t>
    </r>
  </si>
  <si>
    <r>
      <t xml:space="preserve">15, 18 y 19 de enero de 2021 Conforme a Plan de Auditoria (Rad. UAESP 20211100000183 del 06/01/2021): </t>
    </r>
    <r>
      <rPr>
        <sz val="9"/>
        <rFont val="Arial"/>
        <family val="2"/>
      </rPr>
      <t xml:space="preserve">La  SRBL no presenta seguimiento.
</t>
    </r>
    <r>
      <rPr>
        <b/>
        <sz val="9"/>
        <rFont val="Arial"/>
        <family val="2"/>
      </rPr>
      <t>13, 14, de mayo de 2021:Conforme a plan de auditoría 20211100021453 del 14 de abril de 2021</t>
    </r>
    <r>
      <rPr>
        <sz val="9"/>
        <rFont val="Arial"/>
        <family val="2"/>
      </rPr>
      <t>.,Se evidencia un acta de reunión de 24/03/21 muestra el avance de la acción, siguen pendientes los documentos que se verificarán con base en los compromisos del acta, incluyendo el acta de liquidación del contrato.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Se evidencia acta de liquidación de contrato 524 2020 firmada y con terminación de 6 de sep/2020, igualmente una fecha de liquidación y de perfeccionamiento de junio 30 de 2021.Link de SECOP: https://community.secop.gov.co/Public/Tendering/OpportunityDetail/Index?noticeUID=CO1.NTC.1268259&amp;isFromPublicArea=True&amp;isModal=False: igualmente se puede evidenciar en expediente virtual en Orfeo y es el siguiente: 20206000271130588E. Este número lo coloca en consultas, campo " expediente " y le da búsqueda; luego ingresa al radicado y en la pestaña expedientes lo encuentra; allí puede ubicar los informes y entrar a cada documento. Se recomienda el cierre del halazgo.</t>
    </r>
  </si>
  <si>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</si>
  <si>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</si>
  <si>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</si>
  <si>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</si>
  <si>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</si>
  <si>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</si>
  <si>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</si>
  <si>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</si>
  <si>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</si>
  <si>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</si>
  <si>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</si>
  <si>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ADMINISTRATIVO </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</si>
  <si>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</si>
  <si>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</si>
  <si>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</si>
  <si>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</si>
  <si>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</si>
  <si>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</si>
  <si>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</si>
  <si>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</si>
  <si>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</si>
  <si>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</si>
  <si>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</si>
  <si>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ADMINISTRATIVO - DISCIPLINARIO </t>
  </si>
  <si>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</si>
  <si>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</si>
  <si>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</si>
  <si>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</si>
  <si>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</si>
  <si>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</si>
  <si>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</si>
  <si>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</si>
  <si>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</si>
  <si>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</si>
  <si>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</si>
  <si>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</si>
  <si>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</si>
  <si>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</si>
  <si>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</si>
  <si>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</si>
  <si>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</si>
  <si>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</si>
  <si>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</si>
  <si>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</si>
  <si>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</si>
  <si>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</si>
  <si>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</si>
  <si>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</si>
  <si>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</si>
  <si>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</si>
  <si>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</si>
  <si>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</si>
  <si>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</si>
  <si>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</si>
  <si>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</si>
  <si>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</si>
  <si>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</si>
  <si>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</si>
  <si>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</si>
  <si>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</si>
  <si>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</si>
  <si>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</si>
  <si>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</si>
  <si>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</si>
  <si>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</si>
  <si>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</si>
  <si>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</si>
  <si>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</si>
  <si>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</si>
  <si>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</si>
  <si>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</si>
  <si>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</si>
  <si>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</si>
  <si>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</si>
  <si>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</si>
  <si>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</si>
  <si>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</si>
  <si>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</si>
  <si>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</si>
  <si>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</si>
  <si>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</si>
  <si>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</si>
  <si>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</si>
  <si>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</si>
  <si>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</si>
  <si>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</si>
  <si>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</si>
  <si>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</si>
  <si>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</si>
  <si>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</si>
  <si>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</si>
  <si>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</si>
  <si>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</si>
  <si>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</si>
  <si>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</si>
  <si>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</si>
  <si>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</si>
  <si>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</si>
  <si>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</si>
  <si>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</si>
  <si>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</si>
  <si>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</si>
  <si>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</si>
  <si>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</si>
  <si>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</si>
  <si>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</si>
  <si>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</si>
  <si>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</si>
  <si>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</si>
  <si>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</si>
  <si>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</si>
  <si>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</si>
  <si>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</si>
  <si>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</si>
  <si>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</si>
  <si>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</si>
  <si>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</si>
  <si>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</si>
  <si>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</si>
  <si>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</si>
  <si>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</si>
  <si>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</si>
  <si>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</si>
  <si>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</si>
  <si>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</si>
  <si>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</si>
  <si>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</si>
  <si>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</si>
  <si>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</si>
  <si>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</si>
  <si>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</si>
  <si>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</si>
  <si>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</si>
  <si>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</si>
  <si>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</si>
  <si>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</si>
  <si>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</si>
  <si>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</si>
  <si>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</si>
  <si>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</si>
  <si>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</si>
  <si>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</si>
  <si>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</si>
  <si>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</si>
  <si>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</si>
  <si>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</si>
  <si>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</si>
  <si>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</si>
  <si>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</si>
  <si>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</si>
  <si>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</si>
  <si>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</si>
  <si>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</si>
  <si>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</si>
  <si>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</si>
  <si>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</si>
  <si>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</si>
  <si>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</si>
  <si>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</si>
  <si>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</si>
  <si>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</si>
  <si>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</si>
  <si>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</si>
  <si>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24, 25, 27 de septiembre conforme a plan de auditoría conforme al plan de auditoría (Rad. UAESP 20211100041293) de 31 agosto de 2021. 
</t>
    </r>
    <r>
      <rPr>
        <sz val="9"/>
        <rFont val="Arial"/>
        <family val="2"/>
      </rPr>
      <t>Fueron evidenciados dos archivos en Word correspondientes a las actas de:
- La mesa de regularizacion de locales de fecha 28 de mayo de 2021 donde fueron tratados los temas que dieron origen al presente hallazgo, solucionando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</si>
  <si>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</si>
  <si>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</si>
  <si>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</si>
  <si>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</si>
  <si>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24, 25, 27 de septiembre conforme a plan de auditoría conforme al plan de auditoría (Rad. UAESP 20211100041293) de 31 agosto de 2021. 
</t>
    </r>
    <r>
      <rPr>
        <sz val="9"/>
        <rFont val="Arial"/>
        <family val="2"/>
      </rPr>
      <t>Fue evidenciado el archivo en PDF "Registro Contable Javier Herrera aprovechamiento de locales" correspondiente al registro contable.del 1/04/2021 Transaccion manual 10 ID 1188 por valor de $39.950, el cual fue el único definido en la mesa de regularizacion de locales de fecha 28 de mayo de 2021 (acta evidenciada). En Comité de sostenibilidad contable del 16 de julio de 2021 se ratificó suspender la causacion de intereses en la Unidad del proceso de Carlos Olarte desde junio del 2019 (en el reporte enviado por la Subdireccion de Servicios Funerarios),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</si>
  <si>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</si>
  <si>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</si>
  <si>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9"/>
        <rFont val="Arial"/>
        <family val="2"/>
      </rPr>
      <t>Seguimiento 29 de junio del 2022</t>
    </r>
    <r>
      <rPr>
        <sz val="9"/>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</si>
  <si>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</si>
  <si>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</si>
  <si>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</si>
  <si>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</si>
  <si>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</si>
  <si>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</si>
  <si>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</si>
  <si>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</si>
  <si>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</si>
  <si>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</si>
  <si>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</si>
  <si>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</si>
  <si>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</si>
  <si>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</si>
  <si>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</si>
  <si>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</si>
  <si>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</si>
  <si>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</si>
  <si>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r>
      <t xml:space="preserve">No se presentó autoevaluación por parte de la dependencia
</t>
    </r>
    <r>
      <rPr>
        <b/>
        <sz val="9"/>
        <rFont val="Arial"/>
        <family val="2"/>
      </rPr>
      <t>11/01/2022</t>
    </r>
    <r>
      <rPr>
        <sz val="9"/>
        <rFont val="Arial"/>
        <family val="2"/>
      </rPr>
      <t xml:space="preserve">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t>
    </r>
  </si>
  <si>
    <t>0/0*100</t>
  </si>
  <si>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se vence en mayo del 2022.</t>
    </r>
    <r>
      <rPr>
        <b/>
        <sz val="9"/>
        <rFont val="Arial"/>
        <family val="2"/>
      </rPr>
      <t xml:space="preserve">
17, 18 Y 19 de enero del 2022 conforme a plan de auditoría (Rad. UAESP 202111000697963) del 29 de diciembre del 2021. </t>
    </r>
    <r>
      <rPr>
        <sz val="9"/>
        <rFont val="Arial"/>
        <family val="2"/>
      </rPr>
      <t>Se presenta autoevaluación del 11/01/2022 donde indican gestión con la Subdirección de Asuntos Legales (acta de comite de sostenibiliad 16 de julio 2021 y una revisión más exhaustiva del tema); están esperando informe de cobro coactivo a 31 de diciembre 2021 solciitado en radicado 20217000072693; no adjuntaron evidencias. Aún pendiente el regsitro contable según resultado del reporte.</t>
    </r>
  </si>
  <si>
    <t>EN PROCESO</t>
  </si>
  <si>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</si>
  <si>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</si>
  <si>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</si>
  <si>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</si>
  <si>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</si>
  <si>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</si>
  <si>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</si>
  <si>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</si>
  <si>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</si>
  <si>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</si>
  <si>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</si>
  <si>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</si>
  <si>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</si>
  <si>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</si>
  <si>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</si>
  <si>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</si>
  <si>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</si>
  <si>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9"/>
        <rFont val="Arial"/>
        <family val="2"/>
      </rPr>
      <t>Seguimiento 29 de junio del 2022:</t>
    </r>
    <r>
      <rPr>
        <sz val="9"/>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</si>
  <si>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</si>
  <si>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</si>
  <si>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</si>
  <si>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</si>
  <si>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</si>
  <si>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</si>
  <si>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</si>
  <si>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</si>
  <si>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</si>
  <si>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t>
  </si>
  <si>
    <t>39/100*100</t>
  </si>
  <si>
    <r>
      <rPr>
        <b/>
        <sz val="9"/>
        <rFont val="Arial"/>
        <family val="2"/>
      </rPr>
      <t>Seguimiento 29 de junio del 2022:</t>
    </r>
    <r>
      <rPr>
        <sz val="9"/>
        <rFont val="Arial"/>
        <family val="2"/>
      </rPr>
      <t xml:space="preserve"> En las evidencias se observan cinco comprobantes de contabilidad del registro de la amortización de los anticipos de predios a la cuenta de propiedad planta y equipo,   Actuallmente se continua en la revisión de documentos correspondientes para la legalizacion de los anticipos penientes como tambien en la actualizacion de los demas predios dquiridos por la Unidad.</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</si>
  <si>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</si>
  <si>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</si>
  <si>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</si>
  <si>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</si>
  <si>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</si>
  <si>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</si>
  <si>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r>
      <t>No se presentó autoevaluación por parte de la dependencia</t>
    </r>
    <r>
      <rPr>
        <b/>
        <sz val="9"/>
        <rFont val="Arial"/>
        <family val="2"/>
      </rPr>
      <t xml:space="preserve">
19/01/2022.</t>
    </r>
    <r>
      <rPr>
        <sz val="9"/>
        <rFont val="Arial"/>
        <family val="2"/>
      </rPr>
      <t xml:space="preserve"> Se realizó circularizacion mensualmente con Secretaria de Hacienda se anexan archivos, se anexa circularizacion con secretaria de medio ambiente, Jardin Botanico y Universidad Nacional, se anexan archivos </t>
    </r>
  </si>
  <si>
    <t>11/12*100</t>
  </si>
  <si>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se vence en febrero del 2022.  En entrevista con la Contadora nos indicó que están en proceso</t>
    </r>
    <r>
      <rPr>
        <b/>
        <sz val="9"/>
        <rFont val="Arial"/>
        <family val="2"/>
      </rPr>
      <t xml:space="preserve">
17, 18 Y 19 de enero del 2022 conforme a plan de auditoría (Rad. UAESP 202111000697963) del 29 de diciembre del 2021. </t>
    </r>
    <r>
      <rPr>
        <sz val="9"/>
        <rFont val="Arial"/>
        <family val="2"/>
      </rPr>
      <t>Se presenta autoevaluación del 19/01/2022 y soportes de circularizacion mensua con Secretaria de Hacienda , secretaria de medio ambiente, Jardin Botanico y Universidad Nacional de enero a noviembre del 2021 (11 meses de 12), pendientes las de diciembre del 2021.</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</si>
  <si>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</si>
  <si>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</si>
  <si>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</si>
  <si>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9"/>
        <rFont val="Arial"/>
        <family val="2"/>
      </rPr>
      <t>19/01/2022</t>
    </r>
    <r>
      <rPr>
        <sz val="9"/>
        <rFont val="Arial"/>
        <family val="2"/>
      </rPr>
      <t xml:space="preserve"> Se realizó conciliacion CUD mensuall y revision de saldos con las entidades reciprocas durante los tres primeros trimestre 2021.</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</si>
  <si>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se vence en febrero del 2022.  En entrevista con la Contadora nos indicó que están en proceso</t>
    </r>
    <r>
      <rPr>
        <b/>
        <sz val="9"/>
        <rFont val="Arial"/>
        <family val="2"/>
      </rPr>
      <t xml:space="preserve">
17, 18 Y 19 de enero del 2022 conforme a plan de auditoría (Rad. UAESP 202111000697963) del 29 de diciembre del 2021. S</t>
    </r>
    <r>
      <rPr>
        <sz val="9"/>
        <rFont val="Arial"/>
        <family val="2"/>
      </rPr>
      <t>e presenta autoevaluación del 19/01/2022 y soportes de circularizacion mensual con CUD de enero a noviembre del 2021 y otras Entidades (Secretaria de Hacienda , secretaria de medio ambiente, Jardin Botanico y Universidad Nacional),  y soportes de operaciones reciprocas. Pendientes diciembre 2021.</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</si>
  <si>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</si>
  <si>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</si>
  <si>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</si>
  <si>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</si>
  <si>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</si>
  <si>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</si>
  <si>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</si>
  <si>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24, 25, 27 de septiembre conforme a plan de auditoría conforme al plan de auditoría (Rad. UAESP 20211100041293) de 31 agosto de 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</si>
  <si>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</si>
  <si>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</si>
  <si>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</si>
  <si>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9"/>
        <rFont val="Arial"/>
        <family val="2"/>
      </rPr>
      <t>19/01/2022</t>
    </r>
    <r>
      <rPr>
        <sz val="9"/>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</si>
  <si>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se vence en febrero del 2022.</t>
    </r>
    <r>
      <rPr>
        <b/>
        <sz val="9"/>
        <rFont val="Arial"/>
        <family val="2"/>
      </rPr>
      <t xml:space="preserve">
17, 18 Y 19 de enero del 2022 conforme a plan de auditoría (Rad. UAESP 202111000697963) del 29 de diciembre del 2021. </t>
    </r>
    <r>
      <rPr>
        <sz val="9"/>
        <rFont val="Arial"/>
        <family val="2"/>
      </rPr>
      <t>Se presenta autoevaluación del 19/01/2022 y soportes de 4 circularizaciones con ETB, Empresa de Acueducto, Canal Capital y Servicios Postales. Están pendientes de efectuar nuevas circularizaciones de dciiembre del 2021 que se realizarán en el 2022, por lo cual, esperarán eñ siguiente seguimiento para pedir el cierre.</t>
    </r>
  </si>
  <si>
    <t>conciliaciones realizadas/conciliaciones programadas *100</t>
  </si>
  <si>
    <t>3/4*100</t>
  </si>
  <si>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se vence en febrero del 2022.</t>
    </r>
    <r>
      <rPr>
        <b/>
        <sz val="9"/>
        <rFont val="Arial"/>
        <family val="2"/>
      </rPr>
      <t xml:space="preserve">
17, 18 Y 19 de enero del 2022 conforme a plan de auditoría (Rad. UAESP 202111000697963) del 29 de diciembre del 2021.</t>
    </r>
    <r>
      <rPr>
        <sz val="9"/>
        <rFont val="Arial"/>
        <family val="2"/>
      </rPr>
      <t xml:space="preserve"> Se presenta autoevaluación del 19/01/2022 y soportes de 4 circularizaciones con ETB, Empresa de Acueducto, Canal Capital y Servicios Postales de los 3 primeros trimestres del 2021. Están pendientes de efectuar nuevas circularizaciones del 4to trimestre a  diciiembre del 2021 que se realizarán en enero del 2022.</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</si>
  <si>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</si>
  <si>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</si>
  <si>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</si>
  <si>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</si>
  <si>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</si>
  <si>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</si>
  <si>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SAF -Presupuesto</t>
  </si>
  <si>
    <t>Se realizaron los informes a las dependencias sobre el estado de la ejecución presupuestal se habian progrmado 7 y se cumplieron con los 7 correspondientes a la vigencia 2021</t>
  </si>
  <si>
    <r>
      <rPr>
        <b/>
        <sz val="9"/>
        <rFont val="Arial"/>
        <family val="2"/>
      </rPr>
      <t>Seguimiento 29 de junio del 2022:</t>
    </r>
    <r>
      <rPr>
        <sz val="9"/>
        <rFont val="Arial"/>
        <family val="2"/>
      </rPr>
      <t xml:space="preserve"> En las evidencias se observan los informes de ejecución presupuestal de los meses de junio a diciembre del 2021, los cuales fueron remitidos por el área de presupuesto a los funcionarios de la UAESP, cumpliendo con la acción propuesta. Se recomienda el cierre de la acción.</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</si>
  <si>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</si>
  <si>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</si>
  <si>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</si>
  <si>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</si>
  <si>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</si>
  <si>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</si>
  <si>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SAF - Tesoreria</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</si>
  <si>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</si>
  <si>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9"/>
        <rFont val="Arial"/>
        <family val="2"/>
      </rPr>
      <t>Seguimiento 29 de junio del 2022:</t>
    </r>
    <r>
      <rPr>
        <sz val="9"/>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</si>
  <si>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</si>
  <si>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</si>
  <si>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</si>
  <si>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</si>
  <si>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</si>
  <si>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</si>
  <si>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</si>
  <si>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</si>
  <si>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</si>
  <si>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</si>
  <si>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</si>
  <si>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</si>
  <si>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</si>
  <si>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</si>
  <si>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</si>
  <si>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</si>
  <si>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</si>
  <si>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</si>
  <si>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</si>
  <si>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</si>
  <si>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</si>
  <si>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</si>
  <si>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</si>
  <si>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</si>
  <si>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</si>
  <si>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</si>
  <si>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</si>
  <si>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</si>
  <si>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</si>
  <si>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</si>
  <si>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INFORME FINAL VISITA DE CONTROL FISCAL  CODIGO 505 PAD 2021</t>
  </si>
  <si>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</si>
  <si>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</si>
  <si>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</si>
  <si>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2"/>
        <rFont val="Arial"/>
        <family val="2"/>
      </rPr>
      <t>20/09/202</t>
    </r>
    <r>
      <rPr>
        <sz val="12"/>
        <rFont val="Arial"/>
        <family val="2"/>
      </rPr>
      <t xml:space="preserve">1 SSFAP: La actividad continúa en proceso.
</t>
    </r>
    <r>
      <rPr>
        <b/>
        <sz val="12"/>
        <rFont val="Arial"/>
        <family val="2"/>
      </rPr>
      <t>18/01 2022</t>
    </r>
    <r>
      <rPr>
        <sz val="12"/>
        <rFont val="Arial"/>
        <family val="2"/>
      </rPr>
      <t xml:space="preserve"> Esta actividad  se desarroll con el inicio de las reuniones que dio como resultado la firma del otrosi de  3 de diciembre de 2021 que fue el resultado de las mesas de trabajo de acción 1.</t>
    </r>
  </si>
  <si>
    <r>
      <rPr>
        <b/>
        <sz val="9"/>
        <rFont val="Arial"/>
        <family val="2"/>
      </rPr>
      <t>24,25,27 de septiembre 2021 conforme al plan de auditoría  (Rad. UAESP 20211100041293) de 31 agosto de 2021.29/09/2021</t>
    </r>
    <r>
      <rPr>
        <sz val="9"/>
        <rFont val="Arial"/>
        <family val="2"/>
      </rPr>
      <t xml:space="preserve">. La actividad continúa en proceso.
</t>
    </r>
    <r>
      <rPr>
        <b/>
        <sz val="9"/>
        <rFont val="Arial"/>
        <family val="2"/>
      </rPr>
      <t xml:space="preserve">17, 18, 19 de enero de 2022 Conforme a Plan de Auditoria (Rad. UAESP 20211100069763 de 29 de diciembre </t>
    </r>
    <r>
      <rPr>
        <sz val="9"/>
        <rFont val="Arial"/>
        <family val="2"/>
      </rPr>
      <t xml:space="preserve">
SSFAP: </t>
    </r>
    <r>
      <rPr>
        <b/>
        <sz val="9"/>
        <rFont val="Arial"/>
        <family val="2"/>
      </rPr>
      <t xml:space="preserve">Continúa en proceso.   </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</si>
  <si>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</si>
  <si>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</si>
  <si>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</si>
  <si>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t>Subdirección de Asuntos Legales</t>
  </si>
  <si>
    <r>
      <rPr>
        <b/>
        <sz val="9"/>
        <rFont val="Arial"/>
        <family val="2"/>
      </rPr>
      <t>30/08/2021.</t>
    </r>
    <r>
      <rPr>
        <sz val="9"/>
        <rFont val="Arial"/>
        <family val="2"/>
      </rPr>
      <t xml:space="preserve"> Acción en ejecución </t>
    </r>
  </si>
  <si>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continua en proceso.
</t>
    </r>
    <r>
      <rPr>
        <b/>
        <sz val="9"/>
        <rFont val="Arial"/>
        <family val="2"/>
      </rPr>
      <t>17, 18, 19 de enero de 2022 Conforme a Plan de Auditoria (Rad. UAESP 20211100069763 de 29 de diciembre/21)</t>
    </r>
    <r>
      <rPr>
        <sz val="9"/>
        <rFont val="Arial"/>
        <family val="2"/>
      </rPr>
      <t>, La acción continúa en proceso</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</si>
  <si>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</si>
  <si>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</si>
  <si>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</si>
  <si>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2"/>
        <rFont val="Arial"/>
        <family val="2"/>
      </rPr>
      <t>20/09/2021</t>
    </r>
    <r>
      <rPr>
        <sz val="12"/>
        <rFont val="Arial"/>
        <family val="2"/>
      </rPr>
      <t xml:space="preserve"> SSFAP: La actividad continúa en proceso.
</t>
    </r>
    <r>
      <rPr>
        <b/>
        <sz val="12"/>
        <rFont val="Arial"/>
        <family val="2"/>
      </rPr>
      <t>18/01/2022</t>
    </r>
    <r>
      <rPr>
        <sz val="12"/>
        <rFont val="Arial"/>
        <family val="2"/>
      </rPr>
      <t>. Con la firma del acuerdo numero 2 y el otrosí 1 de diciembre de 2021 se inicia el proceso de un nuevo convenio, acciones que superan las causas del hallazgo y demuestran el cumplimiento de la acción correctiva. la accion sigue en proceso.</t>
    </r>
  </si>
  <si>
    <r>
      <rPr>
        <b/>
        <sz val="9"/>
        <rFont val="Arial"/>
        <family val="2"/>
      </rPr>
      <t>24,25,27 de septiembre 2021 conforme al plan de auditoría  (Rad. UAESP 20211100041293) de 31 agosto de 2021.29/09/2021</t>
    </r>
    <r>
      <rPr>
        <sz val="9"/>
        <rFont val="Arial"/>
        <family val="2"/>
      </rPr>
      <t xml:space="preserve">. La actividad continúa en proceso.
</t>
    </r>
    <r>
      <rPr>
        <b/>
        <sz val="9"/>
        <rFont val="Arial"/>
        <family val="2"/>
      </rPr>
      <t xml:space="preserve">17, 18, 19 de enero de 2022 Conforme a Plan de Auditoria (Rad. UAESP 20211100069763 de 29 de diciembre </t>
    </r>
    <r>
      <rPr>
        <sz val="9"/>
        <rFont val="Arial"/>
        <family val="2"/>
      </rPr>
      <t xml:space="preserve">
SSFAP: Continúa en proceso.   </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</si>
  <si>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</si>
  <si>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</si>
  <si>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</si>
  <si>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continua en proceso.
17, 18, 19 de enero de 2022 Conforme a Plan de Auditoria (Rad. UAESP 20211100069763 de 29 de diciembre/21), La acción continúa en proceso</t>
    </r>
  </si>
  <si>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</si>
  <si>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</si>
  <si>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</si>
  <si>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</si>
  <si>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</si>
  <si>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</si>
  <si>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2"/>
        <rFont val="Arial"/>
        <family val="2"/>
      </rPr>
      <t xml:space="preserve">20/09/2021 </t>
    </r>
    <r>
      <rPr>
        <sz val="12"/>
        <rFont val="Arial"/>
        <family val="2"/>
      </rPr>
      <t xml:space="preserve">SSFAP: La actividad continúa en proceso.
</t>
    </r>
    <r>
      <rPr>
        <b/>
        <sz val="12"/>
        <rFont val="Arial"/>
        <family val="2"/>
      </rPr>
      <t>18/01/2022</t>
    </r>
    <r>
      <rPr>
        <sz val="12"/>
        <rFont val="Arial"/>
        <family val="2"/>
      </rPr>
      <t xml:space="preserve"> Con la firma del acuerdo numero 2 y el otrosí 1 de diciembre de 2021 se inicia el proceso de un nuevo convenio, acorde a las acciones correctivas propuestas.
 </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</si>
  <si>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17, 18, 19 de enero de 2022 Conforme a Plan de Auditoria (Rad. UAESP 20211100069763 de 29 de diciembre</t>
    </r>
    <r>
      <rPr>
        <sz val="9"/>
        <color rgb="FF000000"/>
        <rFont val="Arial"/>
        <family val="2"/>
      </rPr>
      <t xml:space="preserve">    
SSFAP: Continúa en proceso</t>
    </r>
  </si>
  <si>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</si>
  <si>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</si>
  <si>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</si>
  <si>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</si>
  <si>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</si>
  <si>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</si>
  <si>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</si>
  <si>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</si>
  <si>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t>Implementación del Plan de Seguridad y Privacidad de la Información.</t>
  </si>
  <si>
    <t>Plan de Seguridad y Privacidad de la Información implementado.</t>
  </si>
  <si>
    <t>(Actividades ejecutadas /Actividades planeadas)*100%</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</si>
  <si>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</si>
  <si>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</si>
  <si>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</si>
  <si>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</si>
  <si>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</si>
  <si>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</si>
  <si>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 Gestión del Talento Humano</t>
  </si>
  <si>
    <t>Socializar la nueva resolución de adopción de código de integridad.</t>
  </si>
  <si>
    <t>Piezas comunicativas</t>
  </si>
  <si>
    <t>Piezas comunicativas realizadas / 2 piezas comunicativas programadas</t>
  </si>
  <si>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</si>
  <si>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</si>
  <si>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</si>
  <si>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</si>
  <si>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</si>
  <si>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</si>
  <si>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 xml:space="preserve">Realizar la revisión y actualización de la matriz de riesgo ambiental </t>
  </si>
  <si>
    <t>Matriz de riesgos ambientales actualizada</t>
  </si>
  <si>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</si>
  <si>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</si>
  <si>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</si>
  <si>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</si>
  <si>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</si>
  <si>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</si>
  <si>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</si>
  <si>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</si>
  <si>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</si>
  <si>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</si>
  <si>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</si>
  <si>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</si>
  <si>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t>Realizar un taller de capacitación que refuerce el uso de la carpeta dispuesta por la OAP y el cargue de las evidencias que soportan el cumplimiento de las acciones.</t>
  </si>
  <si>
    <t xml:space="preserve">Taller capacitación </t>
  </si>
  <si>
    <t>Taller capacitación  realizado</t>
  </si>
  <si>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</si>
  <si>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</si>
  <si>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</si>
  <si>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</si>
  <si>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</si>
  <si>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</si>
  <si>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</si>
  <si>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</si>
  <si>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</si>
  <si>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</si>
  <si>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</si>
  <si>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</si>
  <si>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</si>
  <si>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</si>
  <si>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</si>
  <si>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</si>
  <si>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</si>
  <si>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SAF- Apoyo Logistico</t>
  </si>
  <si>
    <t>Programar capacitación con apoyo logistico    y asisitir a capacitación del procedimiento Ingreso al almacén GAP-PC-01V5.</t>
  </si>
  <si>
    <t>Listado de Asistencia</t>
  </si>
  <si>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</si>
  <si>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</si>
  <si>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</si>
  <si>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</si>
  <si>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</si>
  <si>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</si>
  <si>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t>Requerir al comisionista para que realice el cargue de los informes mensales al SECOP 2, y validar por la plataforma el cargue de los mismos.</t>
  </si>
  <si>
    <t>Evidencia cargue informes</t>
  </si>
  <si>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</si>
  <si>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</si>
  <si>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</si>
  <si>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Realizar dos (2) sensibilizaciones relacionadas con la forma de cargar los informes de ejecución en la plataforma del SECOP.</t>
  </si>
  <si>
    <t>Sensibilizaciones realizadas</t>
  </si>
  <si>
    <t>Sensibilizaciones realizadas /2  Sensibilizaciones programadas</t>
  </si>
  <si>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</si>
  <si>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</si>
  <si>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</si>
  <si>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</si>
  <si>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</si>
  <si>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</si>
  <si>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t>Solicitar a la Contraloría de Bogotá D.C., llevar a cabo capaitación relacionada con el diligenciamiento del formulario de la cuenta mensual de contratación y asistir  con el equipo de trabajo</t>
  </si>
  <si>
    <t>Solicitud de capacitación realizada</t>
  </si>
  <si>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</si>
  <si>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</si>
  <si>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</si>
  <si>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</si>
  <si>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</si>
  <si>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</si>
  <si>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</si>
  <si>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</si>
  <si>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</si>
  <si>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</si>
  <si>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 xml:space="preserve">Socializar el protocolo para atención de contingencias en el comité primario de las Subdirecciones de Disposición Final SDF </t>
  </si>
  <si>
    <t xml:space="preserve">Acta de comité primario </t>
  </si>
  <si>
    <t>Acta de comité suscrita/Acta de comité programada</t>
  </si>
  <si>
    <t>Socializar el protocolo para atención de contingencias en el comité primario de la Subdireccion Subdirección de Recolección Barrido y Limpieza RBL</t>
  </si>
  <si>
    <t>RBL</t>
  </si>
  <si>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</si>
  <si>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</si>
  <si>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</si>
  <si>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</si>
  <si>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</si>
  <si>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</si>
  <si>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</si>
  <si>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</si>
  <si>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</si>
  <si>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</si>
  <si>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</si>
  <si>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Gestion Financiera - Contabilidad - Tesoreria</t>
  </si>
  <si>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</si>
  <si>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</si>
  <si>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</si>
  <si>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</si>
  <si>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</si>
  <si>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</si>
  <si>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</si>
  <si>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</si>
  <si>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</si>
  <si>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</si>
  <si>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</si>
  <si>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</si>
  <si>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</si>
  <si>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</si>
  <si>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</si>
  <si>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</si>
  <si>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</si>
  <si>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</si>
  <si>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</si>
  <si>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</si>
  <si>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</si>
  <si>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Gestion Financiera - Tesoreria</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</si>
  <si>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</si>
  <si>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</si>
  <si>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</si>
  <si>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</si>
  <si>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Gestion Financiera - Contabilidad</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</si>
  <si>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</si>
  <si>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</si>
  <si>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</si>
  <si>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</si>
  <si>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</si>
  <si>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</si>
  <si>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</si>
  <si>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</si>
  <si>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</si>
  <si>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</si>
  <si>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</si>
  <si>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</si>
  <si>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</si>
  <si>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</si>
  <si>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</si>
  <si>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</si>
  <si>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</si>
  <si>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</si>
  <si>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</si>
  <si>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</si>
  <si>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</si>
  <si>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</si>
  <si>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</si>
  <si>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</si>
  <si>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Gestion Financiera - Presupuesto</t>
  </si>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</sst>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yyyy\-mm\-dd;@"/>
    <numFmt numFmtId="166" formatCode="dd/mm/yyyy;@"/>
  </numFmts>
  <fonts count="47"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9"/>
      <color indexed="81"/>
      <name val="Tahoma"/>
      <family val="2"/>
    </font>
    <font>
      <sz val="9"/>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0"/>
      <color rgb="FFFF0000"/>
      <name val="Arial"/>
      <family val="2"/>
    </font>
    <font>
      <b/>
      <sz val="12"/>
      <name val="Arial"/>
      <family val="2"/>
    </font>
    <font>
      <b/>
      <sz val="9"/>
      <color rgb="FF000000"/>
      <name val="Arial"/>
      <family val="2"/>
    </font>
    <font>
      <b/>
      <sz val="11"/>
      <name val="Arial"/>
      <family val="2"/>
    </font>
    <font>
      <i/>
      <sz val="9"/>
      <name val="Arial"/>
      <family val="2"/>
    </font>
    <font>
      <sz val="10"/>
      <color theme="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9"/>
      <color rgb="FFFF0000"/>
      <name val="Arial"/>
      <family val="2"/>
    </font>
    <font>
      <b/>
      <sz val="9"/>
      <color theme="1"/>
      <name val="Arial"/>
      <family val="2"/>
    </font>
    <font>
      <sz val="9"/>
      <color rgb="FF4472C4"/>
      <name val="Arial"/>
      <family val="2"/>
    </font>
    <font>
      <sz val="8.5"/>
      <color rgb="FF000000"/>
      <name val="Arial"/>
      <family val="2"/>
    </font>
    <font>
      <sz val="8.5"/>
      <color rgb="FFC00000"/>
      <name val="Arial"/>
      <family val="2"/>
    </font>
    <font>
      <b/>
      <sz val="10"/>
      <color theme="1"/>
      <name val="Arial"/>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s>
  <fills count="2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rgb="FFFF0000"/>
        <bgColor indexed="64"/>
      </patternFill>
    </fill>
    <fill>
      <patternFill patternType="solid">
        <fgColor rgb="FF00B05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medium">
        <color auto="1"/>
      </right>
      <top style="medium">
        <color auto="1"/>
      </top>
      <bottom/>
      <diagonal/>
    </border>
  </borders>
  <cellStyleXfs count="4">
    <xf numFmtId="0" fontId="0" fillId="0" borderId="0"/>
    <xf numFmtId="0" fontId="5" fillId="0" borderId="0"/>
    <xf numFmtId="9" fontId="38" fillId="0" borderId="0" applyFont="0" applyFill="0" applyBorder="0" applyAlignment="0" applyProtection="0"/>
    <xf numFmtId="43" fontId="40" fillId="0" borderId="0" applyFont="0" applyFill="0" applyBorder="0" applyAlignment="0" applyProtection="0"/>
  </cellStyleXfs>
  <cellXfs count="31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0" fillId="8" borderId="2" xfId="0" applyFont="1" applyFill="1" applyBorder="1" applyAlignment="1">
      <alignment horizontal="center" vertical="center" wrapText="1"/>
    </xf>
    <xf numFmtId="0" fontId="15" fillId="0" borderId="0" xfId="0" applyFont="1" applyAlignment="1">
      <alignment vertical="center"/>
    </xf>
    <xf numFmtId="0" fontId="16" fillId="8" borderId="2" xfId="0" applyFont="1" applyFill="1" applyBorder="1" applyAlignment="1">
      <alignment horizontal="center" vertical="center" textRotation="90" wrapText="1"/>
    </xf>
    <xf numFmtId="0" fontId="16" fillId="8" borderId="2" xfId="0" applyFont="1" applyFill="1" applyBorder="1" applyAlignment="1">
      <alignment horizontal="center" vertical="center" wrapText="1"/>
    </xf>
    <xf numFmtId="0" fontId="16" fillId="8" borderId="2" xfId="0" applyFont="1" applyFill="1" applyBorder="1" applyAlignment="1">
      <alignment horizontal="left" vertical="center" wrapText="1"/>
    </xf>
    <xf numFmtId="0" fontId="17" fillId="8" borderId="2" xfId="0" applyFont="1" applyFill="1" applyBorder="1" applyAlignment="1">
      <alignment horizontal="center" vertical="center" wrapText="1"/>
    </xf>
    <xf numFmtId="14" fontId="18" fillId="10" borderId="2" xfId="0" applyNumberFormat="1" applyFont="1" applyFill="1" applyBorder="1" applyAlignment="1">
      <alignment horizontal="center" vertical="center" textRotation="90" wrapText="1"/>
    </xf>
    <xf numFmtId="14" fontId="18" fillId="9" borderId="2" xfId="0" applyNumberFormat="1" applyFont="1" applyFill="1" applyBorder="1" applyAlignment="1">
      <alignment horizontal="center" vertical="center" textRotation="90" wrapText="1"/>
    </xf>
    <xf numFmtId="0" fontId="2" fillId="0" borderId="0" xfId="0" applyFont="1" applyAlignment="1">
      <alignment horizontal="center" vertical="center"/>
    </xf>
    <xf numFmtId="0" fontId="0" fillId="0" borderId="0" xfId="0" applyAlignment="1">
      <alignment horizontal="center" vertical="center"/>
    </xf>
    <xf numFmtId="164" fontId="18" fillId="8" borderId="2" xfId="0" applyNumberFormat="1" applyFont="1" applyFill="1" applyBorder="1" applyAlignment="1">
      <alignment horizontal="center" vertical="center" wrapText="1"/>
    </xf>
    <xf numFmtId="0" fontId="21" fillId="0" borderId="0" xfId="0" applyFont="1" applyAlignment="1">
      <alignment vertical="center"/>
    </xf>
    <xf numFmtId="0" fontId="6" fillId="7"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pplyProtection="1">
      <alignment horizontal="justify" vertical="center" wrapText="1"/>
      <protection locked="0"/>
    </xf>
    <xf numFmtId="0" fontId="17" fillId="8" borderId="2"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left" vertical="center" wrapText="1"/>
      <protection locked="0"/>
    </xf>
    <xf numFmtId="0" fontId="17" fillId="8" borderId="2" xfId="0" applyFont="1" applyFill="1" applyBorder="1" applyAlignment="1" applyProtection="1">
      <alignment horizontal="center" vertical="center"/>
      <protection locked="0"/>
    </xf>
    <xf numFmtId="0" fontId="17" fillId="8" borderId="2" xfId="0" applyFont="1" applyFill="1" applyBorder="1" applyAlignment="1">
      <alignment vertical="center" wrapText="1"/>
    </xf>
    <xf numFmtId="0" fontId="17" fillId="8" borderId="2" xfId="0" applyFont="1" applyFill="1" applyBorder="1" applyAlignment="1" applyProtection="1">
      <alignment vertical="center" wrapText="1"/>
      <protection locked="0"/>
    </xf>
    <xf numFmtId="0" fontId="17" fillId="8" borderId="2" xfId="0" applyFont="1" applyFill="1" applyBorder="1" applyAlignment="1">
      <alignment horizontal="justify" vertical="center" wrapText="1"/>
    </xf>
    <xf numFmtId="0" fontId="17" fillId="8" borderId="2" xfId="0" quotePrefix="1" applyFont="1" applyFill="1" applyBorder="1" applyAlignment="1" applyProtection="1">
      <alignment horizontal="left" vertical="center" wrapText="1"/>
      <protection locked="0"/>
    </xf>
    <xf numFmtId="0" fontId="17" fillId="8" borderId="2" xfId="0" quotePrefix="1" applyFont="1" applyFill="1" applyBorder="1" applyAlignment="1" applyProtection="1">
      <alignment horizontal="justify" vertical="center" wrapText="1"/>
      <protection locked="0"/>
    </xf>
    <xf numFmtId="0" fontId="17" fillId="8" borderId="2" xfId="0" quotePrefix="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protection locked="0"/>
    </xf>
    <xf numFmtId="1" fontId="17" fillId="8" borderId="2" xfId="0" applyNumberFormat="1" applyFont="1" applyFill="1" applyBorder="1" applyAlignment="1" applyProtection="1">
      <alignment horizontal="center" vertical="center" wrapText="1"/>
      <protection locked="0"/>
    </xf>
    <xf numFmtId="0" fontId="5" fillId="11"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8" borderId="2" xfId="0" applyFont="1" applyFill="1" applyBorder="1" applyAlignment="1">
      <alignment horizontal="center" vertical="center" textRotation="90" wrapText="1"/>
    </xf>
    <xf numFmtId="0" fontId="5" fillId="8" borderId="2" xfId="0" applyFont="1" applyFill="1" applyBorder="1" applyAlignment="1">
      <alignment horizontal="center" vertical="center"/>
    </xf>
    <xf numFmtId="165" fontId="18" fillId="8" borderId="2" xfId="0" applyNumberFormat="1" applyFont="1" applyFill="1" applyBorder="1" applyAlignment="1">
      <alignment horizontal="center" vertical="center" wrapText="1"/>
    </xf>
    <xf numFmtId="166" fontId="18" fillId="8" borderId="2" xfId="0" applyNumberFormat="1" applyFont="1" applyFill="1" applyBorder="1" applyAlignment="1">
      <alignment horizontal="center" vertical="center" wrapText="1"/>
    </xf>
    <xf numFmtId="0" fontId="17" fillId="8" borderId="2" xfId="0" quotePrefix="1" applyFont="1" applyFill="1" applyBorder="1" applyAlignment="1">
      <alignment horizontal="center" vertical="center" wrapText="1"/>
    </xf>
    <xf numFmtId="0" fontId="18" fillId="8" borderId="2" xfId="0" applyFont="1" applyFill="1" applyBorder="1" applyAlignment="1">
      <alignment horizontal="left"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1" fillId="0" borderId="0" xfId="0" applyFont="1" applyAlignment="1">
      <alignment horizontal="center" vertical="center"/>
    </xf>
    <xf numFmtId="0" fontId="5" fillId="15" borderId="2"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8" borderId="10"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17" borderId="7" xfId="0" applyFont="1" applyFill="1" applyBorder="1" applyAlignment="1">
      <alignment horizontal="left" vertical="center" wrapText="1"/>
    </xf>
    <xf numFmtId="0" fontId="26" fillId="16" borderId="2" xfId="0" applyFont="1" applyFill="1" applyBorder="1" applyAlignment="1" applyProtection="1">
      <alignment horizontal="center" vertical="center" wrapText="1"/>
      <protection locked="0"/>
    </xf>
    <xf numFmtId="0" fontId="22" fillId="8" borderId="2" xfId="0" applyFont="1" applyFill="1" applyBorder="1" applyAlignment="1">
      <alignment horizontal="center" vertical="center" textRotation="90" wrapText="1"/>
    </xf>
    <xf numFmtId="0" fontId="16" fillId="17" borderId="10"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6" fillId="17" borderId="2" xfId="0" applyFont="1" applyFill="1" applyBorder="1" applyAlignment="1" applyProtection="1">
      <alignment horizontal="left" vertical="center" wrapText="1"/>
      <protection locked="0"/>
    </xf>
    <xf numFmtId="0" fontId="17" fillId="16" borderId="2" xfId="0" applyFont="1" applyFill="1" applyBorder="1" applyAlignment="1" applyProtection="1">
      <alignment horizontal="center" vertical="center" wrapText="1"/>
      <protection locked="0"/>
    </xf>
    <xf numFmtId="0" fontId="16" fillId="17" borderId="2" xfId="0" applyFont="1" applyFill="1" applyBorder="1" applyAlignment="1" applyProtection="1">
      <alignment horizontal="left" vertical="center" wrapText="1"/>
      <protection locked="0"/>
    </xf>
    <xf numFmtId="0" fontId="16" fillId="0" borderId="2" xfId="0" applyFont="1" applyBorder="1" applyAlignment="1" applyProtection="1">
      <alignment horizontal="center" vertical="center" wrapText="1"/>
      <protection locked="0"/>
    </xf>
    <xf numFmtId="0" fontId="16" fillId="16" borderId="2" xfId="0" applyFont="1" applyFill="1" applyBorder="1" applyAlignment="1" applyProtection="1">
      <alignment horizontal="center" vertical="center" wrapText="1"/>
      <protection locked="0"/>
    </xf>
    <xf numFmtId="1" fontId="17" fillId="16" borderId="2" xfId="0" applyNumberFormat="1" applyFont="1" applyFill="1" applyBorder="1" applyAlignment="1" applyProtection="1">
      <alignment horizontal="center" vertical="center" wrapText="1"/>
      <protection locked="0"/>
    </xf>
    <xf numFmtId="0" fontId="16" fillId="17" borderId="0" xfId="0" applyFont="1" applyFill="1" applyAlignment="1">
      <alignment horizontal="left" vertical="center" wrapText="1"/>
    </xf>
    <xf numFmtId="0" fontId="26" fillId="16" borderId="9" xfId="0" applyFont="1" applyFill="1" applyBorder="1" applyAlignment="1" applyProtection="1">
      <alignment horizontal="left" vertical="center" wrapText="1"/>
      <protection locked="0"/>
    </xf>
    <xf numFmtId="0" fontId="17" fillId="17" borderId="2" xfId="0" applyFont="1" applyFill="1" applyBorder="1" applyAlignment="1" applyProtection="1">
      <alignment horizontal="center" vertical="center" wrapText="1"/>
      <protection locked="0"/>
    </xf>
    <xf numFmtId="0" fontId="16" fillId="0" borderId="0" xfId="0" applyFont="1" applyAlignment="1">
      <alignment horizontal="center" vertical="center" wrapText="1"/>
    </xf>
    <xf numFmtId="0" fontId="26" fillId="17" borderId="2" xfId="0" applyFont="1" applyFill="1" applyBorder="1" applyAlignment="1" applyProtection="1">
      <alignment horizontal="center" vertical="center" wrapText="1"/>
      <protection locked="0"/>
    </xf>
    <xf numFmtId="0" fontId="16" fillId="17" borderId="8" xfId="0" applyFont="1" applyFill="1" applyBorder="1" applyAlignment="1">
      <alignment horizontal="left" vertical="center" wrapText="1"/>
    </xf>
    <xf numFmtId="0" fontId="17" fillId="17" borderId="7" xfId="0" applyFont="1" applyFill="1" applyBorder="1" applyAlignment="1" applyProtection="1">
      <alignment horizontal="center" vertical="center" wrapText="1"/>
      <protection locked="0"/>
    </xf>
    <xf numFmtId="0" fontId="17" fillId="17" borderId="2" xfId="0" applyFont="1" applyFill="1" applyBorder="1" applyAlignment="1" applyProtection="1">
      <alignment horizontal="left" vertical="center" wrapText="1"/>
      <protection locked="0"/>
    </xf>
    <xf numFmtId="0" fontId="16" fillId="17" borderId="9" xfId="0" applyFont="1" applyFill="1" applyBorder="1" applyAlignment="1" applyProtection="1">
      <alignment horizontal="left" vertical="center" wrapText="1"/>
      <protection locked="0"/>
    </xf>
    <xf numFmtId="0" fontId="16" fillId="17" borderId="2" xfId="0" applyFont="1" applyFill="1" applyBorder="1" applyAlignment="1">
      <alignment horizontal="left" vertical="center" wrapText="1"/>
    </xf>
    <xf numFmtId="0" fontId="17" fillId="16" borderId="13" xfId="0" applyFont="1" applyFill="1" applyBorder="1" applyAlignment="1" applyProtection="1">
      <alignment horizontal="left" vertical="center" wrapText="1"/>
      <protection locked="0"/>
    </xf>
    <xf numFmtId="0" fontId="16" fillId="0" borderId="7" xfId="0" applyFont="1" applyBorder="1" applyAlignment="1">
      <alignment horizontal="center" vertical="center" wrapText="1"/>
    </xf>
    <xf numFmtId="0" fontId="16" fillId="17" borderId="4" xfId="0" applyFont="1" applyFill="1" applyBorder="1" applyAlignment="1">
      <alignment horizontal="left" vertical="center" wrapText="1"/>
    </xf>
    <xf numFmtId="0" fontId="16" fillId="0" borderId="10" xfId="0" applyFont="1" applyBorder="1" applyAlignment="1">
      <alignment horizontal="center" vertical="center" wrapText="1"/>
    </xf>
    <xf numFmtId="0" fontId="17" fillId="18" borderId="10" xfId="0" applyFont="1" applyFill="1" applyBorder="1" applyAlignment="1">
      <alignment horizontal="center" vertical="center" wrapText="1"/>
    </xf>
    <xf numFmtId="0" fontId="17" fillId="17" borderId="12" xfId="0" applyFont="1" applyFill="1" applyBorder="1" applyAlignment="1" applyProtection="1">
      <alignment horizontal="left" vertical="center" wrapText="1"/>
      <protection locked="0"/>
    </xf>
    <xf numFmtId="0" fontId="17" fillId="17" borderId="7" xfId="0" applyFont="1" applyFill="1" applyBorder="1" applyAlignment="1" applyProtection="1">
      <alignment horizontal="left" vertical="center" wrapText="1"/>
      <protection locked="0"/>
    </xf>
    <xf numFmtId="0" fontId="17" fillId="17" borderId="14" xfId="0" applyFont="1" applyFill="1" applyBorder="1" applyAlignment="1" applyProtection="1">
      <alignment horizontal="left" vertical="center" wrapText="1"/>
      <protection locked="0"/>
    </xf>
    <xf numFmtId="0" fontId="16" fillId="17" borderId="7" xfId="0" applyFont="1" applyFill="1" applyBorder="1" applyAlignment="1" applyProtection="1">
      <alignment horizontal="left" vertical="center" wrapText="1"/>
      <protection locked="0"/>
    </xf>
    <xf numFmtId="0" fontId="17" fillId="16" borderId="14" xfId="0" applyFont="1" applyFill="1" applyBorder="1" applyAlignment="1" applyProtection="1">
      <alignment horizontal="left" vertical="center" wrapText="1"/>
      <protection locked="0"/>
    </xf>
    <xf numFmtId="0" fontId="17" fillId="16" borderId="10" xfId="0" applyFont="1" applyFill="1" applyBorder="1" applyAlignment="1" applyProtection="1">
      <alignment horizontal="left" vertical="center" wrapText="1"/>
      <protection locked="0"/>
    </xf>
    <xf numFmtId="0" fontId="17" fillId="17" borderId="9" xfId="0" applyFont="1" applyFill="1" applyBorder="1" applyAlignment="1" applyProtection="1">
      <alignment horizontal="left" vertical="center" wrapText="1"/>
      <protection locked="0"/>
    </xf>
    <xf numFmtId="0" fontId="17" fillId="16" borderId="7" xfId="0" applyFont="1" applyFill="1" applyBorder="1" applyAlignment="1" applyProtection="1">
      <alignment horizontal="left" vertical="center" wrapText="1"/>
      <protection locked="0"/>
    </xf>
    <xf numFmtId="0" fontId="17" fillId="16" borderId="9" xfId="0" applyFont="1" applyFill="1" applyBorder="1" applyAlignment="1" applyProtection="1">
      <alignment horizontal="left" vertical="center" wrapText="1"/>
      <protection locked="0"/>
    </xf>
    <xf numFmtId="0" fontId="16" fillId="18" borderId="7" xfId="0" applyFont="1" applyFill="1" applyBorder="1" applyAlignment="1">
      <alignment horizontal="left" vertical="center" wrapText="1"/>
    </xf>
    <xf numFmtId="0" fontId="16" fillId="18" borderId="10" xfId="0" applyFont="1" applyFill="1" applyBorder="1" applyAlignment="1">
      <alignment horizontal="left" vertical="center" wrapText="1"/>
    </xf>
    <xf numFmtId="9" fontId="16" fillId="18" borderId="10" xfId="0" applyNumberFormat="1" applyFont="1" applyFill="1" applyBorder="1" applyAlignment="1">
      <alignment horizontal="center" vertical="center" wrapText="1"/>
    </xf>
    <xf numFmtId="0" fontId="26" fillId="17" borderId="1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26" fillId="8" borderId="2" xfId="0" applyFont="1" applyFill="1" applyBorder="1" applyAlignment="1">
      <alignment vertical="center" wrapText="1"/>
    </xf>
    <xf numFmtId="0" fontId="26" fillId="16" borderId="7" xfId="0" applyFont="1" applyFill="1" applyBorder="1" applyAlignment="1" applyProtection="1">
      <alignment horizontal="center" vertical="center" wrapText="1"/>
      <protection locked="0"/>
    </xf>
    <xf numFmtId="0" fontId="26" fillId="16" borderId="3" xfId="0" applyFont="1" applyFill="1" applyBorder="1" applyAlignment="1" applyProtection="1">
      <alignment vertical="center" wrapText="1"/>
      <protection locked="0"/>
    </xf>
    <xf numFmtId="0" fontId="26" fillId="16" borderId="8" xfId="0" applyFont="1" applyFill="1" applyBorder="1" applyAlignment="1" applyProtection="1">
      <alignment vertical="center" wrapText="1"/>
      <protection locked="0"/>
    </xf>
    <xf numFmtId="0" fontId="27" fillId="0" borderId="8" xfId="0" applyFont="1" applyBorder="1" applyAlignment="1">
      <alignment vertical="center" wrapText="1"/>
    </xf>
    <xf numFmtId="0" fontId="26" fillId="16" borderId="4" xfId="0" applyFont="1" applyFill="1" applyBorder="1" applyAlignment="1" applyProtection="1">
      <alignment vertical="center" wrapText="1"/>
      <protection locked="0"/>
    </xf>
    <xf numFmtId="0" fontId="26" fillId="16" borderId="2" xfId="0" applyFont="1" applyFill="1" applyBorder="1" applyAlignment="1" applyProtection="1">
      <alignment vertical="center" wrapText="1"/>
      <protection locked="0"/>
    </xf>
    <xf numFmtId="0" fontId="27" fillId="0" borderId="0" xfId="0" applyFont="1" applyAlignment="1">
      <alignment vertical="center" wrapText="1"/>
    </xf>
    <xf numFmtId="0" fontId="16" fillId="18" borderId="7" xfId="0" applyFont="1" applyFill="1" applyBorder="1" applyAlignment="1">
      <alignment vertical="center" wrapText="1"/>
    </xf>
    <xf numFmtId="0" fontId="16" fillId="18" borderId="10" xfId="0" applyFont="1" applyFill="1" applyBorder="1" applyAlignment="1">
      <alignment vertical="center" wrapText="1"/>
    </xf>
    <xf numFmtId="0" fontId="17" fillId="0" borderId="2" xfId="0" applyFont="1" applyBorder="1" applyAlignment="1">
      <alignment horizontal="center" vertical="center" wrapText="1"/>
    </xf>
    <xf numFmtId="166" fontId="18" fillId="8" borderId="2" xfId="1" applyNumberFormat="1" applyFont="1" applyFill="1" applyBorder="1" applyAlignment="1">
      <alignment horizontal="center" vertical="center" wrapText="1"/>
    </xf>
    <xf numFmtId="0" fontId="17" fillId="8" borderId="2" xfId="1" applyFont="1" applyFill="1" applyBorder="1" applyAlignment="1">
      <alignment horizontal="left" vertical="center" wrapText="1"/>
    </xf>
    <xf numFmtId="0" fontId="22" fillId="8" borderId="2" xfId="1" applyFont="1" applyFill="1" applyBorder="1" applyAlignment="1">
      <alignment horizontal="center" vertical="center" wrapText="1"/>
    </xf>
    <xf numFmtId="0" fontId="17" fillId="8" borderId="2" xfId="1" applyFont="1" applyFill="1" applyBorder="1" applyAlignment="1">
      <alignment horizontal="center" vertical="center" wrapText="1"/>
    </xf>
    <xf numFmtId="164" fontId="18" fillId="8" borderId="2" xfId="1" applyNumberFormat="1" applyFont="1" applyFill="1" applyBorder="1" applyAlignment="1">
      <alignment horizontal="center" vertical="center" wrapText="1"/>
    </xf>
    <xf numFmtId="0" fontId="17" fillId="8" borderId="7" xfId="0" applyFont="1" applyFill="1" applyBorder="1" applyAlignment="1">
      <alignment horizontal="left" vertical="center" wrapText="1"/>
    </xf>
    <xf numFmtId="166" fontId="6" fillId="8" borderId="2" xfId="0" applyNumberFormat="1" applyFont="1" applyFill="1" applyBorder="1" applyAlignment="1">
      <alignment horizontal="center" vertical="center" wrapText="1"/>
    </xf>
    <xf numFmtId="0" fontId="17" fillId="8" borderId="2" xfId="0" applyFont="1" applyFill="1" applyBorder="1" applyAlignment="1">
      <alignment horizontal="left" vertical="top" wrapText="1"/>
    </xf>
    <xf numFmtId="0" fontId="18" fillId="8" borderId="2" xfId="1" applyFont="1" applyFill="1" applyBorder="1" applyAlignment="1">
      <alignment horizontal="left" vertical="center" wrapText="1"/>
    </xf>
    <xf numFmtId="14" fontId="17" fillId="8" borderId="2" xfId="0" applyNumberFormat="1" applyFont="1" applyFill="1" applyBorder="1" applyAlignment="1">
      <alignment horizontal="left" vertical="center" wrapText="1"/>
    </xf>
    <xf numFmtId="3" fontId="17" fillId="8" borderId="2" xfId="0" applyNumberFormat="1" applyFont="1" applyFill="1" applyBorder="1" applyAlignment="1">
      <alignment horizontal="center" vertical="center" wrapText="1"/>
    </xf>
    <xf numFmtId="0" fontId="26" fillId="19" borderId="2"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6" fillId="8" borderId="2" xfId="0" applyFont="1" applyFill="1" applyBorder="1" applyAlignment="1" applyProtection="1">
      <alignment horizontal="center" vertical="center" wrapText="1"/>
      <protection locked="0"/>
    </xf>
    <xf numFmtId="0" fontId="16" fillId="8" borderId="2" xfId="0" applyFont="1" applyFill="1" applyBorder="1" applyAlignment="1" applyProtection="1">
      <alignment horizontal="center" vertical="center" wrapText="1"/>
      <protection locked="0"/>
    </xf>
    <xf numFmtId="0" fontId="27" fillId="8" borderId="2" xfId="0" applyFont="1" applyFill="1" applyBorder="1" applyAlignment="1" applyProtection="1">
      <alignment horizontal="center" vertical="center" wrapText="1"/>
      <protection locked="0"/>
    </xf>
    <xf numFmtId="0" fontId="10" fillId="20" borderId="2"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26" fillId="8" borderId="15" xfId="0" applyFont="1" applyFill="1" applyBorder="1" applyAlignment="1" applyProtection="1">
      <alignment horizontal="center" vertical="center" wrapText="1"/>
      <protection locked="0"/>
    </xf>
    <xf numFmtId="0" fontId="16" fillId="20" borderId="7"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6" fillId="20" borderId="10" xfId="0" applyFont="1" applyFill="1" applyBorder="1" applyAlignment="1">
      <alignment horizontal="center" vertical="center" wrapText="1"/>
    </xf>
    <xf numFmtId="3" fontId="17" fillId="8" borderId="2"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14" fontId="18" fillId="8" borderId="2" xfId="0" applyNumberFormat="1" applyFont="1" applyFill="1" applyBorder="1" applyAlignment="1">
      <alignment horizontal="center" vertical="center" textRotation="90" wrapText="1"/>
    </xf>
    <xf numFmtId="0" fontId="0" fillId="8" borderId="0" xfId="0" applyFill="1"/>
    <xf numFmtId="0" fontId="16" fillId="8" borderId="9"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10" xfId="0" applyFont="1" applyFill="1" applyBorder="1" applyAlignment="1">
      <alignment horizontal="left" vertical="center" wrapText="1"/>
    </xf>
    <xf numFmtId="0" fontId="16" fillId="20" borderId="7" xfId="0" applyFont="1" applyFill="1" applyBorder="1" applyAlignment="1">
      <alignment horizontal="left" vertical="center" wrapText="1"/>
    </xf>
    <xf numFmtId="0" fontId="17" fillId="20" borderId="7" xfId="0" quotePrefix="1" applyFont="1" applyFill="1" applyBorder="1" applyAlignment="1">
      <alignment horizontal="center" vertical="center" wrapText="1"/>
    </xf>
    <xf numFmtId="9" fontId="16" fillId="20" borderId="7" xfId="0" applyNumberFormat="1" applyFont="1" applyFill="1" applyBorder="1" applyAlignment="1">
      <alignment horizontal="center" vertical="center" wrapText="1"/>
    </xf>
    <xf numFmtId="0" fontId="16" fillId="20" borderId="11" xfId="0" applyFont="1" applyFill="1" applyBorder="1" applyAlignment="1">
      <alignment horizontal="left" vertical="center" wrapText="1"/>
    </xf>
    <xf numFmtId="0" fontId="17" fillId="20" borderId="10" xfId="0" quotePrefix="1" applyFont="1" applyFill="1" applyBorder="1" applyAlignment="1">
      <alignment horizontal="center" vertical="center" wrapText="1"/>
    </xf>
    <xf numFmtId="9" fontId="16" fillId="20" borderId="10" xfId="0" applyNumberFormat="1" applyFont="1" applyFill="1" applyBorder="1" applyAlignment="1">
      <alignment horizontal="center" vertical="center" wrapText="1"/>
    </xf>
    <xf numFmtId="0" fontId="16" fillId="8" borderId="0" xfId="0" applyFont="1" applyFill="1" applyAlignment="1">
      <alignment vertical="center" wrapText="1"/>
    </xf>
    <xf numFmtId="0" fontId="25" fillId="8" borderId="2" xfId="0" applyFont="1" applyFill="1" applyBorder="1" applyAlignment="1">
      <alignment horizontal="center" vertical="center"/>
    </xf>
    <xf numFmtId="3" fontId="16" fillId="8" borderId="2" xfId="0" applyNumberFormat="1" applyFont="1" applyFill="1" applyBorder="1" applyAlignment="1">
      <alignment horizontal="center" vertical="center" wrapText="1"/>
    </xf>
    <xf numFmtId="0" fontId="34" fillId="8" borderId="2" xfId="0" applyFont="1" applyFill="1" applyBorder="1" applyAlignment="1">
      <alignment horizontal="left" vertical="center" wrapText="1"/>
    </xf>
    <xf numFmtId="0" fontId="26" fillId="8" borderId="2" xfId="0" applyFont="1" applyFill="1" applyBorder="1" applyAlignment="1">
      <alignment horizontal="left" vertical="center" wrapText="1"/>
    </xf>
    <xf numFmtId="0" fontId="26" fillId="8" borderId="2" xfId="0" applyFont="1" applyFill="1" applyBorder="1" applyAlignment="1">
      <alignment horizontal="center" vertical="center" wrapText="1"/>
    </xf>
    <xf numFmtId="3" fontId="26" fillId="8" borderId="2" xfId="0" applyNumberFormat="1" applyFont="1" applyFill="1" applyBorder="1" applyAlignment="1">
      <alignment horizontal="center" vertical="center" wrapText="1"/>
    </xf>
    <xf numFmtId="0" fontId="5" fillId="0" borderId="0" xfId="0" applyFont="1" applyAlignment="1">
      <alignment horizontal="justify" vertical="center"/>
    </xf>
    <xf numFmtId="0" fontId="5" fillId="0" borderId="2" xfId="0" applyFont="1" applyBorder="1" applyAlignment="1">
      <alignment horizontal="justify" vertical="center"/>
    </xf>
    <xf numFmtId="0" fontId="16" fillId="18" borderId="2" xfId="0" applyFont="1" applyFill="1" applyBorder="1" applyAlignment="1">
      <alignment vertical="center" wrapText="1"/>
    </xf>
    <xf numFmtId="0" fontId="16" fillId="18" borderId="2" xfId="0" applyFont="1" applyFill="1" applyBorder="1" applyAlignment="1">
      <alignment horizontal="center" vertical="center" wrapText="1"/>
    </xf>
    <xf numFmtId="0" fontId="35" fillId="17" borderId="2" xfId="0" applyFont="1" applyFill="1" applyBorder="1" applyAlignment="1">
      <alignment horizontal="center" vertical="center" wrapText="1"/>
    </xf>
    <xf numFmtId="0" fontId="36" fillId="17"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7" fillId="8" borderId="2" xfId="0" applyFont="1" applyFill="1" applyBorder="1" applyAlignment="1">
      <alignment horizontal="left" vertical="center" wrapText="1"/>
    </xf>
    <xf numFmtId="0" fontId="17" fillId="0" borderId="2" xfId="0" applyFont="1" applyBorder="1" applyAlignment="1">
      <alignment horizontal="left" vertical="center" wrapText="1"/>
    </xf>
    <xf numFmtId="0" fontId="5" fillId="0" borderId="2" xfId="0" applyFont="1" applyBorder="1" applyAlignment="1">
      <alignment horizontal="center" vertical="center"/>
    </xf>
    <xf numFmtId="0" fontId="16" fillId="17" borderId="2" xfId="0" applyFont="1" applyFill="1" applyBorder="1" applyAlignment="1">
      <alignment vertical="center" wrapText="1"/>
    </xf>
    <xf numFmtId="0" fontId="16" fillId="17" borderId="2" xfId="0" applyFont="1" applyFill="1" applyBorder="1" applyAlignment="1">
      <alignment horizontal="center" vertical="center" wrapText="1"/>
    </xf>
    <xf numFmtId="0" fontId="27" fillId="16" borderId="2" xfId="0" applyFont="1" applyFill="1" applyBorder="1" applyAlignment="1" applyProtection="1">
      <alignment vertical="center" wrapText="1"/>
      <protection locked="0"/>
    </xf>
    <xf numFmtId="0" fontId="27" fillId="16" borderId="2" xfId="0" applyFont="1" applyFill="1" applyBorder="1" applyAlignment="1" applyProtection="1">
      <alignment horizontal="left" vertical="center" wrapText="1"/>
      <protection locked="0"/>
    </xf>
    <xf numFmtId="9" fontId="16" fillId="17" borderId="2" xfId="0" applyNumberFormat="1" applyFont="1" applyFill="1" applyBorder="1" applyAlignment="1">
      <alignment horizontal="center" vertical="center" wrapText="1"/>
    </xf>
    <xf numFmtId="0" fontId="27" fillId="16" borderId="2" xfId="0" applyFont="1" applyFill="1" applyBorder="1" applyAlignment="1" applyProtection="1">
      <alignment horizontal="center" vertical="center" wrapText="1"/>
      <protection locked="0"/>
    </xf>
    <xf numFmtId="0" fontId="27" fillId="17" borderId="2" xfId="0" applyFont="1" applyFill="1" applyBorder="1" applyAlignment="1" applyProtection="1">
      <alignment vertical="center" wrapText="1"/>
      <protection locked="0"/>
    </xf>
    <xf numFmtId="0" fontId="27" fillId="17" borderId="2" xfId="0" applyFont="1" applyFill="1" applyBorder="1" applyAlignment="1" applyProtection="1">
      <alignment horizontal="left" vertical="center" wrapText="1"/>
      <protection locked="0"/>
    </xf>
    <xf numFmtId="0" fontId="16" fillId="17" borderId="2" xfId="0" applyFont="1" applyFill="1" applyBorder="1" applyAlignment="1" applyProtection="1">
      <alignment horizontal="center" vertical="center" wrapText="1"/>
      <protection locked="0"/>
    </xf>
    <xf numFmtId="0" fontId="27" fillId="17" borderId="2" xfId="0" applyFont="1" applyFill="1" applyBorder="1" applyAlignment="1" applyProtection="1">
      <alignment horizontal="center" vertical="center" wrapText="1"/>
      <protection locked="0"/>
    </xf>
    <xf numFmtId="0" fontId="16" fillId="16" borderId="2" xfId="0" applyFont="1" applyFill="1" applyBorder="1" applyAlignment="1" applyProtection="1">
      <alignment horizontal="left" vertical="center" wrapText="1"/>
      <protection locked="0"/>
    </xf>
    <xf numFmtId="9" fontId="16" fillId="17" borderId="2" xfId="0" applyNumberFormat="1" applyFont="1" applyFill="1" applyBorder="1" applyAlignment="1" applyProtection="1">
      <alignment horizontal="center" vertical="center" wrapText="1"/>
      <protection locked="0"/>
    </xf>
    <xf numFmtId="0" fontId="16" fillId="0" borderId="2" xfId="0" applyFont="1" applyBorder="1" applyAlignment="1">
      <alignment wrapText="1"/>
    </xf>
    <xf numFmtId="9" fontId="27" fillId="16" borderId="2" xfId="0" applyNumberFormat="1" applyFont="1" applyFill="1" applyBorder="1" applyAlignment="1" applyProtection="1">
      <alignment horizontal="center" vertical="center" wrapText="1"/>
      <protection locked="0"/>
    </xf>
    <xf numFmtId="1" fontId="27" fillId="16" borderId="2" xfId="0" applyNumberFormat="1" applyFont="1" applyFill="1" applyBorder="1" applyAlignment="1" applyProtection="1">
      <alignment horizontal="center" vertical="center" wrapText="1"/>
      <protection locked="0"/>
    </xf>
    <xf numFmtId="0" fontId="16" fillId="8" borderId="2" xfId="0" applyFont="1" applyFill="1" applyBorder="1" applyAlignment="1">
      <alignment vertical="center" wrapText="1"/>
    </xf>
    <xf numFmtId="0" fontId="6" fillId="0" borderId="2" xfId="0" applyFont="1" applyBorder="1" applyAlignment="1">
      <alignment horizontal="center" vertical="center"/>
    </xf>
    <xf numFmtId="0" fontId="37" fillId="5" borderId="2" xfId="0" applyFont="1" applyFill="1" applyBorder="1" applyAlignment="1">
      <alignment vertical="center" wrapText="1"/>
    </xf>
    <xf numFmtId="0" fontId="5" fillId="14" borderId="2" xfId="0" applyFont="1" applyFill="1" applyBorder="1" applyAlignment="1">
      <alignment horizontal="center" vertical="center" wrapText="1"/>
    </xf>
    <xf numFmtId="0" fontId="17" fillId="8" borderId="8" xfId="0" applyFont="1" applyFill="1" applyBorder="1" applyAlignment="1">
      <alignment horizontal="left" vertical="center" wrapText="1"/>
    </xf>
    <xf numFmtId="16" fontId="27" fillId="8" borderId="2" xfId="0" applyNumberFormat="1" applyFont="1" applyFill="1" applyBorder="1" applyAlignment="1" applyProtection="1">
      <alignment horizontal="center" vertical="center" wrapText="1"/>
      <protection locked="0"/>
    </xf>
    <xf numFmtId="166" fontId="18" fillId="8" borderId="8" xfId="0" applyNumberFormat="1" applyFont="1" applyFill="1" applyBorder="1" applyAlignment="1">
      <alignment horizontal="center" vertical="center" wrapText="1"/>
    </xf>
    <xf numFmtId="166" fontId="18" fillId="8" borderId="16" xfId="0" applyNumberFormat="1" applyFont="1" applyFill="1" applyBorder="1" applyAlignment="1">
      <alignment horizontal="center" vertical="center" wrapText="1"/>
    </xf>
    <xf numFmtId="0" fontId="17" fillId="8" borderId="16" xfId="0" applyFont="1" applyFill="1" applyBorder="1" applyAlignment="1">
      <alignment horizontal="left" vertical="center" wrapText="1"/>
    </xf>
    <xf numFmtId="0" fontId="22" fillId="8" borderId="2" xfId="0" applyFont="1" applyFill="1" applyBorder="1" applyAlignment="1">
      <alignment wrapText="1"/>
    </xf>
    <xf numFmtId="14" fontId="18" fillId="18" borderId="2" xfId="0" applyNumberFormat="1" applyFont="1" applyFill="1" applyBorder="1" applyAlignment="1">
      <alignment horizontal="center" vertical="center" wrapText="1"/>
    </xf>
    <xf numFmtId="0" fontId="16" fillId="18" borderId="2" xfId="0" applyFont="1" applyFill="1" applyBorder="1" applyAlignment="1">
      <alignment horizontal="left" vertical="center" wrapText="1"/>
    </xf>
    <xf numFmtId="0" fontId="17" fillId="0" borderId="2" xfId="0" applyFont="1" applyBorder="1" applyAlignment="1">
      <alignment wrapText="1"/>
    </xf>
    <xf numFmtId="0" fontId="1" fillId="0" borderId="2" xfId="0" applyFont="1" applyBorder="1" applyAlignment="1">
      <alignment vertical="center" wrapText="1"/>
    </xf>
    <xf numFmtId="14" fontId="21" fillId="0" borderId="2" xfId="0" applyNumberFormat="1" applyFont="1" applyBorder="1" applyAlignment="1">
      <alignment vertical="center" wrapText="1"/>
    </xf>
    <xf numFmtId="0" fontId="5" fillId="22" borderId="2"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 xfId="0" applyFont="1" applyFill="1" applyBorder="1" applyAlignment="1">
      <alignment horizontal="center" vertical="center"/>
    </xf>
    <xf numFmtId="0" fontId="5" fillId="23" borderId="2" xfId="0" applyFont="1" applyFill="1" applyBorder="1" applyAlignment="1">
      <alignment horizontal="center" vertical="center" wrapText="1"/>
    </xf>
    <xf numFmtId="0" fontId="26" fillId="16" borderId="7" xfId="0" applyFont="1" applyFill="1" applyBorder="1" applyAlignment="1" applyProtection="1">
      <alignment vertical="center" wrapText="1"/>
      <protection locked="0"/>
    </xf>
    <xf numFmtId="0" fontId="0" fillId="14" borderId="2" xfId="0" applyFill="1" applyBorder="1" applyAlignment="1">
      <alignment horizontal="center" vertical="center" wrapText="1"/>
    </xf>
    <xf numFmtId="0" fontId="0" fillId="23" borderId="2" xfId="0" applyFill="1" applyBorder="1" applyAlignment="1">
      <alignment horizontal="center" vertical="center" wrapText="1"/>
    </xf>
    <xf numFmtId="0" fontId="17" fillId="8" borderId="2" xfId="2" applyNumberFormat="1" applyFont="1" applyFill="1" applyBorder="1" applyAlignment="1">
      <alignment horizontal="center" vertical="center" wrapText="1"/>
    </xf>
    <xf numFmtId="0" fontId="27" fillId="8" borderId="2" xfId="3" applyNumberFormat="1" applyFont="1" applyFill="1" applyBorder="1" applyAlignment="1" applyProtection="1">
      <alignment horizontal="center" vertical="center" wrapText="1"/>
      <protection locked="0"/>
    </xf>
    <xf numFmtId="0" fontId="17" fillId="8" borderId="3" xfId="0" applyFont="1" applyFill="1" applyBorder="1" applyAlignment="1">
      <alignment horizontal="center" vertical="center" textRotation="90" wrapText="1"/>
    </xf>
    <xf numFmtId="0" fontId="16" fillId="8" borderId="3" xfId="0" applyFont="1" applyFill="1" applyBorder="1" applyAlignment="1">
      <alignment horizontal="center" vertical="center" textRotation="90" wrapText="1"/>
    </xf>
    <xf numFmtId="0" fontId="23" fillId="8" borderId="3" xfId="0" applyFont="1" applyFill="1" applyBorder="1" applyAlignment="1">
      <alignment horizontal="center" vertical="center" textRotation="90" wrapText="1"/>
    </xf>
    <xf numFmtId="0" fontId="17" fillId="8" borderId="2" xfId="0" applyFont="1" applyFill="1" applyBorder="1" applyAlignment="1">
      <alignment horizontal="center" vertical="center" textRotation="90" wrapText="1"/>
    </xf>
    <xf numFmtId="0" fontId="17" fillId="8" borderId="4" xfId="0" applyFont="1" applyFill="1" applyBorder="1" applyAlignment="1">
      <alignment horizontal="left" vertical="center" wrapText="1"/>
    </xf>
    <xf numFmtId="0" fontId="10" fillId="8" borderId="3"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19" fillId="8" borderId="3" xfId="0" applyFont="1" applyFill="1" applyBorder="1" applyAlignment="1">
      <alignment vertical="center" wrapText="1"/>
    </xf>
    <xf numFmtId="0" fontId="19" fillId="8" borderId="2" xfId="0" applyFont="1" applyFill="1" applyBorder="1" applyAlignment="1">
      <alignment vertical="center" wrapText="1"/>
    </xf>
    <xf numFmtId="0" fontId="23" fillId="8" borderId="3" xfId="0" applyFont="1" applyFill="1" applyBorder="1" applyAlignment="1">
      <alignment vertical="center" textRotation="90" wrapText="1"/>
    </xf>
    <xf numFmtId="0" fontId="23" fillId="8" borderId="17" xfId="0" applyFont="1" applyFill="1" applyBorder="1" applyAlignment="1">
      <alignment vertical="center" textRotation="90" wrapText="1"/>
    </xf>
    <xf numFmtId="0" fontId="17" fillId="8" borderId="2" xfId="0" applyFont="1" applyFill="1" applyBorder="1" applyAlignment="1">
      <alignment vertical="center" textRotation="90" wrapText="1"/>
    </xf>
    <xf numFmtId="0" fontId="16" fillId="0" borderId="2" xfId="0" applyFont="1" applyBorder="1" applyAlignment="1">
      <alignment horizontal="justify" vertical="center"/>
    </xf>
    <xf numFmtId="0" fontId="41" fillId="0" borderId="2" xfId="0" applyFont="1" applyBorder="1" applyAlignment="1">
      <alignment horizontal="justify" vertical="center"/>
    </xf>
    <xf numFmtId="0" fontId="27" fillId="0" borderId="2" xfId="0" applyFont="1" applyBorder="1" applyAlignment="1">
      <alignment horizontal="justify" vertical="center"/>
    </xf>
    <xf numFmtId="0" fontId="27"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0" borderId="4" xfId="0" applyBorder="1" applyAlignment="1">
      <alignment horizontal="center" vertical="center" wrapText="1"/>
    </xf>
    <xf numFmtId="0" fontId="16" fillId="8" borderId="5" xfId="0" applyFont="1" applyFill="1" applyBorder="1" applyAlignment="1">
      <alignment horizontal="center" vertical="center" textRotation="90"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16" borderId="18" xfId="0" applyFill="1" applyBorder="1" applyAlignment="1" applyProtection="1">
      <alignment horizontal="left" vertical="center" wrapText="1"/>
      <protection locked="0"/>
    </xf>
    <xf numFmtId="0" fontId="21" fillId="0" borderId="2" xfId="0" applyFont="1" applyBorder="1" applyAlignment="1">
      <alignment vertical="center"/>
    </xf>
    <xf numFmtId="0" fontId="1" fillId="0" borderId="2" xfId="0" applyFont="1" applyBorder="1" applyAlignment="1">
      <alignment vertical="center"/>
    </xf>
    <xf numFmtId="0" fontId="0" fillId="0" borderId="2" xfId="0" applyBorder="1"/>
    <xf numFmtId="0" fontId="0" fillId="16" borderId="22" xfId="0" applyFill="1" applyBorder="1" applyAlignment="1" applyProtection="1">
      <alignment vertical="center" wrapText="1"/>
      <protection locked="0"/>
    </xf>
    <xf numFmtId="0" fontId="0" fillId="0" borderId="10"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5" fillId="8" borderId="7" xfId="0" applyFont="1" applyFill="1" applyBorder="1" applyAlignment="1">
      <alignment horizontal="justify" vertical="center"/>
    </xf>
    <xf numFmtId="0" fontId="23" fillId="8" borderId="5" xfId="0" applyFont="1" applyFill="1" applyBorder="1" applyAlignment="1">
      <alignment vertical="center" textRotation="90" wrapText="1"/>
    </xf>
    <xf numFmtId="0" fontId="17" fillId="8" borderId="3" xfId="0" applyFont="1" applyFill="1" applyBorder="1" applyAlignment="1">
      <alignment vertical="center" textRotation="90" wrapText="1"/>
    </xf>
    <xf numFmtId="0" fontId="16" fillId="20" borderId="3" xfId="0" applyFont="1" applyFill="1" applyBorder="1" applyAlignment="1">
      <alignment horizontal="center" vertical="center" wrapText="1"/>
    </xf>
    <xf numFmtId="0" fontId="5" fillId="8" borderId="3" xfId="0" applyFont="1" applyFill="1" applyBorder="1" applyAlignment="1">
      <alignment wrapText="1"/>
    </xf>
    <xf numFmtId="0" fontId="23" fillId="8" borderId="2" xfId="0" applyFont="1" applyFill="1" applyBorder="1" applyAlignment="1">
      <alignment vertical="center" textRotation="90" wrapText="1"/>
    </xf>
    <xf numFmtId="0" fontId="0" fillId="0" borderId="2" xfId="0" applyBorder="1" applyAlignment="1">
      <alignment horizontal="center"/>
    </xf>
    <xf numFmtId="0" fontId="0" fillId="16" borderId="2" xfId="0" applyFill="1" applyBorder="1" applyAlignment="1" applyProtection="1">
      <alignment horizontal="center" vertical="center"/>
      <protection locked="0"/>
    </xf>
    <xf numFmtId="0" fontId="0" fillId="0" borderId="2" xfId="0" applyBorder="1" applyAlignment="1">
      <alignment horizontal="justify" vertical="center"/>
    </xf>
    <xf numFmtId="0" fontId="0" fillId="16" borderId="23" xfId="0" applyFill="1" applyBorder="1" applyAlignment="1" applyProtection="1">
      <alignment vertical="center" wrapText="1"/>
      <protection locked="0"/>
    </xf>
    <xf numFmtId="0" fontId="0" fillId="0" borderId="2" xfId="0" applyBorder="1" applyAlignment="1">
      <alignment wrapText="1"/>
    </xf>
    <xf numFmtId="0" fontId="0" fillId="0" borderId="2" xfId="0" applyBorder="1" applyAlignment="1">
      <alignment horizontal="justify" vertical="center" wrapText="1"/>
    </xf>
    <xf numFmtId="14" fontId="18" fillId="9" borderId="7" xfId="0" applyNumberFormat="1" applyFont="1" applyFill="1" applyBorder="1" applyAlignment="1">
      <alignment horizontal="center" vertical="center" textRotation="90" wrapText="1"/>
    </xf>
    <xf numFmtId="0" fontId="16" fillId="8" borderId="0" xfId="0" applyFont="1" applyFill="1" applyAlignment="1">
      <alignment vertical="center" textRotation="90" wrapText="1"/>
    </xf>
    <xf numFmtId="0" fontId="26" fillId="8" borderId="2" xfId="0" applyFont="1" applyFill="1" applyBorder="1" applyAlignment="1" applyProtection="1">
      <alignment vertical="center" wrapText="1"/>
      <protection locked="0"/>
    </xf>
    <xf numFmtId="0" fontId="27" fillId="8" borderId="2" xfId="0" applyFont="1" applyFill="1" applyBorder="1" applyAlignment="1" applyProtection="1">
      <alignment vertical="center" wrapText="1"/>
      <protection locked="0"/>
    </xf>
    <xf numFmtId="0" fontId="27" fillId="8" borderId="2" xfId="0" applyFont="1" applyFill="1" applyBorder="1" applyAlignment="1" applyProtection="1">
      <alignment horizontal="left" vertical="center" wrapText="1"/>
      <protection locked="0"/>
    </xf>
    <xf numFmtId="0" fontId="27" fillId="19" borderId="2" xfId="0" applyFont="1" applyFill="1" applyBorder="1" applyAlignment="1" applyProtection="1">
      <alignment horizontal="center" vertical="center" wrapText="1"/>
      <protection locked="0"/>
    </xf>
    <xf numFmtId="9" fontId="27" fillId="19" borderId="2" xfId="0" applyNumberFormat="1" applyFont="1" applyFill="1" applyBorder="1" applyAlignment="1" applyProtection="1">
      <alignment horizontal="center" vertical="center" wrapText="1"/>
      <protection locked="0"/>
    </xf>
    <xf numFmtId="0" fontId="27" fillId="19" borderId="2" xfId="0" applyFont="1" applyFill="1" applyBorder="1" applyAlignment="1" applyProtection="1">
      <alignment horizontal="left" vertical="center" wrapText="1"/>
      <protection locked="0"/>
    </xf>
    <xf numFmtId="0" fontId="27" fillId="19" borderId="2" xfId="0" applyFont="1" applyFill="1" applyBorder="1" applyAlignment="1" applyProtection="1">
      <alignment vertical="center" wrapText="1"/>
      <protection locked="0"/>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5" fillId="24" borderId="2" xfId="0" applyFont="1" applyFill="1" applyBorder="1" applyAlignment="1">
      <alignment horizontal="center" vertical="center" wrapText="1"/>
    </xf>
    <xf numFmtId="0" fontId="0" fillId="0" borderId="4" xfId="0" applyBorder="1" applyAlignment="1">
      <alignment horizontal="left" vertical="center" wrapText="1"/>
    </xf>
    <xf numFmtId="0" fontId="0" fillId="16" borderId="18" xfId="0" applyFill="1" applyBorder="1" applyAlignment="1" applyProtection="1">
      <alignment horizontal="center" vertical="center" wrapText="1"/>
      <protection locked="0"/>
    </xf>
    <xf numFmtId="9" fontId="0" fillId="16" borderId="18" xfId="0" applyNumberFormat="1" applyFill="1" applyBorder="1" applyAlignment="1" applyProtection="1">
      <alignment horizontal="center" vertical="center"/>
      <protection locked="0"/>
    </xf>
    <xf numFmtId="0" fontId="0" fillId="16" borderId="21" xfId="0" applyFill="1" applyBorder="1" applyAlignment="1" applyProtection="1">
      <alignment horizontal="center" vertical="center" wrapText="1"/>
      <protection locked="0"/>
    </xf>
    <xf numFmtId="0" fontId="0" fillId="16" borderId="18" xfId="0" applyFill="1" applyBorder="1" applyAlignment="1" applyProtection="1">
      <alignment horizontal="center" vertical="center"/>
      <protection locked="0"/>
    </xf>
    <xf numFmtId="0" fontId="0" fillId="0" borderId="3" xfId="0" applyBorder="1" applyAlignment="1">
      <alignment horizontal="center" vertical="center"/>
    </xf>
    <xf numFmtId="0" fontId="0" fillId="16" borderId="19" xfId="0" applyFill="1" applyBorder="1" applyAlignment="1" applyProtection="1">
      <alignment horizontal="center" vertical="center" wrapText="1"/>
      <protection locked="0"/>
    </xf>
    <xf numFmtId="0" fontId="0" fillId="16" borderId="2" xfId="0" applyFill="1" applyBorder="1" applyAlignment="1" applyProtection="1">
      <alignment horizontal="center" vertical="center" wrapText="1"/>
      <protection locked="0"/>
    </xf>
    <xf numFmtId="0" fontId="0" fillId="16" borderId="20" xfId="0" applyFill="1" applyBorder="1" applyAlignment="1" applyProtection="1">
      <alignment horizontal="center" vertical="center" wrapText="1"/>
      <protection locked="0"/>
    </xf>
    <xf numFmtId="0" fontId="46" fillId="0" borderId="2" xfId="0" applyFont="1" applyBorder="1" applyAlignment="1">
      <alignment horizontal="center" vertical="center" wrapText="1"/>
    </xf>
    <xf numFmtId="0" fontId="43" fillId="0" borderId="2" xfId="0" applyFont="1" applyBorder="1" applyAlignment="1">
      <alignment horizontal="center" vertical="center" wrapText="1"/>
    </xf>
    <xf numFmtId="9" fontId="0" fillId="0" borderId="2" xfId="0" applyNumberFormat="1" applyBorder="1" applyAlignment="1">
      <alignment horizontal="center" vertical="center" wrapText="1"/>
    </xf>
    <xf numFmtId="9" fontId="17" fillId="8" borderId="2" xfId="2" applyFont="1" applyFill="1" applyBorder="1" applyAlignment="1">
      <alignment horizontal="center" vertical="center" wrapText="1"/>
    </xf>
    <xf numFmtId="0" fontId="5" fillId="25" borderId="2" xfId="0" applyFont="1" applyFill="1" applyBorder="1" applyAlignment="1">
      <alignment horizontal="center" vertical="center" wrapText="1"/>
    </xf>
    <xf numFmtId="0" fontId="10" fillId="25" borderId="2" xfId="0" applyFont="1" applyFill="1" applyBorder="1" applyAlignment="1">
      <alignment horizontal="center" vertical="center" textRotation="90" wrapText="1"/>
    </xf>
    <xf numFmtId="0" fontId="0" fillId="16" borderId="3" xfId="0" applyFill="1" applyBorder="1" applyAlignment="1" applyProtection="1">
      <alignment horizontal="center" vertical="center"/>
      <protection locked="0"/>
    </xf>
    <xf numFmtId="0" fontId="0" fillId="16" borderId="4" xfId="0" applyFill="1" applyBorder="1" applyAlignment="1" applyProtection="1">
      <alignment horizontal="center" vertical="center"/>
      <protection locked="0"/>
    </xf>
    <xf numFmtId="0" fontId="17" fillId="8" borderId="3" xfId="0" applyFont="1" applyFill="1" applyBorder="1" applyAlignment="1">
      <alignment horizontal="center" vertical="center" textRotation="90" wrapText="1"/>
    </xf>
    <xf numFmtId="0" fontId="17" fillId="8" borderId="4" xfId="0" applyFont="1" applyFill="1" applyBorder="1" applyAlignment="1">
      <alignment horizontal="center" vertical="center" textRotation="90" wrapText="1"/>
    </xf>
    <xf numFmtId="0" fontId="16" fillId="8" borderId="3" xfId="0" applyFont="1" applyFill="1" applyBorder="1" applyAlignment="1">
      <alignment horizontal="center" vertical="center" textRotation="90" wrapText="1"/>
    </xf>
    <xf numFmtId="0" fontId="16" fillId="8" borderId="4" xfId="0" applyFont="1" applyFill="1" applyBorder="1" applyAlignment="1">
      <alignment horizontal="center" vertical="center" textRotation="90" wrapText="1"/>
    </xf>
    <xf numFmtId="0" fontId="0" fillId="16" borderId="5" xfId="0" applyFill="1" applyBorder="1" applyAlignment="1" applyProtection="1">
      <alignment horizontal="center" vertical="center"/>
      <protection locked="0"/>
    </xf>
    <xf numFmtId="0" fontId="17" fillId="8" borderId="5" xfId="0" applyFont="1" applyFill="1" applyBorder="1" applyAlignment="1">
      <alignment horizontal="center" vertical="center" textRotation="90" wrapText="1"/>
    </xf>
    <xf numFmtId="0" fontId="16" fillId="8" borderId="5" xfId="0" applyFont="1" applyFill="1" applyBorder="1" applyAlignment="1">
      <alignment horizontal="center" vertical="center" textRotation="90" wrapText="1"/>
    </xf>
    <xf numFmtId="0" fontId="0" fillId="0" borderId="3" xfId="0" applyBorder="1" applyAlignment="1">
      <alignment horizontal="justify" vertical="center" wrapText="1"/>
    </xf>
    <xf numFmtId="0" fontId="0" fillId="0" borderId="4" xfId="0" applyBorder="1" applyAlignment="1">
      <alignment horizontal="justify" vertical="center"/>
    </xf>
    <xf numFmtId="0" fontId="0" fillId="0" borderId="5" xfId="0" applyBorder="1" applyAlignment="1">
      <alignment horizontal="justify" vertical="center"/>
    </xf>
    <xf numFmtId="0" fontId="0" fillId="0" borderId="5" xfId="0" applyBorder="1" applyAlignment="1">
      <alignment horizontal="justify" vertical="center" wrapText="1"/>
    </xf>
    <xf numFmtId="0" fontId="0" fillId="0" borderId="4" xfId="0" applyBorder="1" applyAlignment="1">
      <alignment horizontal="justify"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7" fillId="8" borderId="2" xfId="0" applyFont="1" applyFill="1" applyBorder="1" applyAlignment="1">
      <alignment horizontal="left" vertical="center" wrapText="1"/>
    </xf>
    <xf numFmtId="0" fontId="5" fillId="0" borderId="2" xfId="0" applyFont="1"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7" fillId="8" borderId="3" xfId="0" applyFont="1" applyFill="1" applyBorder="1" applyAlignment="1" applyProtection="1">
      <alignment horizontal="center" vertical="center" wrapText="1"/>
      <protection locked="0"/>
    </xf>
    <xf numFmtId="0" fontId="17" fillId="8" borderId="4" xfId="0" applyFont="1" applyFill="1" applyBorder="1" applyAlignment="1" applyProtection="1">
      <alignment horizontal="center" vertical="center" wrapText="1"/>
      <protection locked="0"/>
    </xf>
    <xf numFmtId="0" fontId="17" fillId="8" borderId="3"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17" fillId="8" borderId="5" xfId="0" applyFont="1" applyFill="1" applyBorder="1" applyAlignment="1">
      <alignment horizontal="left" vertical="center" wrapText="1"/>
    </xf>
    <xf numFmtId="0" fontId="5" fillId="0" borderId="2" xfId="0" applyFont="1" applyBorder="1" applyAlignment="1">
      <alignment horizontal="center" vertical="center" wrapText="1"/>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pplyProtection="1">
      <alignment horizontal="center" vertical="center" wrapText="1"/>
      <protection locked="0"/>
    </xf>
    <xf numFmtId="0" fontId="4" fillId="0" borderId="1" xfId="0" applyFont="1" applyBorder="1" applyAlignment="1">
      <alignment horizontal="center" vertical="center"/>
    </xf>
  </cellXfs>
  <cellStyles count="4">
    <cellStyle name="Millares" xfId="3" builtinId="3"/>
    <cellStyle name="Normal" xfId="0" builtinId="0"/>
    <cellStyle name="Normal 2" xfId="1" xr:uid="{00000000-0005-0000-0000-000002000000}"/>
    <cellStyle name="Porcentaje" xfId="2" builtinId="5"/>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LIGIA MARLEN VELANDIA LEÓN" id="{B899BDFA-528B-4A9E-824E-631AFDF38378}" userId="S::ligia.velandia@uaesp.gov.co::6dd06f13-3166-4a5f-8c4e-d3a100c18a7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4" dT="2022-02-08T22:51:14.35" personId="{B899BDFA-528B-4A9E-824E-631AFDF38378}" id="{48C8F829-E274-48ED-9C4C-69046DFB58D2}">
    <text>se cambia por la 3.3.3.2.2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D236"/>
  <sheetViews>
    <sheetView showGridLines="0" tabSelected="1" zoomScale="80" zoomScaleNormal="80" zoomScaleSheetLayoutView="64" zoomScalePageLayoutView="80" workbookViewId="0">
      <pane ySplit="5" topLeftCell="A6" activePane="bottomLeft" state="frozen"/>
      <selection pane="bottomLeft"/>
    </sheetView>
  </sheetViews>
  <sheetFormatPr baseColWidth="10" defaultColWidth="11.42578125" defaultRowHeight="15.75" x14ac:dyDescent="0.2"/>
  <cols>
    <col min="1" max="1" width="4.42578125" style="11" customWidth="1"/>
    <col min="2" max="2" width="6.42578125" customWidth="1"/>
    <col min="3" max="3" width="13.42578125" bestFit="1" customWidth="1"/>
    <col min="4" max="4" width="5" bestFit="1" customWidth="1"/>
    <col min="5" max="5" width="18.140625" customWidth="1"/>
    <col min="6" max="6" width="10.140625" bestFit="1" customWidth="1"/>
    <col min="7" max="7" width="9.140625" bestFit="1" customWidth="1"/>
    <col min="8" max="8" width="9.85546875" customWidth="1"/>
    <col min="9" max="9" width="58" bestFit="1" customWidth="1"/>
    <col min="10" max="10" width="66.42578125" bestFit="1" customWidth="1"/>
    <col min="11" max="11" width="72.85546875" customWidth="1"/>
    <col min="12" max="12" width="44.425781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21" customWidth="1"/>
    <col min="20" max="20" width="110.5703125" style="1" customWidth="1"/>
    <col min="21" max="21" width="25.42578125" customWidth="1"/>
    <col min="22" max="22" width="15.42578125" customWidth="1"/>
    <col min="23" max="23" width="13.140625" customWidth="1"/>
    <col min="24" max="24" width="107.28515625" customWidth="1"/>
    <col min="25" max="25" width="15.42578125" customWidth="1"/>
    <col min="26" max="26" width="18.42578125" customWidth="1"/>
    <col min="27" max="27" width="28" style="19" customWidth="1"/>
    <col min="28" max="28" width="47.42578125" style="19" hidden="1" customWidth="1"/>
    <col min="29" max="29" width="39.5703125" style="19" hidden="1" customWidth="1"/>
    <col min="30" max="30" width="36.85546875" style="19" hidden="1" customWidth="1"/>
  </cols>
  <sheetData>
    <row r="1" spans="1:30" s="1" customFormat="1" ht="9.75" customHeight="1" x14ac:dyDescent="0.2">
      <c r="A1" s="11"/>
      <c r="S1" s="21"/>
      <c r="W1" s="2"/>
      <c r="X1" s="2"/>
      <c r="Y1" s="2"/>
      <c r="Z1" s="2"/>
      <c r="AA1" s="18"/>
      <c r="AB1" s="18"/>
      <c r="AC1" s="18"/>
      <c r="AD1" s="47"/>
    </row>
    <row r="2" spans="1:30" s="1" customFormat="1" ht="9.75" customHeight="1" x14ac:dyDescent="0.2">
      <c r="A2" s="11"/>
      <c r="S2" s="21"/>
      <c r="W2" s="2"/>
      <c r="X2" s="2"/>
      <c r="Y2" s="2"/>
      <c r="Z2" s="2"/>
      <c r="AA2" s="18"/>
      <c r="AB2" s="18"/>
      <c r="AC2" s="18"/>
      <c r="AD2" s="47"/>
    </row>
    <row r="3" spans="1:30" s="1" customFormat="1" ht="9.75" customHeight="1" x14ac:dyDescent="0.2">
      <c r="A3" s="11"/>
      <c r="S3" s="126" t="s">
        <v>0</v>
      </c>
      <c r="T3" s="126"/>
      <c r="U3" s="127" t="s">
        <v>1</v>
      </c>
      <c r="V3" s="127"/>
      <c r="W3" s="127"/>
      <c r="X3" s="127"/>
      <c r="Y3" s="127"/>
      <c r="Z3" s="127"/>
      <c r="AA3" s="19"/>
      <c r="AB3" s="18"/>
      <c r="AC3" s="18"/>
      <c r="AD3" s="47"/>
    </row>
    <row r="4" spans="1:30" s="4" customFormat="1" ht="25.5" customHeight="1" x14ac:dyDescent="0.2">
      <c r="A4" s="3"/>
      <c r="B4" s="315" t="s">
        <v>2</v>
      </c>
      <c r="C4" s="315"/>
      <c r="D4" s="315"/>
      <c r="E4" s="315"/>
      <c r="F4" s="315"/>
      <c r="G4" s="315"/>
      <c r="H4" s="315"/>
      <c r="I4" s="315"/>
      <c r="J4" s="315"/>
      <c r="K4" s="315"/>
      <c r="L4" s="315"/>
      <c r="M4" s="315"/>
      <c r="N4" s="315"/>
      <c r="O4" s="315"/>
      <c r="P4" s="315"/>
      <c r="Q4" s="315"/>
      <c r="R4" s="315"/>
      <c r="S4" s="132" t="s">
        <v>3</v>
      </c>
      <c r="T4" s="132"/>
      <c r="U4" s="133" t="s">
        <v>4</v>
      </c>
      <c r="V4" s="134"/>
      <c r="W4" s="134"/>
      <c r="X4" s="134"/>
      <c r="Y4" s="134"/>
      <c r="Z4" s="134"/>
      <c r="AA4" s="134"/>
      <c r="AB4" s="19"/>
      <c r="AC4" s="19"/>
      <c r="AD4" s="19"/>
    </row>
    <row r="5" spans="1:30" s="5" customFormat="1" ht="87" customHeight="1" x14ac:dyDescent="0.2">
      <c r="A5" s="128" t="s">
        <v>5</v>
      </c>
      <c r="B5" s="128" t="s">
        <v>6</v>
      </c>
      <c r="C5" s="128" t="s">
        <v>7</v>
      </c>
      <c r="D5" s="128" t="s">
        <v>8</v>
      </c>
      <c r="E5" s="129" t="s">
        <v>9</v>
      </c>
      <c r="F5" s="128" t="s">
        <v>10</v>
      </c>
      <c r="G5" s="128" t="s">
        <v>11</v>
      </c>
      <c r="H5" s="128" t="s">
        <v>12</v>
      </c>
      <c r="I5" s="129" t="s">
        <v>13</v>
      </c>
      <c r="J5" s="129" t="s">
        <v>14</v>
      </c>
      <c r="K5" s="129" t="s">
        <v>15</v>
      </c>
      <c r="L5" s="130" t="s">
        <v>16</v>
      </c>
      <c r="M5" s="130" t="s">
        <v>17</v>
      </c>
      <c r="N5" s="129" t="s">
        <v>18</v>
      </c>
      <c r="O5" s="129" t="s">
        <v>19</v>
      </c>
      <c r="P5" s="128" t="s">
        <v>20</v>
      </c>
      <c r="Q5" s="128" t="s">
        <v>21</v>
      </c>
      <c r="R5" s="131" t="s">
        <v>22</v>
      </c>
      <c r="S5" s="6" t="s">
        <v>23</v>
      </c>
      <c r="T5" s="6" t="s">
        <v>24</v>
      </c>
      <c r="U5" s="7" t="s">
        <v>25</v>
      </c>
      <c r="V5" s="7" t="s">
        <v>26</v>
      </c>
      <c r="W5" s="8" t="s">
        <v>27</v>
      </c>
      <c r="X5" s="7" t="s">
        <v>24</v>
      </c>
      <c r="Y5" s="7" t="s">
        <v>28</v>
      </c>
      <c r="Z5" s="7" t="s">
        <v>29</v>
      </c>
      <c r="AA5" s="22" t="s">
        <v>30</v>
      </c>
      <c r="AB5" s="182" t="s">
        <v>31</v>
      </c>
      <c r="AC5" s="182" t="s">
        <v>32</v>
      </c>
      <c r="AD5" s="182" t="s">
        <v>33</v>
      </c>
    </row>
    <row r="6" spans="1:30" ht="120" hidden="1" customHeight="1" x14ac:dyDescent="0.2">
      <c r="A6" s="24">
        <v>1</v>
      </c>
      <c r="B6" s="279">
        <v>2016</v>
      </c>
      <c r="C6" s="12">
        <v>261</v>
      </c>
      <c r="D6" s="12"/>
      <c r="E6" s="10" t="s">
        <v>34</v>
      </c>
      <c r="F6" s="13">
        <v>5</v>
      </c>
      <c r="G6" s="12" t="s">
        <v>35</v>
      </c>
      <c r="H6" s="12" t="s">
        <v>36</v>
      </c>
      <c r="I6" s="162" t="s">
        <v>37</v>
      </c>
      <c r="J6" s="162" t="s">
        <v>38</v>
      </c>
      <c r="K6" s="14" t="s">
        <v>39</v>
      </c>
      <c r="L6" s="13" t="s">
        <v>40</v>
      </c>
      <c r="M6" s="13" t="s">
        <v>41</v>
      </c>
      <c r="N6" s="13">
        <v>1</v>
      </c>
      <c r="O6" s="13" t="s">
        <v>42</v>
      </c>
      <c r="P6" s="17" t="s">
        <v>43</v>
      </c>
      <c r="Q6" s="16">
        <v>43054</v>
      </c>
      <c r="R6" s="9" t="s">
        <v>44</v>
      </c>
      <c r="S6" s="42">
        <v>43685</v>
      </c>
      <c r="T6" s="162" t="s">
        <v>45</v>
      </c>
      <c r="U6" s="23" t="s">
        <v>46</v>
      </c>
      <c r="V6" s="15" t="s">
        <v>47</v>
      </c>
      <c r="W6" s="113">
        <v>100</v>
      </c>
      <c r="X6" s="162" t="s">
        <v>48</v>
      </c>
      <c r="Y6" s="15">
        <v>100</v>
      </c>
      <c r="Z6" s="20">
        <v>43100</v>
      </c>
      <c r="AA6" s="48" t="s">
        <v>44</v>
      </c>
      <c r="AB6" s="46" t="s">
        <v>49</v>
      </c>
      <c r="AC6" s="37" t="s">
        <v>50</v>
      </c>
      <c r="AD6" s="159" t="s">
        <v>51</v>
      </c>
    </row>
    <row r="7" spans="1:30" ht="120" hidden="1" customHeight="1" x14ac:dyDescent="0.2">
      <c r="A7" s="24">
        <v>2</v>
      </c>
      <c r="B7" s="279">
        <v>2017</v>
      </c>
      <c r="C7" s="12">
        <v>223</v>
      </c>
      <c r="D7" s="12"/>
      <c r="E7" s="10" t="s">
        <v>52</v>
      </c>
      <c r="F7" s="13">
        <v>1</v>
      </c>
      <c r="G7" s="12" t="s">
        <v>53</v>
      </c>
      <c r="H7" s="12" t="s">
        <v>36</v>
      </c>
      <c r="I7" s="162" t="s">
        <v>54</v>
      </c>
      <c r="J7" s="162" t="s">
        <v>55</v>
      </c>
      <c r="K7" s="14" t="s">
        <v>56</v>
      </c>
      <c r="L7" s="13" t="s">
        <v>57</v>
      </c>
      <c r="M7" s="13" t="s">
        <v>58</v>
      </c>
      <c r="N7" s="13">
        <v>1</v>
      </c>
      <c r="O7" s="13" t="s">
        <v>59</v>
      </c>
      <c r="P7" s="17" t="s">
        <v>60</v>
      </c>
      <c r="Q7" s="16">
        <v>43465</v>
      </c>
      <c r="R7" s="9" t="s">
        <v>44</v>
      </c>
      <c r="S7" s="42">
        <v>43685</v>
      </c>
      <c r="T7" s="162" t="s">
        <v>61</v>
      </c>
      <c r="U7" s="23" t="s">
        <v>62</v>
      </c>
      <c r="V7" s="15" t="s">
        <v>47</v>
      </c>
      <c r="W7" s="113">
        <v>100</v>
      </c>
      <c r="X7" s="162" t="s">
        <v>63</v>
      </c>
      <c r="Y7" s="15">
        <v>100</v>
      </c>
      <c r="Z7" s="20">
        <v>43287</v>
      </c>
      <c r="AA7" s="48" t="s">
        <v>44</v>
      </c>
      <c r="AB7" s="46" t="s">
        <v>49</v>
      </c>
      <c r="AC7" s="161" t="s">
        <v>64</v>
      </c>
      <c r="AD7" s="159" t="s">
        <v>51</v>
      </c>
    </row>
    <row r="8" spans="1:30" ht="120" hidden="1" customHeight="1" x14ac:dyDescent="0.2">
      <c r="A8" s="24">
        <v>3</v>
      </c>
      <c r="B8" s="279">
        <v>2017</v>
      </c>
      <c r="C8" s="12">
        <v>223</v>
      </c>
      <c r="D8" s="12"/>
      <c r="E8" s="10" t="s">
        <v>65</v>
      </c>
      <c r="F8" s="13">
        <v>2</v>
      </c>
      <c r="G8" s="12" t="s">
        <v>53</v>
      </c>
      <c r="H8" s="12" t="s">
        <v>36</v>
      </c>
      <c r="I8" s="162" t="s">
        <v>66</v>
      </c>
      <c r="J8" s="162" t="s">
        <v>67</v>
      </c>
      <c r="K8" s="14" t="s">
        <v>68</v>
      </c>
      <c r="L8" s="13" t="s">
        <v>57</v>
      </c>
      <c r="M8" s="13" t="s">
        <v>58</v>
      </c>
      <c r="N8" s="13">
        <v>1</v>
      </c>
      <c r="O8" s="13" t="s">
        <v>59</v>
      </c>
      <c r="P8" s="17" t="s">
        <v>60</v>
      </c>
      <c r="Q8" s="16">
        <v>43465</v>
      </c>
      <c r="R8" s="9" t="s">
        <v>44</v>
      </c>
      <c r="S8" s="42">
        <v>43685</v>
      </c>
      <c r="T8" s="162" t="s">
        <v>61</v>
      </c>
      <c r="U8" s="23" t="s">
        <v>69</v>
      </c>
      <c r="V8" s="15" t="s">
        <v>47</v>
      </c>
      <c r="W8" s="113">
        <v>100</v>
      </c>
      <c r="X8" s="162" t="s">
        <v>70</v>
      </c>
      <c r="Y8" s="15">
        <v>100</v>
      </c>
      <c r="Z8" s="20">
        <v>43287</v>
      </c>
      <c r="AA8" s="48" t="s">
        <v>44</v>
      </c>
      <c r="AB8" s="46" t="s">
        <v>49</v>
      </c>
      <c r="AC8" s="161" t="s">
        <v>64</v>
      </c>
      <c r="AD8" s="160" t="s">
        <v>71</v>
      </c>
    </row>
    <row r="9" spans="1:30" ht="120" hidden="1" customHeight="1" x14ac:dyDescent="0.2">
      <c r="A9" s="24">
        <v>4</v>
      </c>
      <c r="B9" s="279">
        <v>2018</v>
      </c>
      <c r="C9" s="12">
        <v>179</v>
      </c>
      <c r="D9" s="12"/>
      <c r="E9" s="10" t="s">
        <v>72</v>
      </c>
      <c r="F9" s="13">
        <v>1</v>
      </c>
      <c r="G9" s="12" t="s">
        <v>35</v>
      </c>
      <c r="H9" s="12" t="s">
        <v>73</v>
      </c>
      <c r="I9" s="162" t="s">
        <v>74</v>
      </c>
      <c r="J9" s="162" t="s">
        <v>75</v>
      </c>
      <c r="K9" s="14" t="s">
        <v>76</v>
      </c>
      <c r="L9" s="13" t="s">
        <v>77</v>
      </c>
      <c r="M9" s="13" t="s">
        <v>78</v>
      </c>
      <c r="N9" s="13">
        <v>1</v>
      </c>
      <c r="O9" s="13" t="s">
        <v>79</v>
      </c>
      <c r="P9" s="17" t="s">
        <v>80</v>
      </c>
      <c r="Q9" s="16">
        <v>43668</v>
      </c>
      <c r="R9" s="9" t="s">
        <v>44</v>
      </c>
      <c r="S9" s="103" t="s">
        <v>81</v>
      </c>
      <c r="T9" s="104" t="s">
        <v>82</v>
      </c>
      <c r="U9" s="105" t="s">
        <v>83</v>
      </c>
      <c r="V9" s="106" t="s">
        <v>47</v>
      </c>
      <c r="W9" s="125">
        <v>1</v>
      </c>
      <c r="X9" s="104" t="s">
        <v>84</v>
      </c>
      <c r="Y9" s="15">
        <v>100</v>
      </c>
      <c r="Z9" s="20">
        <v>44580</v>
      </c>
      <c r="AA9" s="264" t="s">
        <v>85</v>
      </c>
      <c r="AB9" s="183" t="s">
        <v>86</v>
      </c>
      <c r="AC9" s="160" t="s">
        <v>87</v>
      </c>
      <c r="AD9" s="159" t="s">
        <v>51</v>
      </c>
    </row>
    <row r="10" spans="1:30" ht="120" hidden="1" customHeight="1" x14ac:dyDescent="0.2">
      <c r="A10" s="24">
        <v>5</v>
      </c>
      <c r="B10" s="279">
        <v>2018</v>
      </c>
      <c r="C10" s="12">
        <v>179</v>
      </c>
      <c r="D10" s="12"/>
      <c r="E10" s="10" t="s">
        <v>88</v>
      </c>
      <c r="F10" s="13">
        <v>1</v>
      </c>
      <c r="G10" s="12" t="s">
        <v>35</v>
      </c>
      <c r="H10" s="12" t="s">
        <v>89</v>
      </c>
      <c r="I10" s="162" t="s">
        <v>90</v>
      </c>
      <c r="J10" s="162" t="s">
        <v>91</v>
      </c>
      <c r="K10" s="14" t="s">
        <v>92</v>
      </c>
      <c r="L10" s="13" t="s">
        <v>93</v>
      </c>
      <c r="M10" s="13" t="s">
        <v>94</v>
      </c>
      <c r="N10" s="13">
        <v>1</v>
      </c>
      <c r="O10" s="13" t="s">
        <v>95</v>
      </c>
      <c r="P10" s="17" t="s">
        <v>80</v>
      </c>
      <c r="Q10" s="16">
        <v>43668</v>
      </c>
      <c r="R10" s="9" t="s">
        <v>44</v>
      </c>
      <c r="S10" s="42" t="s">
        <v>96</v>
      </c>
      <c r="T10" s="162" t="s">
        <v>97</v>
      </c>
      <c r="U10" s="23" t="s">
        <v>69</v>
      </c>
      <c r="V10" s="15" t="s">
        <v>47</v>
      </c>
      <c r="W10" s="113">
        <v>100</v>
      </c>
      <c r="X10" s="108" t="s">
        <v>98</v>
      </c>
      <c r="Y10" s="15">
        <v>100</v>
      </c>
      <c r="Z10" s="20">
        <v>44036</v>
      </c>
      <c r="AA10" s="264" t="s">
        <v>85</v>
      </c>
      <c r="AB10" s="200" t="s">
        <v>86</v>
      </c>
      <c r="AC10" s="160" t="s">
        <v>87</v>
      </c>
      <c r="AD10" s="160" t="s">
        <v>99</v>
      </c>
    </row>
    <row r="11" spans="1:30" ht="120" hidden="1" customHeight="1" x14ac:dyDescent="0.2">
      <c r="A11" s="24">
        <v>6</v>
      </c>
      <c r="B11" s="279">
        <v>2019</v>
      </c>
      <c r="C11" s="12">
        <v>171</v>
      </c>
      <c r="D11" s="12">
        <v>2019</v>
      </c>
      <c r="E11" s="10" t="s">
        <v>72</v>
      </c>
      <c r="F11" s="13">
        <v>1</v>
      </c>
      <c r="G11" s="12" t="s">
        <v>35</v>
      </c>
      <c r="H11" s="12" t="s">
        <v>73</v>
      </c>
      <c r="I11" s="162" t="s">
        <v>100</v>
      </c>
      <c r="J11" s="162" t="s">
        <v>101</v>
      </c>
      <c r="K11" s="14" t="s">
        <v>102</v>
      </c>
      <c r="L11" s="13" t="s">
        <v>103</v>
      </c>
      <c r="M11" s="13" t="s">
        <v>104</v>
      </c>
      <c r="N11" s="13">
        <v>1</v>
      </c>
      <c r="O11" s="13" t="s">
        <v>59</v>
      </c>
      <c r="P11" s="17" t="s">
        <v>105</v>
      </c>
      <c r="Q11" s="16">
        <v>43951</v>
      </c>
      <c r="R11" s="9" t="s">
        <v>44</v>
      </c>
      <c r="S11" s="42">
        <v>43697</v>
      </c>
      <c r="T11" s="162" t="s">
        <v>106</v>
      </c>
      <c r="U11" s="23" t="s">
        <v>69</v>
      </c>
      <c r="V11" s="15" t="s">
        <v>47</v>
      </c>
      <c r="W11" s="113">
        <v>100</v>
      </c>
      <c r="X11" s="162" t="s">
        <v>107</v>
      </c>
      <c r="Y11" s="15">
        <v>100</v>
      </c>
      <c r="Z11" s="20">
        <v>43685</v>
      </c>
      <c r="AA11" s="48" t="s">
        <v>44</v>
      </c>
      <c r="AB11" s="46" t="s">
        <v>49</v>
      </c>
      <c r="AC11" s="161" t="s">
        <v>108</v>
      </c>
      <c r="AD11" s="159" t="s">
        <v>51</v>
      </c>
    </row>
    <row r="12" spans="1:30" ht="120" hidden="1" customHeight="1" x14ac:dyDescent="0.2">
      <c r="A12" s="24">
        <v>7</v>
      </c>
      <c r="B12" s="279">
        <v>2019</v>
      </c>
      <c r="C12" s="12">
        <v>171</v>
      </c>
      <c r="D12" s="12">
        <v>2019</v>
      </c>
      <c r="E12" s="10" t="s">
        <v>109</v>
      </c>
      <c r="F12" s="13">
        <v>1</v>
      </c>
      <c r="G12" s="12" t="s">
        <v>35</v>
      </c>
      <c r="H12" s="12" t="s">
        <v>36</v>
      </c>
      <c r="I12" s="162" t="s">
        <v>110</v>
      </c>
      <c r="J12" s="162" t="s">
        <v>111</v>
      </c>
      <c r="K12" s="14" t="s">
        <v>112</v>
      </c>
      <c r="L12" s="13" t="s">
        <v>113</v>
      </c>
      <c r="M12" s="13" t="s">
        <v>114</v>
      </c>
      <c r="N12" s="13">
        <v>1</v>
      </c>
      <c r="O12" s="13" t="s">
        <v>115</v>
      </c>
      <c r="P12" s="17" t="s">
        <v>116</v>
      </c>
      <c r="Q12" s="16">
        <v>43799</v>
      </c>
      <c r="R12" s="9" t="s">
        <v>44</v>
      </c>
      <c r="S12" s="42" t="s">
        <v>117</v>
      </c>
      <c r="T12" s="162" t="s">
        <v>118</v>
      </c>
      <c r="U12" s="23" t="s">
        <v>119</v>
      </c>
      <c r="V12" s="15" t="s">
        <v>47</v>
      </c>
      <c r="W12" s="113">
        <v>100</v>
      </c>
      <c r="X12" s="108" t="s">
        <v>120</v>
      </c>
      <c r="Y12" s="15">
        <v>100</v>
      </c>
      <c r="Z12" s="41" t="s">
        <v>121</v>
      </c>
      <c r="AA12" s="264" t="s">
        <v>85</v>
      </c>
      <c r="AB12" s="46" t="s">
        <v>49</v>
      </c>
      <c r="AC12" s="161" t="s">
        <v>122</v>
      </c>
      <c r="AD12" s="159" t="s">
        <v>51</v>
      </c>
    </row>
    <row r="13" spans="1:30" ht="120" hidden="1" customHeight="1" x14ac:dyDescent="0.2">
      <c r="A13" s="24">
        <v>8</v>
      </c>
      <c r="B13" s="279">
        <v>2019</v>
      </c>
      <c r="C13" s="12">
        <v>171</v>
      </c>
      <c r="D13" s="12">
        <v>2019</v>
      </c>
      <c r="E13" s="10" t="s">
        <v>123</v>
      </c>
      <c r="F13" s="13">
        <v>1</v>
      </c>
      <c r="G13" s="12" t="s">
        <v>35</v>
      </c>
      <c r="H13" s="12" t="s">
        <v>36</v>
      </c>
      <c r="I13" s="162" t="s">
        <v>124</v>
      </c>
      <c r="J13" s="162" t="s">
        <v>125</v>
      </c>
      <c r="K13" s="14" t="s">
        <v>126</v>
      </c>
      <c r="L13" s="13" t="s">
        <v>127</v>
      </c>
      <c r="M13" s="13" t="s">
        <v>128</v>
      </c>
      <c r="N13" s="13">
        <v>1</v>
      </c>
      <c r="O13" s="13" t="s">
        <v>129</v>
      </c>
      <c r="P13" s="17" t="s">
        <v>116</v>
      </c>
      <c r="Q13" s="16">
        <v>43980</v>
      </c>
      <c r="R13" s="9" t="s">
        <v>44</v>
      </c>
      <c r="S13" s="42">
        <v>43830</v>
      </c>
      <c r="T13" s="162" t="s">
        <v>130</v>
      </c>
      <c r="U13" s="23" t="s">
        <v>131</v>
      </c>
      <c r="V13" s="15" t="s">
        <v>47</v>
      </c>
      <c r="W13" s="113">
        <v>100</v>
      </c>
      <c r="X13" s="162" t="s">
        <v>132</v>
      </c>
      <c r="Y13" s="15">
        <v>100</v>
      </c>
      <c r="Z13" s="20">
        <v>43851</v>
      </c>
      <c r="AA13" s="48" t="s">
        <v>44</v>
      </c>
      <c r="AB13" s="46" t="s">
        <v>49</v>
      </c>
      <c r="AC13" s="161" t="s">
        <v>133</v>
      </c>
      <c r="AD13" s="159" t="s">
        <v>51</v>
      </c>
    </row>
    <row r="14" spans="1:30" ht="120" hidden="1" customHeight="1" x14ac:dyDescent="0.2">
      <c r="A14" s="24">
        <v>9</v>
      </c>
      <c r="B14" s="279">
        <v>2019</v>
      </c>
      <c r="C14" s="12">
        <v>171</v>
      </c>
      <c r="D14" s="12">
        <v>2019</v>
      </c>
      <c r="E14" s="10" t="s">
        <v>123</v>
      </c>
      <c r="F14" s="13">
        <v>2</v>
      </c>
      <c r="G14" s="12" t="s">
        <v>35</v>
      </c>
      <c r="H14" s="12" t="s">
        <v>36</v>
      </c>
      <c r="I14" s="162" t="s">
        <v>124</v>
      </c>
      <c r="J14" s="162" t="s">
        <v>125</v>
      </c>
      <c r="K14" s="14" t="s">
        <v>134</v>
      </c>
      <c r="L14" s="13" t="s">
        <v>135</v>
      </c>
      <c r="M14" s="13" t="s">
        <v>136</v>
      </c>
      <c r="N14" s="13">
        <v>1</v>
      </c>
      <c r="O14" s="13" t="s">
        <v>129</v>
      </c>
      <c r="P14" s="17" t="s">
        <v>116</v>
      </c>
      <c r="Q14" s="16">
        <v>43980</v>
      </c>
      <c r="R14" s="9" t="s">
        <v>44</v>
      </c>
      <c r="S14" s="42">
        <v>43830</v>
      </c>
      <c r="T14" s="162" t="s">
        <v>137</v>
      </c>
      <c r="U14" s="23" t="s">
        <v>131</v>
      </c>
      <c r="V14" s="15" t="s">
        <v>47</v>
      </c>
      <c r="W14" s="113">
        <v>100</v>
      </c>
      <c r="X14" s="162" t="s">
        <v>138</v>
      </c>
      <c r="Y14" s="15">
        <v>100</v>
      </c>
      <c r="Z14" s="20">
        <v>43851</v>
      </c>
      <c r="AA14" s="48" t="s">
        <v>44</v>
      </c>
      <c r="AB14" s="46" t="s">
        <v>49</v>
      </c>
      <c r="AC14" s="161" t="s">
        <v>139</v>
      </c>
      <c r="AD14" s="159" t="s">
        <v>51</v>
      </c>
    </row>
    <row r="15" spans="1:30" ht="120" hidden="1" customHeight="1" x14ac:dyDescent="0.2">
      <c r="A15" s="24">
        <v>10</v>
      </c>
      <c r="B15" s="279">
        <v>2019</v>
      </c>
      <c r="C15" s="12">
        <v>171</v>
      </c>
      <c r="D15" s="12">
        <v>2019</v>
      </c>
      <c r="E15" s="10" t="s">
        <v>140</v>
      </c>
      <c r="F15" s="13">
        <v>1</v>
      </c>
      <c r="G15" s="12" t="s">
        <v>35</v>
      </c>
      <c r="H15" s="12" t="s">
        <v>36</v>
      </c>
      <c r="I15" s="162" t="s">
        <v>141</v>
      </c>
      <c r="J15" s="162" t="s">
        <v>142</v>
      </c>
      <c r="K15" s="14" t="s">
        <v>143</v>
      </c>
      <c r="L15" s="13" t="s">
        <v>144</v>
      </c>
      <c r="M15" s="13" t="s">
        <v>145</v>
      </c>
      <c r="N15" s="13">
        <v>100</v>
      </c>
      <c r="O15" s="13" t="s">
        <v>146</v>
      </c>
      <c r="P15" s="17" t="s">
        <v>116</v>
      </c>
      <c r="Q15" s="16">
        <v>43920</v>
      </c>
      <c r="R15" s="9" t="s">
        <v>44</v>
      </c>
      <c r="S15" s="109" t="s">
        <v>147</v>
      </c>
      <c r="T15" s="162" t="s">
        <v>148</v>
      </c>
      <c r="U15" s="23" t="s">
        <v>149</v>
      </c>
      <c r="V15" s="15" t="s">
        <v>150</v>
      </c>
      <c r="W15" s="113">
        <v>100</v>
      </c>
      <c r="X15" s="162" t="s">
        <v>151</v>
      </c>
      <c r="Y15" s="15">
        <v>100</v>
      </c>
      <c r="Z15" s="20">
        <v>43945</v>
      </c>
      <c r="AA15" s="48" t="s">
        <v>44</v>
      </c>
      <c r="AB15" s="46" t="s">
        <v>49</v>
      </c>
      <c r="AC15" s="160" t="s">
        <v>152</v>
      </c>
      <c r="AD15" s="159" t="s">
        <v>51</v>
      </c>
    </row>
    <row r="16" spans="1:30" ht="120" hidden="1" customHeight="1" x14ac:dyDescent="0.2">
      <c r="A16" s="24">
        <v>11</v>
      </c>
      <c r="B16" s="279">
        <v>2019</v>
      </c>
      <c r="C16" s="12">
        <v>171</v>
      </c>
      <c r="D16" s="12">
        <v>2019</v>
      </c>
      <c r="E16" s="10" t="s">
        <v>153</v>
      </c>
      <c r="F16" s="13">
        <v>1</v>
      </c>
      <c r="G16" s="12" t="s">
        <v>35</v>
      </c>
      <c r="H16" s="12" t="s">
        <v>36</v>
      </c>
      <c r="I16" s="162" t="s">
        <v>154</v>
      </c>
      <c r="J16" s="162" t="s">
        <v>155</v>
      </c>
      <c r="K16" s="14" t="s">
        <v>156</v>
      </c>
      <c r="L16" s="13" t="s">
        <v>157</v>
      </c>
      <c r="M16" s="13" t="s">
        <v>157</v>
      </c>
      <c r="N16" s="13">
        <v>1</v>
      </c>
      <c r="O16" s="13" t="s">
        <v>158</v>
      </c>
      <c r="P16" s="17" t="s">
        <v>116</v>
      </c>
      <c r="Q16" s="16">
        <v>43799</v>
      </c>
      <c r="R16" s="9" t="s">
        <v>44</v>
      </c>
      <c r="S16" s="42" t="s">
        <v>159</v>
      </c>
      <c r="T16" s="162" t="s">
        <v>160</v>
      </c>
      <c r="U16" s="23" t="s">
        <v>69</v>
      </c>
      <c r="V16" s="15" t="s">
        <v>47</v>
      </c>
      <c r="W16" s="113">
        <v>100</v>
      </c>
      <c r="X16" s="162" t="s">
        <v>161</v>
      </c>
      <c r="Y16" s="15">
        <v>100</v>
      </c>
      <c r="Z16" s="41">
        <v>44095</v>
      </c>
      <c r="AA16" s="48" t="s">
        <v>44</v>
      </c>
      <c r="AB16" s="46" t="s">
        <v>49</v>
      </c>
      <c r="AC16" s="160" t="s">
        <v>64</v>
      </c>
      <c r="AD16" s="160" t="s">
        <v>162</v>
      </c>
    </row>
    <row r="17" spans="1:30" ht="120" hidden="1" customHeight="1" x14ac:dyDescent="0.2">
      <c r="A17" s="24">
        <v>12</v>
      </c>
      <c r="B17" s="279">
        <v>2019</v>
      </c>
      <c r="C17" s="12">
        <v>171</v>
      </c>
      <c r="D17" s="12">
        <v>2019</v>
      </c>
      <c r="E17" s="10" t="s">
        <v>163</v>
      </c>
      <c r="F17" s="13">
        <v>1</v>
      </c>
      <c r="G17" s="12" t="s">
        <v>35</v>
      </c>
      <c r="H17" s="12" t="s">
        <v>36</v>
      </c>
      <c r="I17" s="162" t="s">
        <v>164</v>
      </c>
      <c r="J17" s="162" t="s">
        <v>165</v>
      </c>
      <c r="K17" s="14" t="s">
        <v>166</v>
      </c>
      <c r="L17" s="13" t="s">
        <v>167</v>
      </c>
      <c r="M17" s="13" t="s">
        <v>168</v>
      </c>
      <c r="N17" s="13">
        <v>100</v>
      </c>
      <c r="O17" s="13" t="s">
        <v>169</v>
      </c>
      <c r="P17" s="17" t="s">
        <v>116</v>
      </c>
      <c r="Q17" s="16">
        <v>43830</v>
      </c>
      <c r="R17" s="9" t="s">
        <v>44</v>
      </c>
      <c r="S17" s="42" t="s">
        <v>170</v>
      </c>
      <c r="T17" s="162" t="s">
        <v>171</v>
      </c>
      <c r="U17" s="23" t="s">
        <v>172</v>
      </c>
      <c r="V17" s="15" t="s">
        <v>173</v>
      </c>
      <c r="W17" s="113">
        <v>100</v>
      </c>
      <c r="X17" s="162" t="s">
        <v>174</v>
      </c>
      <c r="Y17" s="15">
        <v>100</v>
      </c>
      <c r="Z17" s="20">
        <v>43685</v>
      </c>
      <c r="AA17" s="48" t="s">
        <v>44</v>
      </c>
      <c r="AB17" s="46" t="s">
        <v>49</v>
      </c>
      <c r="AC17" s="160" t="s">
        <v>64</v>
      </c>
      <c r="AD17" s="159" t="s">
        <v>51</v>
      </c>
    </row>
    <row r="18" spans="1:30" ht="120" hidden="1" customHeight="1" x14ac:dyDescent="0.2">
      <c r="A18" s="24">
        <v>13</v>
      </c>
      <c r="B18" s="279">
        <v>2019</v>
      </c>
      <c r="C18" s="12">
        <v>171</v>
      </c>
      <c r="D18" s="12">
        <v>2019</v>
      </c>
      <c r="E18" s="10" t="s">
        <v>175</v>
      </c>
      <c r="F18" s="13">
        <v>1</v>
      </c>
      <c r="G18" s="12" t="s">
        <v>35</v>
      </c>
      <c r="H18" s="12" t="s">
        <v>36</v>
      </c>
      <c r="I18" s="162" t="s">
        <v>176</v>
      </c>
      <c r="J18" s="162" t="s">
        <v>165</v>
      </c>
      <c r="K18" s="14" t="s">
        <v>177</v>
      </c>
      <c r="L18" s="13" t="s">
        <v>77</v>
      </c>
      <c r="M18" s="13" t="s">
        <v>178</v>
      </c>
      <c r="N18" s="13">
        <v>100</v>
      </c>
      <c r="O18" s="13" t="s">
        <v>179</v>
      </c>
      <c r="P18" s="17" t="s">
        <v>116</v>
      </c>
      <c r="Q18" s="16">
        <v>43830</v>
      </c>
      <c r="R18" s="9" t="s">
        <v>44</v>
      </c>
      <c r="S18" s="42" t="s">
        <v>180</v>
      </c>
      <c r="T18" s="162" t="s">
        <v>181</v>
      </c>
      <c r="U18" s="23" t="s">
        <v>182</v>
      </c>
      <c r="V18" s="15" t="s">
        <v>47</v>
      </c>
      <c r="W18" s="113">
        <v>100</v>
      </c>
      <c r="X18" s="162" t="s">
        <v>183</v>
      </c>
      <c r="Y18" s="15">
        <v>100</v>
      </c>
      <c r="Z18" s="41">
        <v>44036</v>
      </c>
      <c r="AA18" s="48" t="s">
        <v>44</v>
      </c>
      <c r="AB18" s="46" t="s">
        <v>49</v>
      </c>
      <c r="AC18" s="161" t="s">
        <v>64</v>
      </c>
      <c r="AD18" s="159" t="s">
        <v>51</v>
      </c>
    </row>
    <row r="19" spans="1:30" ht="120" hidden="1" customHeight="1" x14ac:dyDescent="0.2">
      <c r="A19" s="24">
        <v>14</v>
      </c>
      <c r="B19" s="279">
        <v>2019</v>
      </c>
      <c r="C19" s="12">
        <v>171</v>
      </c>
      <c r="D19" s="12">
        <v>2019</v>
      </c>
      <c r="E19" s="10" t="s">
        <v>184</v>
      </c>
      <c r="F19" s="13">
        <v>1</v>
      </c>
      <c r="G19" s="12" t="s">
        <v>35</v>
      </c>
      <c r="H19" s="12" t="s">
        <v>185</v>
      </c>
      <c r="I19" s="162" t="s">
        <v>186</v>
      </c>
      <c r="J19" s="162" t="s">
        <v>187</v>
      </c>
      <c r="K19" s="14" t="s">
        <v>188</v>
      </c>
      <c r="L19" s="13" t="s">
        <v>189</v>
      </c>
      <c r="M19" s="13" t="s">
        <v>190</v>
      </c>
      <c r="N19" s="13">
        <v>6</v>
      </c>
      <c r="O19" s="13" t="s">
        <v>179</v>
      </c>
      <c r="P19" s="17" t="s">
        <v>116</v>
      </c>
      <c r="Q19" s="16">
        <v>43830</v>
      </c>
      <c r="R19" s="9" t="s">
        <v>44</v>
      </c>
      <c r="S19" s="42">
        <v>43830</v>
      </c>
      <c r="T19" s="162" t="s">
        <v>191</v>
      </c>
      <c r="U19" s="23" t="s">
        <v>192</v>
      </c>
      <c r="V19" s="15" t="s">
        <v>193</v>
      </c>
      <c r="W19" s="113">
        <v>100</v>
      </c>
      <c r="X19" s="162" t="s">
        <v>194</v>
      </c>
      <c r="Y19" s="15">
        <v>100</v>
      </c>
      <c r="Z19" s="41">
        <v>43851</v>
      </c>
      <c r="AA19" s="264" t="s">
        <v>85</v>
      </c>
      <c r="AB19" s="201" t="s">
        <v>195</v>
      </c>
      <c r="AC19" s="160" t="s">
        <v>87</v>
      </c>
      <c r="AD19" s="159" t="s">
        <v>51</v>
      </c>
    </row>
    <row r="20" spans="1:30" ht="120" hidden="1" customHeight="1" x14ac:dyDescent="0.2">
      <c r="A20" s="24">
        <v>15</v>
      </c>
      <c r="B20" s="279">
        <v>2019</v>
      </c>
      <c r="C20" s="12">
        <v>171</v>
      </c>
      <c r="D20" s="12">
        <v>2019</v>
      </c>
      <c r="E20" s="10" t="s">
        <v>196</v>
      </c>
      <c r="F20" s="13">
        <v>1</v>
      </c>
      <c r="G20" s="12" t="s">
        <v>35</v>
      </c>
      <c r="H20" s="12" t="s">
        <v>185</v>
      </c>
      <c r="I20" s="162" t="s">
        <v>197</v>
      </c>
      <c r="J20" s="162" t="s">
        <v>198</v>
      </c>
      <c r="K20" s="14" t="s">
        <v>199</v>
      </c>
      <c r="L20" s="13" t="s">
        <v>200</v>
      </c>
      <c r="M20" s="13" t="s">
        <v>201</v>
      </c>
      <c r="N20" s="13">
        <v>100</v>
      </c>
      <c r="O20" s="13" t="s">
        <v>202</v>
      </c>
      <c r="P20" s="17" t="s">
        <v>116</v>
      </c>
      <c r="Q20" s="16">
        <v>43861</v>
      </c>
      <c r="R20" s="9" t="s">
        <v>44</v>
      </c>
      <c r="S20" s="42" t="s">
        <v>203</v>
      </c>
      <c r="T20" s="162" t="s">
        <v>204</v>
      </c>
      <c r="U20" s="23" t="s">
        <v>205</v>
      </c>
      <c r="V20" s="15" t="s">
        <v>206</v>
      </c>
      <c r="W20" s="113">
        <v>100</v>
      </c>
      <c r="X20" s="162" t="s">
        <v>207</v>
      </c>
      <c r="Y20" s="15">
        <v>100</v>
      </c>
      <c r="Z20" s="41">
        <v>44214</v>
      </c>
      <c r="AA20" s="48" t="s">
        <v>44</v>
      </c>
      <c r="AB20" s="46" t="s">
        <v>49</v>
      </c>
      <c r="AC20" s="160" t="s">
        <v>64</v>
      </c>
      <c r="AD20" s="159" t="s">
        <v>51</v>
      </c>
    </row>
    <row r="21" spans="1:30" ht="120" hidden="1" customHeight="1" x14ac:dyDescent="0.2">
      <c r="A21" s="24">
        <v>16</v>
      </c>
      <c r="B21" s="279">
        <v>2019</v>
      </c>
      <c r="C21" s="12">
        <v>171</v>
      </c>
      <c r="D21" s="12">
        <v>2019</v>
      </c>
      <c r="E21" s="10" t="s">
        <v>208</v>
      </c>
      <c r="F21" s="13">
        <v>1</v>
      </c>
      <c r="G21" s="12" t="s">
        <v>35</v>
      </c>
      <c r="H21" s="12" t="s">
        <v>89</v>
      </c>
      <c r="I21" s="162" t="s">
        <v>209</v>
      </c>
      <c r="J21" s="162" t="s">
        <v>210</v>
      </c>
      <c r="K21" s="14" t="s">
        <v>211</v>
      </c>
      <c r="L21" s="13" t="s">
        <v>212</v>
      </c>
      <c r="M21" s="13" t="s">
        <v>213</v>
      </c>
      <c r="N21" s="13">
        <v>100</v>
      </c>
      <c r="O21" s="13" t="s">
        <v>214</v>
      </c>
      <c r="P21" s="17" t="s">
        <v>116</v>
      </c>
      <c r="Q21" s="16">
        <v>43889</v>
      </c>
      <c r="R21" s="9" t="s">
        <v>44</v>
      </c>
      <c r="S21" s="42" t="s">
        <v>215</v>
      </c>
      <c r="T21" s="162" t="s">
        <v>216</v>
      </c>
      <c r="U21" s="23" t="s">
        <v>205</v>
      </c>
      <c r="V21" s="15" t="s">
        <v>206</v>
      </c>
      <c r="W21" s="113">
        <v>100</v>
      </c>
      <c r="X21" s="162" t="s">
        <v>217</v>
      </c>
      <c r="Y21" s="15">
        <v>100</v>
      </c>
      <c r="Z21" s="41">
        <v>44230</v>
      </c>
      <c r="AA21" s="48" t="s">
        <v>44</v>
      </c>
      <c r="AB21" s="46" t="s">
        <v>49</v>
      </c>
      <c r="AC21" s="160" t="s">
        <v>64</v>
      </c>
      <c r="AD21" s="159" t="s">
        <v>51</v>
      </c>
    </row>
    <row r="22" spans="1:30" ht="120" hidden="1" customHeight="1" x14ac:dyDescent="0.2">
      <c r="A22" s="24">
        <v>17</v>
      </c>
      <c r="B22" s="279">
        <v>2019</v>
      </c>
      <c r="C22" s="12">
        <v>171</v>
      </c>
      <c r="D22" s="12">
        <v>2019</v>
      </c>
      <c r="E22" s="10" t="s">
        <v>218</v>
      </c>
      <c r="F22" s="13">
        <v>1</v>
      </c>
      <c r="G22" s="12" t="s">
        <v>35</v>
      </c>
      <c r="H22" s="12" t="s">
        <v>89</v>
      </c>
      <c r="I22" s="162" t="s">
        <v>219</v>
      </c>
      <c r="J22" s="162" t="s">
        <v>220</v>
      </c>
      <c r="K22" s="14" t="s">
        <v>221</v>
      </c>
      <c r="L22" s="13" t="s">
        <v>222</v>
      </c>
      <c r="M22" s="13" t="s">
        <v>223</v>
      </c>
      <c r="N22" s="13">
        <v>1</v>
      </c>
      <c r="O22" s="13" t="s">
        <v>224</v>
      </c>
      <c r="P22" s="17" t="s">
        <v>116</v>
      </c>
      <c r="Q22" s="16">
        <v>43889</v>
      </c>
      <c r="R22" s="9" t="s">
        <v>44</v>
      </c>
      <c r="S22" s="42">
        <v>43851</v>
      </c>
      <c r="T22" s="162" t="s">
        <v>225</v>
      </c>
      <c r="U22" s="23" t="s">
        <v>226</v>
      </c>
      <c r="V22" s="15" t="s">
        <v>47</v>
      </c>
      <c r="W22" s="113">
        <v>100</v>
      </c>
      <c r="X22" s="162" t="s">
        <v>227</v>
      </c>
      <c r="Y22" s="15">
        <v>100</v>
      </c>
      <c r="Z22" s="41">
        <v>43851</v>
      </c>
      <c r="AA22" s="48" t="s">
        <v>44</v>
      </c>
      <c r="AB22" s="46" t="s">
        <v>49</v>
      </c>
      <c r="AC22" s="160" t="s">
        <v>64</v>
      </c>
      <c r="AD22" s="159" t="s">
        <v>51</v>
      </c>
    </row>
    <row r="23" spans="1:30" ht="120" hidden="1" customHeight="1" x14ac:dyDescent="0.2">
      <c r="A23" s="24">
        <v>18</v>
      </c>
      <c r="B23" s="279">
        <v>2019</v>
      </c>
      <c r="C23" s="12">
        <v>171</v>
      </c>
      <c r="D23" s="12">
        <v>2019</v>
      </c>
      <c r="E23" s="10" t="s">
        <v>228</v>
      </c>
      <c r="F23" s="13">
        <v>1</v>
      </c>
      <c r="G23" s="12" t="s">
        <v>35</v>
      </c>
      <c r="H23" s="12" t="s">
        <v>89</v>
      </c>
      <c r="I23" s="162" t="s">
        <v>229</v>
      </c>
      <c r="J23" s="162" t="s">
        <v>230</v>
      </c>
      <c r="K23" s="14" t="s">
        <v>231</v>
      </c>
      <c r="L23" s="13" t="s">
        <v>212</v>
      </c>
      <c r="M23" s="13" t="s">
        <v>213</v>
      </c>
      <c r="N23" s="13">
        <v>100</v>
      </c>
      <c r="O23" s="13" t="s">
        <v>224</v>
      </c>
      <c r="P23" s="17" t="s">
        <v>116</v>
      </c>
      <c r="Q23" s="16">
        <v>43889</v>
      </c>
      <c r="R23" s="9" t="s">
        <v>44</v>
      </c>
      <c r="S23" s="42" t="s">
        <v>215</v>
      </c>
      <c r="T23" s="162" t="s">
        <v>232</v>
      </c>
      <c r="U23" s="23" t="s">
        <v>205</v>
      </c>
      <c r="V23" s="15" t="s">
        <v>206</v>
      </c>
      <c r="W23" s="113">
        <v>100</v>
      </c>
      <c r="X23" s="162" t="s">
        <v>233</v>
      </c>
      <c r="Y23" s="15">
        <v>100</v>
      </c>
      <c r="Z23" s="41">
        <v>44214</v>
      </c>
      <c r="AA23" s="48" t="s">
        <v>44</v>
      </c>
      <c r="AB23" s="46" t="s">
        <v>49</v>
      </c>
      <c r="AC23" s="153" t="s">
        <v>64</v>
      </c>
      <c r="AD23" s="159" t="s">
        <v>51</v>
      </c>
    </row>
    <row r="24" spans="1:30" ht="120" hidden="1" customHeight="1" x14ac:dyDescent="0.2">
      <c r="A24" s="24">
        <v>19</v>
      </c>
      <c r="B24" s="279">
        <v>2019</v>
      </c>
      <c r="C24" s="12">
        <v>171</v>
      </c>
      <c r="D24" s="12">
        <v>2019</v>
      </c>
      <c r="E24" s="10" t="s">
        <v>234</v>
      </c>
      <c r="F24" s="13">
        <v>1</v>
      </c>
      <c r="G24" s="12" t="s">
        <v>35</v>
      </c>
      <c r="H24" s="12" t="s">
        <v>89</v>
      </c>
      <c r="I24" s="162" t="s">
        <v>235</v>
      </c>
      <c r="J24" s="162" t="s">
        <v>236</v>
      </c>
      <c r="K24" s="14" t="s">
        <v>237</v>
      </c>
      <c r="L24" s="13" t="s">
        <v>212</v>
      </c>
      <c r="M24" s="13" t="s">
        <v>213</v>
      </c>
      <c r="N24" s="13">
        <v>100</v>
      </c>
      <c r="O24" s="13" t="s">
        <v>224</v>
      </c>
      <c r="P24" s="17" t="s">
        <v>116</v>
      </c>
      <c r="Q24" s="16">
        <v>43889</v>
      </c>
      <c r="R24" s="9" t="s">
        <v>44</v>
      </c>
      <c r="S24" s="42" t="s">
        <v>238</v>
      </c>
      <c r="T24" s="162" t="s">
        <v>239</v>
      </c>
      <c r="U24" s="23" t="s">
        <v>205</v>
      </c>
      <c r="V24" s="15" t="s">
        <v>206</v>
      </c>
      <c r="W24" s="113">
        <v>100</v>
      </c>
      <c r="X24" s="162" t="s">
        <v>240</v>
      </c>
      <c r="Y24" s="15">
        <v>100</v>
      </c>
      <c r="Z24" s="41">
        <v>44214</v>
      </c>
      <c r="AA24" s="48" t="s">
        <v>44</v>
      </c>
      <c r="AB24" s="46" t="s">
        <v>49</v>
      </c>
      <c r="AC24" s="154" t="s">
        <v>64</v>
      </c>
      <c r="AD24" s="159" t="s">
        <v>51</v>
      </c>
    </row>
    <row r="25" spans="1:30" ht="120" hidden="1" customHeight="1" x14ac:dyDescent="0.2">
      <c r="A25" s="24">
        <v>20</v>
      </c>
      <c r="B25" s="279">
        <v>2019</v>
      </c>
      <c r="C25" s="12">
        <v>171</v>
      </c>
      <c r="D25" s="12">
        <v>2019</v>
      </c>
      <c r="E25" s="10" t="s">
        <v>241</v>
      </c>
      <c r="F25" s="13">
        <v>1</v>
      </c>
      <c r="G25" s="12" t="s">
        <v>35</v>
      </c>
      <c r="H25" s="12" t="s">
        <v>89</v>
      </c>
      <c r="I25" s="162" t="s">
        <v>242</v>
      </c>
      <c r="J25" s="162" t="s">
        <v>243</v>
      </c>
      <c r="K25" s="14" t="s">
        <v>244</v>
      </c>
      <c r="L25" s="13" t="s">
        <v>212</v>
      </c>
      <c r="M25" s="13" t="s">
        <v>213</v>
      </c>
      <c r="N25" s="13">
        <v>100</v>
      </c>
      <c r="O25" s="13" t="s">
        <v>224</v>
      </c>
      <c r="P25" s="17" t="s">
        <v>116</v>
      </c>
      <c r="Q25" s="16">
        <v>43889</v>
      </c>
      <c r="R25" s="9" t="s">
        <v>44</v>
      </c>
      <c r="S25" s="42" t="s">
        <v>245</v>
      </c>
      <c r="T25" s="162" t="s">
        <v>246</v>
      </c>
      <c r="U25" s="23" t="s">
        <v>205</v>
      </c>
      <c r="V25" s="15" t="s">
        <v>206</v>
      </c>
      <c r="W25" s="113">
        <v>100</v>
      </c>
      <c r="X25" s="162" t="s">
        <v>247</v>
      </c>
      <c r="Y25" s="15">
        <v>100</v>
      </c>
      <c r="Z25" s="41">
        <v>44214</v>
      </c>
      <c r="AA25" s="48" t="s">
        <v>44</v>
      </c>
      <c r="AB25" s="46" t="s">
        <v>49</v>
      </c>
      <c r="AC25" s="154" t="s">
        <v>64</v>
      </c>
      <c r="AD25" s="159" t="s">
        <v>51</v>
      </c>
    </row>
    <row r="26" spans="1:30" ht="120" hidden="1" customHeight="1" x14ac:dyDescent="0.2">
      <c r="A26" s="24">
        <v>21</v>
      </c>
      <c r="B26" s="279">
        <v>2019</v>
      </c>
      <c r="C26" s="12">
        <v>171</v>
      </c>
      <c r="D26" s="12">
        <v>2019</v>
      </c>
      <c r="E26" s="10" t="s">
        <v>248</v>
      </c>
      <c r="F26" s="13">
        <v>1</v>
      </c>
      <c r="G26" s="12" t="s">
        <v>35</v>
      </c>
      <c r="H26" s="12" t="s">
        <v>89</v>
      </c>
      <c r="I26" s="162" t="s">
        <v>249</v>
      </c>
      <c r="J26" s="162" t="s">
        <v>250</v>
      </c>
      <c r="K26" s="14" t="s">
        <v>244</v>
      </c>
      <c r="L26" s="13" t="s">
        <v>212</v>
      </c>
      <c r="M26" s="13" t="s">
        <v>213</v>
      </c>
      <c r="N26" s="13">
        <v>100</v>
      </c>
      <c r="O26" s="13" t="s">
        <v>224</v>
      </c>
      <c r="P26" s="17" t="s">
        <v>116</v>
      </c>
      <c r="Q26" s="16">
        <v>43889</v>
      </c>
      <c r="R26" s="9" t="s">
        <v>44</v>
      </c>
      <c r="S26" s="42" t="s">
        <v>245</v>
      </c>
      <c r="T26" s="162" t="s">
        <v>251</v>
      </c>
      <c r="U26" s="23" t="s">
        <v>205</v>
      </c>
      <c r="V26" s="15" t="s">
        <v>206</v>
      </c>
      <c r="W26" s="113">
        <v>100</v>
      </c>
      <c r="X26" s="162" t="s">
        <v>252</v>
      </c>
      <c r="Y26" s="15">
        <v>100</v>
      </c>
      <c r="Z26" s="41">
        <v>44214</v>
      </c>
      <c r="AA26" s="48" t="s">
        <v>44</v>
      </c>
      <c r="AB26" s="46" t="s">
        <v>49</v>
      </c>
      <c r="AC26" s="154" t="s">
        <v>64</v>
      </c>
      <c r="AD26" s="159" t="s">
        <v>51</v>
      </c>
    </row>
    <row r="27" spans="1:30" ht="120" hidden="1" customHeight="1" x14ac:dyDescent="0.2">
      <c r="A27" s="24">
        <v>22</v>
      </c>
      <c r="B27" s="279">
        <v>2019</v>
      </c>
      <c r="C27" s="12">
        <v>171</v>
      </c>
      <c r="D27" s="12">
        <v>2019</v>
      </c>
      <c r="E27" s="10" t="s">
        <v>248</v>
      </c>
      <c r="F27" s="13">
        <v>2</v>
      </c>
      <c r="G27" s="12" t="s">
        <v>35</v>
      </c>
      <c r="H27" s="12" t="s">
        <v>89</v>
      </c>
      <c r="I27" s="162" t="s">
        <v>249</v>
      </c>
      <c r="J27" s="162" t="s">
        <v>250</v>
      </c>
      <c r="K27" s="14" t="s">
        <v>253</v>
      </c>
      <c r="L27" s="13" t="s">
        <v>254</v>
      </c>
      <c r="M27" s="13" t="s">
        <v>255</v>
      </c>
      <c r="N27" s="13">
        <v>1</v>
      </c>
      <c r="O27" s="13" t="s">
        <v>224</v>
      </c>
      <c r="P27" s="17" t="s">
        <v>116</v>
      </c>
      <c r="Q27" s="16">
        <v>43889</v>
      </c>
      <c r="R27" s="9" t="s">
        <v>44</v>
      </c>
      <c r="S27" s="42" t="s">
        <v>256</v>
      </c>
      <c r="T27" s="162" t="s">
        <v>257</v>
      </c>
      <c r="U27" s="23" t="s">
        <v>205</v>
      </c>
      <c r="V27" s="15" t="s">
        <v>258</v>
      </c>
      <c r="W27" s="113">
        <v>0</v>
      </c>
      <c r="X27" s="162" t="s">
        <v>259</v>
      </c>
      <c r="Y27" s="15">
        <v>100</v>
      </c>
      <c r="Z27" s="41">
        <v>44097</v>
      </c>
      <c r="AA27" s="48" t="s">
        <v>44</v>
      </c>
      <c r="AB27" s="46" t="s">
        <v>49</v>
      </c>
      <c r="AC27" s="154" t="s">
        <v>64</v>
      </c>
      <c r="AD27" s="159" t="s">
        <v>51</v>
      </c>
    </row>
    <row r="28" spans="1:30" ht="120" hidden="1" customHeight="1" x14ac:dyDescent="0.2">
      <c r="A28" s="24">
        <v>23</v>
      </c>
      <c r="B28" s="279">
        <v>2019</v>
      </c>
      <c r="C28" s="12">
        <v>171</v>
      </c>
      <c r="D28" s="12">
        <v>2019</v>
      </c>
      <c r="E28" s="10" t="s">
        <v>260</v>
      </c>
      <c r="F28" s="13">
        <v>1</v>
      </c>
      <c r="G28" s="12" t="s">
        <v>35</v>
      </c>
      <c r="H28" s="12" t="s">
        <v>89</v>
      </c>
      <c r="I28" s="162" t="s">
        <v>261</v>
      </c>
      <c r="J28" s="162" t="s">
        <v>262</v>
      </c>
      <c r="K28" s="14" t="s">
        <v>263</v>
      </c>
      <c r="L28" s="13" t="s">
        <v>264</v>
      </c>
      <c r="M28" s="13" t="s">
        <v>265</v>
      </c>
      <c r="N28" s="13">
        <v>1</v>
      </c>
      <c r="O28" s="13" t="s">
        <v>224</v>
      </c>
      <c r="P28" s="17" t="s">
        <v>116</v>
      </c>
      <c r="Q28" s="16">
        <v>43889</v>
      </c>
      <c r="R28" s="9" t="s">
        <v>44</v>
      </c>
      <c r="S28" s="42">
        <v>43769</v>
      </c>
      <c r="T28" s="162" t="s">
        <v>266</v>
      </c>
      <c r="U28" s="23" t="s">
        <v>226</v>
      </c>
      <c r="V28" s="15" t="s">
        <v>47</v>
      </c>
      <c r="W28" s="113">
        <v>100</v>
      </c>
      <c r="X28" s="162" t="s">
        <v>267</v>
      </c>
      <c r="Y28" s="15">
        <v>100</v>
      </c>
      <c r="Z28" s="41">
        <v>43851</v>
      </c>
      <c r="AA28" s="48" t="s">
        <v>44</v>
      </c>
      <c r="AB28" s="46" t="s">
        <v>49</v>
      </c>
      <c r="AC28" s="154" t="s">
        <v>64</v>
      </c>
      <c r="AD28" s="159" t="s">
        <v>51</v>
      </c>
    </row>
    <row r="29" spans="1:30" ht="120" hidden="1" customHeight="1" x14ac:dyDescent="0.2">
      <c r="A29" s="24">
        <v>24</v>
      </c>
      <c r="B29" s="279">
        <v>2019</v>
      </c>
      <c r="C29" s="12">
        <v>171</v>
      </c>
      <c r="D29" s="12">
        <v>2019</v>
      </c>
      <c r="E29" s="10" t="s">
        <v>268</v>
      </c>
      <c r="F29" s="13">
        <v>1</v>
      </c>
      <c r="G29" s="12" t="s">
        <v>35</v>
      </c>
      <c r="H29" s="12" t="s">
        <v>89</v>
      </c>
      <c r="I29" s="162" t="s">
        <v>269</v>
      </c>
      <c r="J29" s="162" t="s">
        <v>270</v>
      </c>
      <c r="K29" s="14" t="s">
        <v>271</v>
      </c>
      <c r="L29" s="13" t="s">
        <v>272</v>
      </c>
      <c r="M29" s="13" t="s">
        <v>272</v>
      </c>
      <c r="N29" s="13">
        <v>1</v>
      </c>
      <c r="O29" s="13" t="s">
        <v>224</v>
      </c>
      <c r="P29" s="17" t="s">
        <v>116</v>
      </c>
      <c r="Q29" s="16">
        <v>43889</v>
      </c>
      <c r="R29" s="9" t="s">
        <v>44</v>
      </c>
      <c r="S29" s="42" t="s">
        <v>273</v>
      </c>
      <c r="T29" s="162" t="s">
        <v>274</v>
      </c>
      <c r="U29" s="23" t="s">
        <v>205</v>
      </c>
      <c r="V29" s="15" t="s">
        <v>206</v>
      </c>
      <c r="W29" s="113">
        <v>100</v>
      </c>
      <c r="X29" s="162" t="s">
        <v>275</v>
      </c>
      <c r="Y29" s="15">
        <v>100</v>
      </c>
      <c r="Z29" s="41">
        <v>44214</v>
      </c>
      <c r="AA29" s="48" t="s">
        <v>44</v>
      </c>
      <c r="AB29" s="46" t="s">
        <v>49</v>
      </c>
      <c r="AC29" s="160" t="s">
        <v>64</v>
      </c>
      <c r="AD29" s="159" t="s">
        <v>51</v>
      </c>
    </row>
    <row r="30" spans="1:30" ht="120" hidden="1" customHeight="1" x14ac:dyDescent="0.2">
      <c r="A30" s="24">
        <v>25</v>
      </c>
      <c r="B30" s="279">
        <v>2019</v>
      </c>
      <c r="C30" s="12">
        <v>171</v>
      </c>
      <c r="D30" s="12">
        <v>2019</v>
      </c>
      <c r="E30" s="10" t="s">
        <v>276</v>
      </c>
      <c r="F30" s="13">
        <v>1</v>
      </c>
      <c r="G30" s="12" t="s">
        <v>35</v>
      </c>
      <c r="H30" s="12" t="s">
        <v>89</v>
      </c>
      <c r="I30" s="162" t="s">
        <v>277</v>
      </c>
      <c r="J30" s="162" t="s">
        <v>278</v>
      </c>
      <c r="K30" s="14" t="s">
        <v>279</v>
      </c>
      <c r="L30" s="13" t="s">
        <v>280</v>
      </c>
      <c r="M30" s="13" t="s">
        <v>281</v>
      </c>
      <c r="N30" s="13">
        <v>100</v>
      </c>
      <c r="O30" s="13" t="s">
        <v>224</v>
      </c>
      <c r="P30" s="17" t="s">
        <v>116</v>
      </c>
      <c r="Q30" s="16">
        <v>43889</v>
      </c>
      <c r="R30" s="9" t="s">
        <v>44</v>
      </c>
      <c r="S30" s="42" t="s">
        <v>245</v>
      </c>
      <c r="T30" s="162" t="s">
        <v>282</v>
      </c>
      <c r="U30" s="23" t="s">
        <v>205</v>
      </c>
      <c r="V30" s="15" t="s">
        <v>206</v>
      </c>
      <c r="W30" s="113">
        <v>100</v>
      </c>
      <c r="X30" s="162" t="s">
        <v>283</v>
      </c>
      <c r="Y30" s="15">
        <v>100</v>
      </c>
      <c r="Z30" s="41">
        <v>44214</v>
      </c>
      <c r="AA30" s="48" t="s">
        <v>44</v>
      </c>
      <c r="AB30" s="46" t="s">
        <v>49</v>
      </c>
      <c r="AC30" s="160" t="s">
        <v>64</v>
      </c>
      <c r="AD30" s="159" t="s">
        <v>51</v>
      </c>
    </row>
    <row r="31" spans="1:30" ht="120" hidden="1" customHeight="1" x14ac:dyDescent="0.2">
      <c r="A31" s="24">
        <v>26</v>
      </c>
      <c r="B31" s="279">
        <v>2019</v>
      </c>
      <c r="C31" s="12">
        <v>171</v>
      </c>
      <c r="D31" s="12">
        <v>2019</v>
      </c>
      <c r="E31" s="10" t="s">
        <v>284</v>
      </c>
      <c r="F31" s="13">
        <v>1</v>
      </c>
      <c r="G31" s="12" t="s">
        <v>35</v>
      </c>
      <c r="H31" s="12" t="s">
        <v>89</v>
      </c>
      <c r="I31" s="162" t="s">
        <v>285</v>
      </c>
      <c r="J31" s="162" t="s">
        <v>286</v>
      </c>
      <c r="K31" s="14" t="s">
        <v>287</v>
      </c>
      <c r="L31" s="13" t="s">
        <v>288</v>
      </c>
      <c r="M31" s="13" t="s">
        <v>289</v>
      </c>
      <c r="N31" s="13">
        <v>6</v>
      </c>
      <c r="O31" s="13" t="s">
        <v>224</v>
      </c>
      <c r="P31" s="17" t="s">
        <v>116</v>
      </c>
      <c r="Q31" s="16">
        <v>43889</v>
      </c>
      <c r="R31" s="9" t="s">
        <v>44</v>
      </c>
      <c r="S31" s="42" t="s">
        <v>290</v>
      </c>
      <c r="T31" s="162" t="s">
        <v>291</v>
      </c>
      <c r="U31" s="23" t="s">
        <v>205</v>
      </c>
      <c r="V31" s="15" t="s">
        <v>193</v>
      </c>
      <c r="W31" s="113">
        <v>100</v>
      </c>
      <c r="X31" s="162" t="s">
        <v>292</v>
      </c>
      <c r="Y31" s="15">
        <v>100</v>
      </c>
      <c r="Z31" s="41">
        <v>44214</v>
      </c>
      <c r="AA31" s="48" t="s">
        <v>44</v>
      </c>
      <c r="AB31" s="46" t="s">
        <v>49</v>
      </c>
      <c r="AC31" s="160" t="s">
        <v>64</v>
      </c>
      <c r="AD31" s="159" t="s">
        <v>51</v>
      </c>
    </row>
    <row r="32" spans="1:30" ht="120" hidden="1" customHeight="1" x14ac:dyDescent="0.2">
      <c r="A32" s="24">
        <v>27</v>
      </c>
      <c r="B32" s="279">
        <v>2019</v>
      </c>
      <c r="C32" s="12">
        <v>171</v>
      </c>
      <c r="D32" s="12">
        <v>2019</v>
      </c>
      <c r="E32" s="10" t="s">
        <v>293</v>
      </c>
      <c r="F32" s="13">
        <v>1</v>
      </c>
      <c r="G32" s="12" t="s">
        <v>35</v>
      </c>
      <c r="H32" s="12" t="s">
        <v>89</v>
      </c>
      <c r="I32" s="162" t="s">
        <v>294</v>
      </c>
      <c r="J32" s="162" t="s">
        <v>295</v>
      </c>
      <c r="K32" s="14" t="s">
        <v>296</v>
      </c>
      <c r="L32" s="13" t="s">
        <v>297</v>
      </c>
      <c r="M32" s="13" t="s">
        <v>298</v>
      </c>
      <c r="N32" s="13">
        <v>6</v>
      </c>
      <c r="O32" s="13" t="s">
        <v>299</v>
      </c>
      <c r="P32" s="17" t="s">
        <v>116</v>
      </c>
      <c r="Q32" s="16">
        <v>43889</v>
      </c>
      <c r="R32" s="9" t="s">
        <v>44</v>
      </c>
      <c r="S32" s="42">
        <v>43686</v>
      </c>
      <c r="T32" s="162" t="s">
        <v>300</v>
      </c>
      <c r="U32" s="23" t="s">
        <v>182</v>
      </c>
      <c r="V32" s="15" t="s">
        <v>193</v>
      </c>
      <c r="W32" s="113">
        <v>100</v>
      </c>
      <c r="X32" s="162" t="s">
        <v>301</v>
      </c>
      <c r="Y32" s="15">
        <v>100</v>
      </c>
      <c r="Z32" s="41">
        <v>43851</v>
      </c>
      <c r="AA32" s="48" t="s">
        <v>44</v>
      </c>
      <c r="AB32" s="46" t="s">
        <v>49</v>
      </c>
      <c r="AC32" s="160" t="s">
        <v>64</v>
      </c>
      <c r="AD32" s="159" t="s">
        <v>51</v>
      </c>
    </row>
    <row r="33" spans="1:30" ht="120" hidden="1" customHeight="1" x14ac:dyDescent="0.2">
      <c r="A33" s="24">
        <v>28</v>
      </c>
      <c r="B33" s="279">
        <v>2019</v>
      </c>
      <c r="C33" s="12">
        <v>171</v>
      </c>
      <c r="D33" s="12">
        <v>2019</v>
      </c>
      <c r="E33" s="10" t="s">
        <v>302</v>
      </c>
      <c r="F33" s="13">
        <v>1</v>
      </c>
      <c r="G33" s="12" t="s">
        <v>35</v>
      </c>
      <c r="H33" s="12" t="s">
        <v>89</v>
      </c>
      <c r="I33" s="162" t="s">
        <v>303</v>
      </c>
      <c r="J33" s="162" t="s">
        <v>304</v>
      </c>
      <c r="K33" s="14" t="s">
        <v>305</v>
      </c>
      <c r="L33" s="13" t="s">
        <v>280</v>
      </c>
      <c r="M33" s="13" t="s">
        <v>281</v>
      </c>
      <c r="N33" s="13">
        <v>100</v>
      </c>
      <c r="O33" s="13" t="s">
        <v>224</v>
      </c>
      <c r="P33" s="17" t="s">
        <v>116</v>
      </c>
      <c r="Q33" s="16">
        <v>43889</v>
      </c>
      <c r="R33" s="9" t="s">
        <v>44</v>
      </c>
      <c r="S33" s="42" t="s">
        <v>306</v>
      </c>
      <c r="T33" s="162" t="s">
        <v>307</v>
      </c>
      <c r="U33" s="23" t="s">
        <v>205</v>
      </c>
      <c r="V33" s="15" t="s">
        <v>206</v>
      </c>
      <c r="W33" s="113">
        <v>100</v>
      </c>
      <c r="X33" s="162" t="s">
        <v>308</v>
      </c>
      <c r="Y33" s="15">
        <v>100</v>
      </c>
      <c r="Z33" s="41">
        <v>44214</v>
      </c>
      <c r="AA33" s="48" t="s">
        <v>44</v>
      </c>
      <c r="AB33" s="46" t="s">
        <v>49</v>
      </c>
      <c r="AC33" s="160" t="s">
        <v>64</v>
      </c>
      <c r="AD33" s="159" t="s">
        <v>51</v>
      </c>
    </row>
    <row r="34" spans="1:30" ht="120" hidden="1" customHeight="1" x14ac:dyDescent="0.2">
      <c r="A34" s="24">
        <v>29</v>
      </c>
      <c r="B34" s="279">
        <v>2019</v>
      </c>
      <c r="C34" s="12">
        <v>171</v>
      </c>
      <c r="D34" s="12">
        <v>2019</v>
      </c>
      <c r="E34" s="10" t="s">
        <v>309</v>
      </c>
      <c r="F34" s="13">
        <v>1</v>
      </c>
      <c r="G34" s="12" t="s">
        <v>35</v>
      </c>
      <c r="H34" s="12" t="s">
        <v>89</v>
      </c>
      <c r="I34" s="162" t="s">
        <v>310</v>
      </c>
      <c r="J34" s="162" t="s">
        <v>311</v>
      </c>
      <c r="K34" s="14" t="s">
        <v>312</v>
      </c>
      <c r="L34" s="13" t="s">
        <v>313</v>
      </c>
      <c r="M34" s="13" t="s">
        <v>314</v>
      </c>
      <c r="N34" s="13">
        <v>100</v>
      </c>
      <c r="O34" s="13" t="s">
        <v>224</v>
      </c>
      <c r="P34" s="17" t="s">
        <v>116</v>
      </c>
      <c r="Q34" s="16">
        <v>43889</v>
      </c>
      <c r="R34" s="9" t="s">
        <v>44</v>
      </c>
      <c r="S34" s="42" t="s">
        <v>315</v>
      </c>
      <c r="T34" s="162" t="s">
        <v>316</v>
      </c>
      <c r="U34" s="23" t="s">
        <v>205</v>
      </c>
      <c r="V34" s="15" t="s">
        <v>206</v>
      </c>
      <c r="W34" s="113">
        <v>100</v>
      </c>
      <c r="X34" s="162" t="s">
        <v>317</v>
      </c>
      <c r="Y34" s="15">
        <v>100</v>
      </c>
      <c r="Z34" s="41">
        <v>44214</v>
      </c>
      <c r="AA34" s="48" t="s">
        <v>44</v>
      </c>
      <c r="AB34" s="46" t="s">
        <v>49</v>
      </c>
      <c r="AC34" s="154" t="s">
        <v>64</v>
      </c>
      <c r="AD34" s="159" t="s">
        <v>51</v>
      </c>
    </row>
    <row r="35" spans="1:30" ht="120" hidden="1" customHeight="1" x14ac:dyDescent="0.2">
      <c r="A35" s="24">
        <v>30</v>
      </c>
      <c r="B35" s="279">
        <v>2019</v>
      </c>
      <c r="C35" s="205">
        <v>182</v>
      </c>
      <c r="D35" s="12">
        <v>2019</v>
      </c>
      <c r="E35" s="209" t="s">
        <v>318</v>
      </c>
      <c r="F35" s="13">
        <v>1</v>
      </c>
      <c r="G35" s="284" t="s">
        <v>319</v>
      </c>
      <c r="H35" s="284" t="s">
        <v>73</v>
      </c>
      <c r="I35" s="308" t="s">
        <v>320</v>
      </c>
      <c r="J35" s="308" t="s">
        <v>321</v>
      </c>
      <c r="K35" s="14" t="s">
        <v>322</v>
      </c>
      <c r="L35" s="13" t="s">
        <v>323</v>
      </c>
      <c r="M35" s="13" t="s">
        <v>324</v>
      </c>
      <c r="N35" s="13">
        <v>1</v>
      </c>
      <c r="O35" s="13" t="s">
        <v>129</v>
      </c>
      <c r="P35" s="17">
        <v>43831</v>
      </c>
      <c r="Q35" s="16">
        <v>44074</v>
      </c>
      <c r="R35" s="9" t="s">
        <v>44</v>
      </c>
      <c r="S35" s="42" t="s">
        <v>325</v>
      </c>
      <c r="T35" s="162" t="s">
        <v>326</v>
      </c>
      <c r="U35" s="23" t="s">
        <v>327</v>
      </c>
      <c r="V35" s="15" t="s">
        <v>47</v>
      </c>
      <c r="W35" s="113">
        <v>100</v>
      </c>
      <c r="X35" s="162" t="s">
        <v>328</v>
      </c>
      <c r="Y35" s="15">
        <v>100</v>
      </c>
      <c r="Z35" s="20" t="s">
        <v>329</v>
      </c>
      <c r="AA35" s="264" t="s">
        <v>85</v>
      </c>
      <c r="AB35" s="183" t="s">
        <v>86</v>
      </c>
      <c r="AC35" s="161" t="s">
        <v>330</v>
      </c>
      <c r="AD35" s="305" t="s">
        <v>51</v>
      </c>
    </row>
    <row r="36" spans="1:30" ht="120" hidden="1" customHeight="1" x14ac:dyDescent="0.2">
      <c r="A36" s="24">
        <v>31</v>
      </c>
      <c r="B36" s="279">
        <v>2019</v>
      </c>
      <c r="C36" s="12">
        <v>182</v>
      </c>
      <c r="D36" s="12">
        <v>2019</v>
      </c>
      <c r="E36" s="10" t="s">
        <v>318</v>
      </c>
      <c r="F36" s="13">
        <v>2</v>
      </c>
      <c r="G36" s="285"/>
      <c r="H36" s="285"/>
      <c r="I36" s="309"/>
      <c r="J36" s="309"/>
      <c r="K36" s="14" t="s">
        <v>331</v>
      </c>
      <c r="L36" s="13" t="s">
        <v>332</v>
      </c>
      <c r="M36" s="13" t="s">
        <v>333</v>
      </c>
      <c r="N36" s="13">
        <v>100</v>
      </c>
      <c r="O36" s="13" t="s">
        <v>129</v>
      </c>
      <c r="P36" s="17">
        <v>43831</v>
      </c>
      <c r="Q36" s="16">
        <v>44104</v>
      </c>
      <c r="R36" s="9" t="s">
        <v>44</v>
      </c>
      <c r="S36" s="42" t="s">
        <v>334</v>
      </c>
      <c r="T36" s="162" t="s">
        <v>335</v>
      </c>
      <c r="U36" s="23" t="s">
        <v>336</v>
      </c>
      <c r="V36" s="15" t="s">
        <v>258</v>
      </c>
      <c r="W36" s="113">
        <v>0</v>
      </c>
      <c r="X36" s="162" t="s">
        <v>337</v>
      </c>
      <c r="Y36" s="15">
        <v>100</v>
      </c>
      <c r="Z36" s="20">
        <v>44071</v>
      </c>
      <c r="AA36" s="48" t="s">
        <v>44</v>
      </c>
      <c r="AB36" s="46" t="s">
        <v>49</v>
      </c>
      <c r="AC36" s="161" t="s">
        <v>139</v>
      </c>
      <c r="AD36" s="305"/>
    </row>
    <row r="37" spans="1:30" ht="120" customHeight="1" x14ac:dyDescent="0.2">
      <c r="A37" s="24">
        <v>32</v>
      </c>
      <c r="B37" s="206">
        <v>2020</v>
      </c>
      <c r="C37" s="204">
        <v>223</v>
      </c>
      <c r="D37" s="204">
        <v>2020</v>
      </c>
      <c r="E37" s="209" t="s">
        <v>338</v>
      </c>
      <c r="F37" s="13">
        <v>1</v>
      </c>
      <c r="G37" s="282" t="s">
        <v>35</v>
      </c>
      <c r="H37" s="284" t="s">
        <v>73</v>
      </c>
      <c r="I37" s="308" t="s">
        <v>339</v>
      </c>
      <c r="J37" s="306" t="s">
        <v>340</v>
      </c>
      <c r="K37" s="25" t="s">
        <v>341</v>
      </c>
      <c r="L37" s="26" t="s">
        <v>342</v>
      </c>
      <c r="M37" s="25" t="s">
        <v>343</v>
      </c>
      <c r="N37" s="28">
        <v>1</v>
      </c>
      <c r="O37" s="26" t="s">
        <v>344</v>
      </c>
      <c r="P37" s="17">
        <v>44013</v>
      </c>
      <c r="Q37" s="16">
        <v>44196</v>
      </c>
      <c r="R37" s="9" t="s">
        <v>44</v>
      </c>
      <c r="S37" s="42">
        <v>44074</v>
      </c>
      <c r="T37" s="110" t="s">
        <v>345</v>
      </c>
      <c r="U37" s="23" t="s">
        <v>69</v>
      </c>
      <c r="V37" s="15" t="s">
        <v>47</v>
      </c>
      <c r="W37" s="113">
        <v>100</v>
      </c>
      <c r="X37" s="162" t="s">
        <v>346</v>
      </c>
      <c r="Y37" s="15">
        <v>100</v>
      </c>
      <c r="Z37" s="20">
        <v>44095</v>
      </c>
      <c r="AA37" s="48" t="s">
        <v>44</v>
      </c>
      <c r="AB37" s="46" t="s">
        <v>49</v>
      </c>
      <c r="AC37" s="161" t="s">
        <v>64</v>
      </c>
      <c r="AD37" s="305" t="s">
        <v>51</v>
      </c>
    </row>
    <row r="38" spans="1:30" ht="120" customHeight="1" x14ac:dyDescent="0.2">
      <c r="A38" s="24">
        <v>33</v>
      </c>
      <c r="B38" s="206">
        <v>2020</v>
      </c>
      <c r="C38" s="204">
        <v>223</v>
      </c>
      <c r="D38" s="204">
        <v>2020</v>
      </c>
      <c r="E38" s="209" t="s">
        <v>338</v>
      </c>
      <c r="F38" s="13">
        <v>2</v>
      </c>
      <c r="G38" s="287"/>
      <c r="H38" s="288"/>
      <c r="I38" s="310"/>
      <c r="J38" s="314"/>
      <c r="K38" s="25" t="s">
        <v>347</v>
      </c>
      <c r="L38" s="26" t="s">
        <v>348</v>
      </c>
      <c r="M38" s="25" t="s">
        <v>349</v>
      </c>
      <c r="N38" s="28">
        <v>1</v>
      </c>
      <c r="O38" s="26" t="s">
        <v>344</v>
      </c>
      <c r="P38" s="17">
        <v>44013</v>
      </c>
      <c r="Q38" s="16">
        <v>44196</v>
      </c>
      <c r="R38" s="9" t="s">
        <v>44</v>
      </c>
      <c r="S38" s="42">
        <v>44074</v>
      </c>
      <c r="T38" s="110" t="s">
        <v>350</v>
      </c>
      <c r="U38" s="23" t="s">
        <v>69</v>
      </c>
      <c r="V38" s="15" t="s">
        <v>47</v>
      </c>
      <c r="W38" s="113">
        <v>100</v>
      </c>
      <c r="X38" s="162" t="s">
        <v>351</v>
      </c>
      <c r="Y38" s="15">
        <v>100</v>
      </c>
      <c r="Z38" s="20">
        <v>44095</v>
      </c>
      <c r="AA38" s="48" t="s">
        <v>44</v>
      </c>
      <c r="AB38" s="46" t="s">
        <v>49</v>
      </c>
      <c r="AC38" s="161" t="s">
        <v>64</v>
      </c>
      <c r="AD38" s="305"/>
    </row>
    <row r="39" spans="1:30" ht="120" customHeight="1" x14ac:dyDescent="0.2">
      <c r="A39" s="24">
        <v>34</v>
      </c>
      <c r="B39" s="206">
        <v>2020</v>
      </c>
      <c r="C39" s="204">
        <v>223</v>
      </c>
      <c r="D39" s="204">
        <v>2020</v>
      </c>
      <c r="E39" s="209" t="s">
        <v>338</v>
      </c>
      <c r="F39" s="13">
        <v>3</v>
      </c>
      <c r="G39" s="283"/>
      <c r="H39" s="285"/>
      <c r="I39" s="309"/>
      <c r="J39" s="307"/>
      <c r="K39" s="25" t="s">
        <v>352</v>
      </c>
      <c r="L39" s="26" t="s">
        <v>353</v>
      </c>
      <c r="M39" s="25" t="s">
        <v>354</v>
      </c>
      <c r="N39" s="28">
        <v>100</v>
      </c>
      <c r="O39" s="26" t="s">
        <v>344</v>
      </c>
      <c r="P39" s="17">
        <v>44013</v>
      </c>
      <c r="Q39" s="16">
        <v>44227</v>
      </c>
      <c r="R39" s="9" t="s">
        <v>44</v>
      </c>
      <c r="S39" s="42" t="s">
        <v>355</v>
      </c>
      <c r="T39" s="162" t="s">
        <v>356</v>
      </c>
      <c r="U39" s="23" t="s">
        <v>357</v>
      </c>
      <c r="V39" s="15" t="s">
        <v>358</v>
      </c>
      <c r="W39" s="113">
        <v>100</v>
      </c>
      <c r="X39" s="162" t="s">
        <v>359</v>
      </c>
      <c r="Y39" s="15">
        <v>100</v>
      </c>
      <c r="Z39" s="20">
        <v>44215</v>
      </c>
      <c r="AA39" s="264" t="s">
        <v>85</v>
      </c>
      <c r="AB39" s="196" t="s">
        <v>360</v>
      </c>
      <c r="AC39" s="160" t="s">
        <v>87</v>
      </c>
      <c r="AD39" s="305"/>
    </row>
    <row r="40" spans="1:30" ht="120" customHeight="1" x14ac:dyDescent="0.2">
      <c r="A40" s="24">
        <v>35</v>
      </c>
      <c r="B40" s="206">
        <v>2020</v>
      </c>
      <c r="C40" s="204">
        <v>223</v>
      </c>
      <c r="D40" s="204">
        <v>2020</v>
      </c>
      <c r="E40" s="209" t="s">
        <v>361</v>
      </c>
      <c r="F40" s="13">
        <v>1</v>
      </c>
      <c r="G40" s="282" t="s">
        <v>35</v>
      </c>
      <c r="H40" s="284" t="s">
        <v>36</v>
      </c>
      <c r="I40" s="308" t="s">
        <v>362</v>
      </c>
      <c r="J40" s="306" t="s">
        <v>363</v>
      </c>
      <c r="K40" s="27" t="s">
        <v>364</v>
      </c>
      <c r="L40" s="26" t="s">
        <v>365</v>
      </c>
      <c r="M40" s="26" t="s">
        <v>366</v>
      </c>
      <c r="N40" s="28">
        <v>1</v>
      </c>
      <c r="O40" s="26" t="s">
        <v>367</v>
      </c>
      <c r="P40" s="17">
        <v>43983</v>
      </c>
      <c r="Q40" s="16">
        <v>44196</v>
      </c>
      <c r="R40" s="9" t="s">
        <v>44</v>
      </c>
      <c r="S40" s="42" t="s">
        <v>368</v>
      </c>
      <c r="T40" s="162" t="s">
        <v>369</v>
      </c>
      <c r="U40" s="23" t="s">
        <v>357</v>
      </c>
      <c r="V40" s="15" t="s">
        <v>47</v>
      </c>
      <c r="W40" s="113">
        <v>100</v>
      </c>
      <c r="X40" s="150" t="s">
        <v>370</v>
      </c>
      <c r="Y40" s="15">
        <v>100</v>
      </c>
      <c r="Z40" s="41" t="s">
        <v>121</v>
      </c>
      <c r="AA40" s="264" t="s">
        <v>85</v>
      </c>
      <c r="AB40" s="183" t="s">
        <v>86</v>
      </c>
      <c r="AC40" s="161" t="s">
        <v>371</v>
      </c>
      <c r="AD40" s="305" t="s">
        <v>51</v>
      </c>
    </row>
    <row r="41" spans="1:30" ht="120" customHeight="1" x14ac:dyDescent="0.2">
      <c r="A41" s="24">
        <v>36</v>
      </c>
      <c r="B41" s="206">
        <v>2020</v>
      </c>
      <c r="C41" s="204">
        <v>223</v>
      </c>
      <c r="D41" s="204">
        <v>2020</v>
      </c>
      <c r="E41" s="209" t="s">
        <v>361</v>
      </c>
      <c r="F41" s="13">
        <v>2</v>
      </c>
      <c r="G41" s="283"/>
      <c r="H41" s="285"/>
      <c r="I41" s="309"/>
      <c r="J41" s="307"/>
      <c r="K41" s="27" t="s">
        <v>372</v>
      </c>
      <c r="L41" s="26" t="s">
        <v>373</v>
      </c>
      <c r="M41" s="26" t="s">
        <v>374</v>
      </c>
      <c r="N41" s="28">
        <v>100</v>
      </c>
      <c r="O41" s="26" t="s">
        <v>367</v>
      </c>
      <c r="P41" s="17">
        <v>43983</v>
      </c>
      <c r="Q41" s="16">
        <v>44196</v>
      </c>
      <c r="R41" s="9" t="s">
        <v>44</v>
      </c>
      <c r="S41" s="42" t="s">
        <v>375</v>
      </c>
      <c r="T41" s="162" t="s">
        <v>376</v>
      </c>
      <c r="U41" s="23" t="s">
        <v>357</v>
      </c>
      <c r="V41" s="15" t="s">
        <v>47</v>
      </c>
      <c r="W41" s="148">
        <v>100</v>
      </c>
      <c r="X41" s="150" t="s">
        <v>377</v>
      </c>
      <c r="Y41" s="15">
        <v>100</v>
      </c>
      <c r="Z41" s="41" t="s">
        <v>378</v>
      </c>
      <c r="AA41" s="264" t="s">
        <v>85</v>
      </c>
      <c r="AB41" s="183" t="s">
        <v>86</v>
      </c>
      <c r="AC41" s="161" t="s">
        <v>371</v>
      </c>
      <c r="AD41" s="305"/>
    </row>
    <row r="42" spans="1:30" ht="120" customHeight="1" x14ac:dyDescent="0.2">
      <c r="A42" s="24">
        <v>37</v>
      </c>
      <c r="B42" s="206">
        <v>2020</v>
      </c>
      <c r="C42" s="204">
        <v>223</v>
      </c>
      <c r="D42" s="204">
        <v>2020</v>
      </c>
      <c r="E42" s="209" t="s">
        <v>379</v>
      </c>
      <c r="F42" s="13">
        <v>1</v>
      </c>
      <c r="G42" s="282" t="s">
        <v>35</v>
      </c>
      <c r="H42" s="284" t="s">
        <v>36</v>
      </c>
      <c r="I42" s="308" t="s">
        <v>380</v>
      </c>
      <c r="J42" s="306" t="s">
        <v>381</v>
      </c>
      <c r="K42" s="27" t="s">
        <v>382</v>
      </c>
      <c r="L42" s="28" t="s">
        <v>383</v>
      </c>
      <c r="M42" s="26" t="s">
        <v>384</v>
      </c>
      <c r="N42" s="28">
        <v>1</v>
      </c>
      <c r="O42" s="26" t="s">
        <v>385</v>
      </c>
      <c r="P42" s="17">
        <v>44013</v>
      </c>
      <c r="Q42" s="16">
        <v>44355</v>
      </c>
      <c r="R42" s="9" t="s">
        <v>44</v>
      </c>
      <c r="S42" s="20" t="s">
        <v>386</v>
      </c>
      <c r="T42" s="162" t="s">
        <v>387</v>
      </c>
      <c r="U42" s="23" t="s">
        <v>388</v>
      </c>
      <c r="V42" s="15" t="s">
        <v>47</v>
      </c>
      <c r="W42" s="113">
        <v>100</v>
      </c>
      <c r="X42" s="162" t="s">
        <v>389</v>
      </c>
      <c r="Y42" s="15">
        <v>100</v>
      </c>
      <c r="Z42" s="20">
        <v>44215</v>
      </c>
      <c r="AA42" s="264" t="s">
        <v>85</v>
      </c>
      <c r="AB42" s="196" t="s">
        <v>360</v>
      </c>
      <c r="AC42" s="160" t="s">
        <v>87</v>
      </c>
      <c r="AD42" s="304" t="s">
        <v>390</v>
      </c>
    </row>
    <row r="43" spans="1:30" ht="120" customHeight="1" x14ac:dyDescent="0.2">
      <c r="A43" s="24">
        <v>38</v>
      </c>
      <c r="B43" s="206">
        <v>2020</v>
      </c>
      <c r="C43" s="204">
        <v>223</v>
      </c>
      <c r="D43" s="204">
        <v>2020</v>
      </c>
      <c r="E43" s="209" t="s">
        <v>379</v>
      </c>
      <c r="F43" s="13">
        <v>2</v>
      </c>
      <c r="G43" s="283"/>
      <c r="H43" s="285"/>
      <c r="I43" s="309"/>
      <c r="J43" s="307"/>
      <c r="K43" s="27" t="s">
        <v>391</v>
      </c>
      <c r="L43" s="26" t="s">
        <v>392</v>
      </c>
      <c r="M43" s="26" t="s">
        <v>393</v>
      </c>
      <c r="N43" s="28">
        <v>1</v>
      </c>
      <c r="O43" s="26" t="s">
        <v>385</v>
      </c>
      <c r="P43" s="17">
        <v>44013</v>
      </c>
      <c r="Q43" s="16">
        <v>44355</v>
      </c>
      <c r="R43" s="9" t="s">
        <v>44</v>
      </c>
      <c r="S43" s="20" t="s">
        <v>394</v>
      </c>
      <c r="T43" s="162" t="s">
        <v>395</v>
      </c>
      <c r="U43" s="23" t="s">
        <v>388</v>
      </c>
      <c r="V43" s="15" t="s">
        <v>47</v>
      </c>
      <c r="W43" s="113">
        <v>100</v>
      </c>
      <c r="X43" s="162" t="s">
        <v>396</v>
      </c>
      <c r="Y43" s="15">
        <v>100</v>
      </c>
      <c r="Z43" s="20">
        <v>44215</v>
      </c>
      <c r="AA43" s="264" t="s">
        <v>85</v>
      </c>
      <c r="AB43" s="196" t="s">
        <v>360</v>
      </c>
      <c r="AC43" s="160" t="s">
        <v>87</v>
      </c>
      <c r="AD43" s="305"/>
    </row>
    <row r="44" spans="1:30" ht="120" customHeight="1" x14ac:dyDescent="0.2">
      <c r="A44" s="24">
        <v>39</v>
      </c>
      <c r="B44" s="39">
        <v>2020</v>
      </c>
      <c r="C44" s="207">
        <v>223</v>
      </c>
      <c r="D44" s="207">
        <v>2020</v>
      </c>
      <c r="E44" s="10" t="s">
        <v>397</v>
      </c>
      <c r="F44" s="13">
        <v>1</v>
      </c>
      <c r="G44" s="207" t="s">
        <v>35</v>
      </c>
      <c r="H44" s="12" t="s">
        <v>36</v>
      </c>
      <c r="I44" s="208" t="s">
        <v>398</v>
      </c>
      <c r="J44" s="29" t="s">
        <v>399</v>
      </c>
      <c r="K44" s="30" t="s">
        <v>400</v>
      </c>
      <c r="L44" s="28" t="s">
        <v>401</v>
      </c>
      <c r="M44" s="26" t="s">
        <v>402</v>
      </c>
      <c r="N44" s="28">
        <v>100</v>
      </c>
      <c r="O44" s="26" t="s">
        <v>403</v>
      </c>
      <c r="P44" s="17">
        <v>44013</v>
      </c>
      <c r="Q44" s="16">
        <v>44135</v>
      </c>
      <c r="R44" s="9" t="s">
        <v>44</v>
      </c>
      <c r="S44" s="42" t="s">
        <v>404</v>
      </c>
      <c r="T44" s="162" t="s">
        <v>405</v>
      </c>
      <c r="U44" s="23" t="s">
        <v>205</v>
      </c>
      <c r="V44" s="15" t="s">
        <v>206</v>
      </c>
      <c r="W44" s="113">
        <v>100</v>
      </c>
      <c r="X44" s="162" t="s">
        <v>406</v>
      </c>
      <c r="Y44" s="15">
        <v>100</v>
      </c>
      <c r="Z44" s="41">
        <v>44230</v>
      </c>
      <c r="AA44" s="48" t="s">
        <v>44</v>
      </c>
      <c r="AB44" s="46" t="s">
        <v>49</v>
      </c>
      <c r="AC44" s="161" t="s">
        <v>64</v>
      </c>
      <c r="AD44" s="160" t="s">
        <v>390</v>
      </c>
    </row>
    <row r="45" spans="1:30" ht="120" customHeight="1" x14ac:dyDescent="0.2">
      <c r="A45" s="24">
        <v>40</v>
      </c>
      <c r="B45" s="39">
        <v>2020</v>
      </c>
      <c r="C45" s="207">
        <v>223</v>
      </c>
      <c r="D45" s="207">
        <v>2020</v>
      </c>
      <c r="E45" s="10" t="s">
        <v>407</v>
      </c>
      <c r="F45" s="13">
        <v>1</v>
      </c>
      <c r="G45" s="207" t="s">
        <v>35</v>
      </c>
      <c r="H45" s="12" t="s">
        <v>36</v>
      </c>
      <c r="I45" s="208" t="s">
        <v>408</v>
      </c>
      <c r="J45" s="29" t="s">
        <v>409</v>
      </c>
      <c r="K45" s="30" t="s">
        <v>400</v>
      </c>
      <c r="L45" s="28" t="s">
        <v>401</v>
      </c>
      <c r="M45" s="26" t="s">
        <v>402</v>
      </c>
      <c r="N45" s="28">
        <v>100</v>
      </c>
      <c r="O45" s="26" t="s">
        <v>403</v>
      </c>
      <c r="P45" s="17">
        <v>44013</v>
      </c>
      <c r="Q45" s="16">
        <v>44135</v>
      </c>
      <c r="R45" s="9" t="s">
        <v>44</v>
      </c>
      <c r="S45" s="42" t="s">
        <v>404</v>
      </c>
      <c r="T45" s="162" t="s">
        <v>410</v>
      </c>
      <c r="U45" s="23" t="s">
        <v>205</v>
      </c>
      <c r="V45" s="15" t="s">
        <v>206</v>
      </c>
      <c r="W45" s="113">
        <v>100</v>
      </c>
      <c r="X45" s="162" t="s">
        <v>411</v>
      </c>
      <c r="Y45" s="15">
        <v>100</v>
      </c>
      <c r="Z45" s="41">
        <v>44230</v>
      </c>
      <c r="AA45" s="48" t="s">
        <v>44</v>
      </c>
      <c r="AB45" s="46" t="s">
        <v>49</v>
      </c>
      <c r="AC45" s="161" t="s">
        <v>64</v>
      </c>
      <c r="AD45" s="160" t="s">
        <v>390</v>
      </c>
    </row>
    <row r="46" spans="1:30" ht="120" customHeight="1" x14ac:dyDescent="0.2">
      <c r="A46" s="24">
        <v>41</v>
      </c>
      <c r="B46" s="39">
        <v>2020</v>
      </c>
      <c r="C46" s="207">
        <v>223</v>
      </c>
      <c r="D46" s="207">
        <v>2020</v>
      </c>
      <c r="E46" s="10" t="s">
        <v>123</v>
      </c>
      <c r="F46" s="13">
        <v>1</v>
      </c>
      <c r="G46" s="207" t="s">
        <v>35</v>
      </c>
      <c r="H46" s="12" t="s">
        <v>36</v>
      </c>
      <c r="I46" s="208" t="s">
        <v>412</v>
      </c>
      <c r="J46" s="29" t="s">
        <v>413</v>
      </c>
      <c r="K46" s="30" t="s">
        <v>400</v>
      </c>
      <c r="L46" s="28" t="s">
        <v>401</v>
      </c>
      <c r="M46" s="26" t="s">
        <v>402</v>
      </c>
      <c r="N46" s="28">
        <v>100</v>
      </c>
      <c r="O46" s="26" t="s">
        <v>403</v>
      </c>
      <c r="P46" s="17">
        <v>44013</v>
      </c>
      <c r="Q46" s="16">
        <v>44135</v>
      </c>
      <c r="R46" s="9" t="s">
        <v>44</v>
      </c>
      <c r="S46" s="42" t="s">
        <v>404</v>
      </c>
      <c r="T46" s="162" t="s">
        <v>410</v>
      </c>
      <c r="U46" s="23" t="s">
        <v>205</v>
      </c>
      <c r="V46" s="15" t="s">
        <v>206</v>
      </c>
      <c r="W46" s="113">
        <v>100</v>
      </c>
      <c r="X46" s="162" t="s">
        <v>414</v>
      </c>
      <c r="Y46" s="15">
        <v>100</v>
      </c>
      <c r="Z46" s="41">
        <v>44230</v>
      </c>
      <c r="AA46" s="48" t="s">
        <v>44</v>
      </c>
      <c r="AB46" s="46" t="s">
        <v>49</v>
      </c>
      <c r="AC46" s="161" t="s">
        <v>64</v>
      </c>
      <c r="AD46" s="160" t="s">
        <v>390</v>
      </c>
    </row>
    <row r="47" spans="1:30" ht="120" customHeight="1" x14ac:dyDescent="0.2">
      <c r="A47" s="24">
        <v>42</v>
      </c>
      <c r="B47" s="39">
        <v>2020</v>
      </c>
      <c r="C47" s="207">
        <v>223</v>
      </c>
      <c r="D47" s="207">
        <v>2020</v>
      </c>
      <c r="E47" s="10" t="s">
        <v>140</v>
      </c>
      <c r="F47" s="13">
        <v>1</v>
      </c>
      <c r="G47" s="207" t="s">
        <v>35</v>
      </c>
      <c r="H47" s="12" t="s">
        <v>36</v>
      </c>
      <c r="I47" s="208" t="s">
        <v>415</v>
      </c>
      <c r="J47" s="29" t="s">
        <v>416</v>
      </c>
      <c r="K47" s="30" t="s">
        <v>400</v>
      </c>
      <c r="L47" s="28" t="s">
        <v>401</v>
      </c>
      <c r="M47" s="26" t="s">
        <v>402</v>
      </c>
      <c r="N47" s="28">
        <v>100</v>
      </c>
      <c r="O47" s="26" t="s">
        <v>403</v>
      </c>
      <c r="P47" s="17">
        <v>44013</v>
      </c>
      <c r="Q47" s="16">
        <v>44135</v>
      </c>
      <c r="R47" s="9" t="s">
        <v>44</v>
      </c>
      <c r="S47" s="42" t="s">
        <v>404</v>
      </c>
      <c r="T47" s="162" t="s">
        <v>417</v>
      </c>
      <c r="U47" s="23" t="s">
        <v>205</v>
      </c>
      <c r="V47" s="15" t="s">
        <v>206</v>
      </c>
      <c r="W47" s="113">
        <v>100</v>
      </c>
      <c r="X47" s="162" t="s">
        <v>418</v>
      </c>
      <c r="Y47" s="15">
        <v>100</v>
      </c>
      <c r="Z47" s="41">
        <v>44230</v>
      </c>
      <c r="AA47" s="48" t="s">
        <v>44</v>
      </c>
      <c r="AB47" s="46" t="s">
        <v>49</v>
      </c>
      <c r="AC47" s="161" t="s">
        <v>64</v>
      </c>
      <c r="AD47" s="160" t="s">
        <v>390</v>
      </c>
    </row>
    <row r="48" spans="1:30" ht="120" customHeight="1" x14ac:dyDescent="0.2">
      <c r="A48" s="24">
        <v>43</v>
      </c>
      <c r="B48" s="39">
        <v>2020</v>
      </c>
      <c r="C48" s="207">
        <v>223</v>
      </c>
      <c r="D48" s="207">
        <v>2020</v>
      </c>
      <c r="E48" s="10" t="s">
        <v>153</v>
      </c>
      <c r="F48" s="13">
        <v>1</v>
      </c>
      <c r="G48" s="207" t="s">
        <v>35</v>
      </c>
      <c r="H48" s="12" t="s">
        <v>36</v>
      </c>
      <c r="I48" s="208" t="s">
        <v>419</v>
      </c>
      <c r="J48" s="27" t="s">
        <v>420</v>
      </c>
      <c r="K48" s="27" t="s">
        <v>421</v>
      </c>
      <c r="L48" s="26" t="s">
        <v>422</v>
      </c>
      <c r="M48" s="26" t="s">
        <v>423</v>
      </c>
      <c r="N48" s="28">
        <v>100</v>
      </c>
      <c r="O48" s="26" t="s">
        <v>424</v>
      </c>
      <c r="P48" s="17">
        <v>44013</v>
      </c>
      <c r="Q48" s="16">
        <v>44196</v>
      </c>
      <c r="R48" s="9" t="s">
        <v>44</v>
      </c>
      <c r="S48" s="103">
        <v>44043</v>
      </c>
      <c r="T48" s="111" t="s">
        <v>425</v>
      </c>
      <c r="U48" s="105" t="s">
        <v>226</v>
      </c>
      <c r="V48" s="106" t="s">
        <v>206</v>
      </c>
      <c r="W48" s="125">
        <v>100</v>
      </c>
      <c r="X48" s="104" t="s">
        <v>426</v>
      </c>
      <c r="Y48" s="15">
        <v>100</v>
      </c>
      <c r="Z48" s="107">
        <v>44071</v>
      </c>
      <c r="AA48" s="48" t="s">
        <v>44</v>
      </c>
      <c r="AB48" s="46" t="s">
        <v>49</v>
      </c>
      <c r="AC48" s="161" t="s">
        <v>64</v>
      </c>
      <c r="AD48" s="159" t="s">
        <v>51</v>
      </c>
    </row>
    <row r="49" spans="1:30" s="136" customFormat="1" ht="120" customHeight="1" x14ac:dyDescent="0.2">
      <c r="A49" s="24">
        <v>44</v>
      </c>
      <c r="B49" s="39">
        <v>2020</v>
      </c>
      <c r="C49" s="207">
        <v>223</v>
      </c>
      <c r="D49" s="207">
        <v>2020</v>
      </c>
      <c r="E49" s="10" t="s">
        <v>163</v>
      </c>
      <c r="F49" s="13">
        <v>1</v>
      </c>
      <c r="G49" s="207" t="s">
        <v>35</v>
      </c>
      <c r="H49" s="12" t="s">
        <v>36</v>
      </c>
      <c r="I49" s="208" t="s">
        <v>427</v>
      </c>
      <c r="J49" s="29" t="s">
        <v>428</v>
      </c>
      <c r="K49" s="30" t="s">
        <v>429</v>
      </c>
      <c r="L49" s="28" t="s">
        <v>430</v>
      </c>
      <c r="M49" s="26" t="s">
        <v>431</v>
      </c>
      <c r="N49" s="28">
        <v>100</v>
      </c>
      <c r="O49" s="26" t="s">
        <v>403</v>
      </c>
      <c r="P49" s="17">
        <v>44013</v>
      </c>
      <c r="Q49" s="135">
        <v>44165</v>
      </c>
      <c r="R49" s="9" t="s">
        <v>44</v>
      </c>
      <c r="S49" s="42" t="s">
        <v>404</v>
      </c>
      <c r="T49" s="162" t="s">
        <v>410</v>
      </c>
      <c r="U49" s="23" t="s">
        <v>205</v>
      </c>
      <c r="V49" s="15" t="s">
        <v>206</v>
      </c>
      <c r="W49" s="113">
        <v>100</v>
      </c>
      <c r="X49" s="162" t="s">
        <v>432</v>
      </c>
      <c r="Y49" s="15">
        <v>100</v>
      </c>
      <c r="Z49" s="41">
        <v>44330</v>
      </c>
      <c r="AA49" s="48" t="s">
        <v>44</v>
      </c>
      <c r="AB49" s="46" t="s">
        <v>49</v>
      </c>
      <c r="AC49" s="161" t="s">
        <v>433</v>
      </c>
      <c r="AD49" s="160" t="s">
        <v>99</v>
      </c>
    </row>
    <row r="50" spans="1:30" ht="120" customHeight="1" x14ac:dyDescent="0.2">
      <c r="A50" s="24">
        <v>45</v>
      </c>
      <c r="B50" s="206">
        <v>2020</v>
      </c>
      <c r="C50" s="204">
        <v>223</v>
      </c>
      <c r="D50" s="204">
        <v>2020</v>
      </c>
      <c r="E50" s="209" t="s">
        <v>175</v>
      </c>
      <c r="F50" s="13">
        <v>1</v>
      </c>
      <c r="G50" s="282" t="s">
        <v>35</v>
      </c>
      <c r="H50" s="284" t="s">
        <v>36</v>
      </c>
      <c r="I50" s="308" t="s">
        <v>434</v>
      </c>
      <c r="J50" s="27" t="s">
        <v>420</v>
      </c>
      <c r="K50" s="27" t="s">
        <v>435</v>
      </c>
      <c r="L50" s="26" t="s">
        <v>436</v>
      </c>
      <c r="M50" s="26" t="s">
        <v>437</v>
      </c>
      <c r="N50" s="28">
        <v>100</v>
      </c>
      <c r="O50" s="26" t="s">
        <v>424</v>
      </c>
      <c r="P50" s="17">
        <v>44013</v>
      </c>
      <c r="Q50" s="135">
        <v>44196</v>
      </c>
      <c r="R50" s="9" t="s">
        <v>44</v>
      </c>
      <c r="S50" s="103">
        <v>44043</v>
      </c>
      <c r="T50" s="111" t="s">
        <v>438</v>
      </c>
      <c r="U50" s="105" t="s">
        <v>226</v>
      </c>
      <c r="V50" s="106" t="s">
        <v>206</v>
      </c>
      <c r="W50" s="125">
        <v>100</v>
      </c>
      <c r="X50" s="104" t="s">
        <v>426</v>
      </c>
      <c r="Y50" s="15">
        <v>100</v>
      </c>
      <c r="Z50" s="107">
        <v>44071</v>
      </c>
      <c r="AA50" s="48" t="s">
        <v>44</v>
      </c>
      <c r="AB50" s="46" t="s">
        <v>49</v>
      </c>
      <c r="AC50" s="161" t="s">
        <v>64</v>
      </c>
      <c r="AD50" s="305" t="s">
        <v>51</v>
      </c>
    </row>
    <row r="51" spans="1:30" s="136" customFormat="1" ht="120" customHeight="1" x14ac:dyDescent="0.2">
      <c r="A51" s="24">
        <v>46</v>
      </c>
      <c r="B51" s="206">
        <v>2020</v>
      </c>
      <c r="C51" s="204">
        <v>223</v>
      </c>
      <c r="D51" s="204">
        <v>2020</v>
      </c>
      <c r="E51" s="209" t="s">
        <v>175</v>
      </c>
      <c r="F51" s="13">
        <v>2</v>
      </c>
      <c r="G51" s="287"/>
      <c r="H51" s="288"/>
      <c r="I51" s="310"/>
      <c r="J51" s="312" t="s">
        <v>439</v>
      </c>
      <c r="K51" s="30" t="s">
        <v>440</v>
      </c>
      <c r="L51" s="28" t="s">
        <v>401</v>
      </c>
      <c r="M51" s="26" t="s">
        <v>402</v>
      </c>
      <c r="N51" s="28">
        <v>100</v>
      </c>
      <c r="O51" s="26" t="s">
        <v>403</v>
      </c>
      <c r="P51" s="17">
        <v>44013</v>
      </c>
      <c r="Q51" s="135">
        <v>44135</v>
      </c>
      <c r="R51" s="9" t="s">
        <v>44</v>
      </c>
      <c r="S51" s="42" t="s">
        <v>404</v>
      </c>
      <c r="T51" s="162" t="s">
        <v>441</v>
      </c>
      <c r="U51" s="23" t="s">
        <v>205</v>
      </c>
      <c r="V51" s="15" t="s">
        <v>206</v>
      </c>
      <c r="W51" s="113">
        <v>100</v>
      </c>
      <c r="X51" s="162" t="s">
        <v>442</v>
      </c>
      <c r="Y51" s="15">
        <v>100</v>
      </c>
      <c r="Z51" s="41">
        <v>44330</v>
      </c>
      <c r="AA51" s="48" t="s">
        <v>44</v>
      </c>
      <c r="AB51" s="46" t="s">
        <v>49</v>
      </c>
      <c r="AC51" s="161" t="s">
        <v>433</v>
      </c>
      <c r="AD51" s="305"/>
    </row>
    <row r="52" spans="1:30" ht="120" customHeight="1" x14ac:dyDescent="0.2">
      <c r="A52" s="24">
        <v>47</v>
      </c>
      <c r="B52" s="206">
        <v>2020</v>
      </c>
      <c r="C52" s="204">
        <v>223</v>
      </c>
      <c r="D52" s="204">
        <v>2020</v>
      </c>
      <c r="E52" s="209" t="s">
        <v>175</v>
      </c>
      <c r="F52" s="13">
        <v>3</v>
      </c>
      <c r="G52" s="283"/>
      <c r="H52" s="285"/>
      <c r="I52" s="309"/>
      <c r="J52" s="313"/>
      <c r="K52" s="30" t="s">
        <v>443</v>
      </c>
      <c r="L52" s="28" t="s">
        <v>444</v>
      </c>
      <c r="M52" s="26" t="s">
        <v>431</v>
      </c>
      <c r="N52" s="28">
        <v>100</v>
      </c>
      <c r="O52" s="26" t="s">
        <v>403</v>
      </c>
      <c r="P52" s="17">
        <v>44013</v>
      </c>
      <c r="Q52" s="135">
        <v>44196</v>
      </c>
      <c r="R52" s="9" t="s">
        <v>44</v>
      </c>
      <c r="S52" s="42" t="s">
        <v>404</v>
      </c>
      <c r="T52" s="162" t="s">
        <v>445</v>
      </c>
      <c r="U52" s="23" t="s">
        <v>205</v>
      </c>
      <c r="V52" s="15" t="s">
        <v>206</v>
      </c>
      <c r="W52" s="113">
        <v>100</v>
      </c>
      <c r="X52" s="162" t="s">
        <v>446</v>
      </c>
      <c r="Y52" s="15">
        <v>100</v>
      </c>
      <c r="Z52" s="41">
        <v>44214</v>
      </c>
      <c r="AA52" s="48" t="s">
        <v>44</v>
      </c>
      <c r="AB52" s="46" t="s">
        <v>49</v>
      </c>
      <c r="AC52" s="161" t="s">
        <v>64</v>
      </c>
      <c r="AD52" s="305"/>
    </row>
    <row r="53" spans="1:30" ht="120" customHeight="1" x14ac:dyDescent="0.2">
      <c r="A53" s="24">
        <v>48</v>
      </c>
      <c r="B53" s="39">
        <v>2020</v>
      </c>
      <c r="C53" s="207">
        <v>223</v>
      </c>
      <c r="D53" s="207">
        <v>2020</v>
      </c>
      <c r="E53" s="38" t="s">
        <v>88</v>
      </c>
      <c r="F53" s="40">
        <v>1</v>
      </c>
      <c r="G53" s="207" t="s">
        <v>35</v>
      </c>
      <c r="H53" s="207" t="s">
        <v>447</v>
      </c>
      <c r="I53" s="162" t="s">
        <v>448</v>
      </c>
      <c r="J53" s="30" t="s">
        <v>449</v>
      </c>
      <c r="K53" s="30" t="s">
        <v>450</v>
      </c>
      <c r="L53" s="26" t="s">
        <v>451</v>
      </c>
      <c r="M53" s="26" t="s">
        <v>452</v>
      </c>
      <c r="N53" s="35">
        <v>100</v>
      </c>
      <c r="O53" s="26" t="s">
        <v>453</v>
      </c>
      <c r="P53" s="17">
        <v>44013</v>
      </c>
      <c r="Q53" s="135">
        <v>44196</v>
      </c>
      <c r="R53" s="9" t="s">
        <v>44</v>
      </c>
      <c r="S53" s="42" t="s">
        <v>454</v>
      </c>
      <c r="T53" s="162" t="s">
        <v>455</v>
      </c>
      <c r="U53" s="23" t="s">
        <v>119</v>
      </c>
      <c r="V53" s="15" t="s">
        <v>47</v>
      </c>
      <c r="W53" s="113">
        <v>100</v>
      </c>
      <c r="X53" s="162" t="s">
        <v>456</v>
      </c>
      <c r="Y53" s="15">
        <v>100</v>
      </c>
      <c r="Z53" s="41" t="s">
        <v>121</v>
      </c>
      <c r="AA53" s="264" t="s">
        <v>85</v>
      </c>
      <c r="AB53" s="46" t="s">
        <v>49</v>
      </c>
      <c r="AC53" s="161" t="s">
        <v>371</v>
      </c>
      <c r="AD53" s="159" t="s">
        <v>51</v>
      </c>
    </row>
    <row r="54" spans="1:30" ht="120" customHeight="1" x14ac:dyDescent="0.2">
      <c r="A54" s="24">
        <v>49</v>
      </c>
      <c r="B54" s="39">
        <v>2020</v>
      </c>
      <c r="C54" s="207">
        <v>223</v>
      </c>
      <c r="D54" s="207">
        <v>2020</v>
      </c>
      <c r="E54" s="38" t="s">
        <v>457</v>
      </c>
      <c r="F54" s="40">
        <v>1</v>
      </c>
      <c r="G54" s="207" t="s">
        <v>35</v>
      </c>
      <c r="H54" s="207" t="s">
        <v>447</v>
      </c>
      <c r="I54" s="162" t="s">
        <v>458</v>
      </c>
      <c r="J54" s="30" t="s">
        <v>459</v>
      </c>
      <c r="K54" s="30" t="s">
        <v>460</v>
      </c>
      <c r="L54" s="28" t="s">
        <v>461</v>
      </c>
      <c r="M54" s="26" t="s">
        <v>462</v>
      </c>
      <c r="N54" s="35">
        <v>100</v>
      </c>
      <c r="O54" s="26" t="s">
        <v>453</v>
      </c>
      <c r="P54" s="17">
        <v>44013</v>
      </c>
      <c r="Q54" s="135">
        <v>44196</v>
      </c>
      <c r="R54" s="9" t="s">
        <v>44</v>
      </c>
      <c r="S54" s="42" t="s">
        <v>454</v>
      </c>
      <c r="T54" s="162" t="s">
        <v>463</v>
      </c>
      <c r="U54" s="23" t="s">
        <v>119</v>
      </c>
      <c r="V54" s="15" t="s">
        <v>206</v>
      </c>
      <c r="W54" s="113">
        <v>100</v>
      </c>
      <c r="X54" s="162" t="s">
        <v>464</v>
      </c>
      <c r="Y54" s="15">
        <v>100</v>
      </c>
      <c r="Z54" s="41" t="s">
        <v>121</v>
      </c>
      <c r="AA54" s="264" t="s">
        <v>85</v>
      </c>
      <c r="AB54" s="183" t="s">
        <v>86</v>
      </c>
      <c r="AC54" s="161" t="s">
        <v>371</v>
      </c>
      <c r="AD54" s="159" t="s">
        <v>51</v>
      </c>
    </row>
    <row r="55" spans="1:30" s="136" customFormat="1" ht="120" customHeight="1" x14ac:dyDescent="0.2">
      <c r="A55" s="24">
        <v>50</v>
      </c>
      <c r="B55" s="39">
        <v>2020</v>
      </c>
      <c r="C55" s="207">
        <v>223</v>
      </c>
      <c r="D55" s="207">
        <v>2020</v>
      </c>
      <c r="E55" s="38" t="s">
        <v>465</v>
      </c>
      <c r="F55" s="40">
        <v>1</v>
      </c>
      <c r="G55" s="207" t="s">
        <v>35</v>
      </c>
      <c r="H55" s="207" t="s">
        <v>447</v>
      </c>
      <c r="I55" s="162" t="s">
        <v>466</v>
      </c>
      <c r="J55" s="30" t="s">
        <v>467</v>
      </c>
      <c r="K55" s="30" t="s">
        <v>468</v>
      </c>
      <c r="L55" s="26" t="s">
        <v>469</v>
      </c>
      <c r="M55" s="26" t="s">
        <v>470</v>
      </c>
      <c r="N55" s="35">
        <v>100</v>
      </c>
      <c r="O55" s="26" t="s">
        <v>453</v>
      </c>
      <c r="P55" s="17">
        <v>44013</v>
      </c>
      <c r="Q55" s="135">
        <v>44196</v>
      </c>
      <c r="R55" s="9" t="s">
        <v>44</v>
      </c>
      <c r="S55" s="42" t="s">
        <v>454</v>
      </c>
      <c r="T55" s="162" t="s">
        <v>471</v>
      </c>
      <c r="U55" s="23" t="s">
        <v>119</v>
      </c>
      <c r="V55" s="151" t="s">
        <v>206</v>
      </c>
      <c r="W55" s="152">
        <v>100</v>
      </c>
      <c r="X55" s="162" t="s">
        <v>472</v>
      </c>
      <c r="Y55" s="15">
        <v>100</v>
      </c>
      <c r="Z55" s="41" t="s">
        <v>121</v>
      </c>
      <c r="AA55" s="264" t="s">
        <v>85</v>
      </c>
      <c r="AB55" s="183" t="s">
        <v>86</v>
      </c>
      <c r="AC55" s="161" t="s">
        <v>371</v>
      </c>
      <c r="AD55" s="159" t="s">
        <v>51</v>
      </c>
    </row>
    <row r="56" spans="1:30" s="136" customFormat="1" ht="120" customHeight="1" x14ac:dyDescent="0.2">
      <c r="A56" s="24">
        <v>51</v>
      </c>
      <c r="B56" s="39">
        <v>2020</v>
      </c>
      <c r="C56" s="207">
        <v>223</v>
      </c>
      <c r="D56" s="207">
        <v>2020</v>
      </c>
      <c r="E56" s="38" t="s">
        <v>473</v>
      </c>
      <c r="F56" s="40">
        <v>1</v>
      </c>
      <c r="G56" s="207" t="s">
        <v>35</v>
      </c>
      <c r="H56" s="207" t="s">
        <v>447</v>
      </c>
      <c r="I56" s="162" t="s">
        <v>474</v>
      </c>
      <c r="J56" s="30" t="s">
        <v>475</v>
      </c>
      <c r="K56" s="30" t="s">
        <v>450</v>
      </c>
      <c r="L56" s="26" t="s">
        <v>451</v>
      </c>
      <c r="M56" s="26" t="s">
        <v>452</v>
      </c>
      <c r="N56" s="35">
        <v>100</v>
      </c>
      <c r="O56" s="26" t="s">
        <v>453</v>
      </c>
      <c r="P56" s="17">
        <v>44013</v>
      </c>
      <c r="Q56" s="135">
        <v>44196</v>
      </c>
      <c r="R56" s="9" t="s">
        <v>44</v>
      </c>
      <c r="S56" s="42" t="s">
        <v>454</v>
      </c>
      <c r="T56" s="162" t="s">
        <v>476</v>
      </c>
      <c r="U56" s="23" t="s">
        <v>119</v>
      </c>
      <c r="V56" s="151" t="s">
        <v>206</v>
      </c>
      <c r="W56" s="152">
        <v>100</v>
      </c>
      <c r="X56" s="162" t="s">
        <v>477</v>
      </c>
      <c r="Y56" s="15">
        <v>100</v>
      </c>
      <c r="Z56" s="41" t="s">
        <v>121</v>
      </c>
      <c r="AA56" s="264" t="s">
        <v>85</v>
      </c>
      <c r="AB56" s="183" t="s">
        <v>86</v>
      </c>
      <c r="AC56" s="161" t="s">
        <v>371</v>
      </c>
      <c r="AD56" s="159" t="s">
        <v>51</v>
      </c>
    </row>
    <row r="57" spans="1:30" ht="120" customHeight="1" x14ac:dyDescent="0.2">
      <c r="A57" s="24">
        <v>52</v>
      </c>
      <c r="B57" s="39">
        <v>2020</v>
      </c>
      <c r="C57" s="207">
        <v>223</v>
      </c>
      <c r="D57" s="207">
        <v>2020</v>
      </c>
      <c r="E57" s="38" t="s">
        <v>284</v>
      </c>
      <c r="F57" s="40">
        <v>1</v>
      </c>
      <c r="G57" s="207" t="s">
        <v>35</v>
      </c>
      <c r="H57" s="207" t="s">
        <v>447</v>
      </c>
      <c r="I57" s="162" t="s">
        <v>478</v>
      </c>
      <c r="J57" s="162" t="s">
        <v>479</v>
      </c>
      <c r="K57" s="27" t="s">
        <v>480</v>
      </c>
      <c r="L57" s="26" t="s">
        <v>481</v>
      </c>
      <c r="M57" s="26" t="s">
        <v>482</v>
      </c>
      <c r="N57" s="28">
        <v>100</v>
      </c>
      <c r="O57" s="26" t="s">
        <v>367</v>
      </c>
      <c r="P57" s="17">
        <v>43983</v>
      </c>
      <c r="Q57" s="16">
        <v>44348</v>
      </c>
      <c r="R57" s="9" t="s">
        <v>44</v>
      </c>
      <c r="S57" s="42" t="s">
        <v>483</v>
      </c>
      <c r="T57" s="162" t="s">
        <v>484</v>
      </c>
      <c r="U57" s="23" t="s">
        <v>357</v>
      </c>
      <c r="V57" s="15" t="s">
        <v>206</v>
      </c>
      <c r="W57" s="113">
        <v>100</v>
      </c>
      <c r="X57" s="162" t="s">
        <v>485</v>
      </c>
      <c r="Y57" s="15">
        <v>100</v>
      </c>
      <c r="Z57" s="41">
        <v>44329</v>
      </c>
      <c r="AA57" s="264" t="s">
        <v>85</v>
      </c>
      <c r="AB57" s="196" t="s">
        <v>360</v>
      </c>
      <c r="AC57" s="160" t="s">
        <v>87</v>
      </c>
      <c r="AD57" s="159" t="s">
        <v>51</v>
      </c>
    </row>
    <row r="58" spans="1:30" ht="120" customHeight="1" x14ac:dyDescent="0.2">
      <c r="A58" s="24">
        <v>53</v>
      </c>
      <c r="B58" s="206">
        <v>2020</v>
      </c>
      <c r="C58" s="204">
        <v>223</v>
      </c>
      <c r="D58" s="204">
        <v>2020</v>
      </c>
      <c r="E58" s="210" t="s">
        <v>486</v>
      </c>
      <c r="F58" s="40">
        <v>1</v>
      </c>
      <c r="G58" s="282" t="s">
        <v>35</v>
      </c>
      <c r="H58" s="282" t="s">
        <v>447</v>
      </c>
      <c r="I58" s="308" t="s">
        <v>487</v>
      </c>
      <c r="J58" s="31" t="s">
        <v>488</v>
      </c>
      <c r="K58" s="32" t="s">
        <v>489</v>
      </c>
      <c r="L58" s="26" t="s">
        <v>490</v>
      </c>
      <c r="M58" s="26" t="s">
        <v>491</v>
      </c>
      <c r="N58" s="36">
        <v>1</v>
      </c>
      <c r="O58" s="26" t="s">
        <v>367</v>
      </c>
      <c r="P58" s="17">
        <v>43983</v>
      </c>
      <c r="Q58" s="135">
        <v>44196</v>
      </c>
      <c r="R58" s="9" t="s">
        <v>44</v>
      </c>
      <c r="S58" s="42" t="s">
        <v>492</v>
      </c>
      <c r="T58" s="162" t="s">
        <v>493</v>
      </c>
      <c r="U58" s="23" t="s">
        <v>494</v>
      </c>
      <c r="V58" s="15" t="s">
        <v>47</v>
      </c>
      <c r="W58" s="113">
        <v>100</v>
      </c>
      <c r="X58" s="162" t="s">
        <v>495</v>
      </c>
      <c r="Y58" s="15">
        <v>100</v>
      </c>
      <c r="Z58" s="41">
        <v>44329</v>
      </c>
      <c r="AA58" s="48" t="s">
        <v>44</v>
      </c>
      <c r="AB58" s="46" t="s">
        <v>49</v>
      </c>
      <c r="AC58" s="161" t="s">
        <v>64</v>
      </c>
      <c r="AD58" s="305" t="s">
        <v>51</v>
      </c>
    </row>
    <row r="59" spans="1:30" ht="120" customHeight="1" x14ac:dyDescent="0.2">
      <c r="A59" s="24">
        <v>54</v>
      </c>
      <c r="B59" s="206">
        <v>2020</v>
      </c>
      <c r="C59" s="204">
        <v>223</v>
      </c>
      <c r="D59" s="204">
        <v>2020</v>
      </c>
      <c r="E59" s="210" t="s">
        <v>486</v>
      </c>
      <c r="F59" s="40">
        <v>2</v>
      </c>
      <c r="G59" s="287"/>
      <c r="H59" s="287"/>
      <c r="I59" s="310"/>
      <c r="J59" s="25" t="s">
        <v>496</v>
      </c>
      <c r="K59" s="25" t="s">
        <v>497</v>
      </c>
      <c r="L59" s="25" t="s">
        <v>498</v>
      </c>
      <c r="M59" s="25" t="s">
        <v>499</v>
      </c>
      <c r="N59" s="28">
        <v>1</v>
      </c>
      <c r="O59" s="26" t="s">
        <v>344</v>
      </c>
      <c r="P59" s="17">
        <v>44013</v>
      </c>
      <c r="Q59" s="135">
        <v>44196</v>
      </c>
      <c r="R59" s="9" t="s">
        <v>44</v>
      </c>
      <c r="S59" s="42" t="s">
        <v>500</v>
      </c>
      <c r="T59" s="162" t="s">
        <v>501</v>
      </c>
      <c r="U59" s="23" t="s">
        <v>502</v>
      </c>
      <c r="V59" s="15" t="s">
        <v>47</v>
      </c>
      <c r="W59" s="113">
        <v>100</v>
      </c>
      <c r="X59" s="162" t="s">
        <v>503</v>
      </c>
      <c r="Y59" s="15">
        <v>100</v>
      </c>
      <c r="Z59" s="20">
        <v>44215</v>
      </c>
      <c r="AA59" s="48" t="s">
        <v>44</v>
      </c>
      <c r="AB59" s="46" t="s">
        <v>49</v>
      </c>
      <c r="AC59" s="161" t="s">
        <v>64</v>
      </c>
      <c r="AD59" s="305"/>
    </row>
    <row r="60" spans="1:30" s="136" customFormat="1" ht="120" customHeight="1" x14ac:dyDescent="0.2">
      <c r="A60" s="24">
        <v>55</v>
      </c>
      <c r="B60" s="206">
        <v>2020</v>
      </c>
      <c r="C60" s="204">
        <v>223</v>
      </c>
      <c r="D60" s="204">
        <v>2020</v>
      </c>
      <c r="E60" s="210" t="s">
        <v>486</v>
      </c>
      <c r="F60" s="40">
        <v>3</v>
      </c>
      <c r="G60" s="283"/>
      <c r="H60" s="283"/>
      <c r="I60" s="309"/>
      <c r="J60" s="31" t="s">
        <v>488</v>
      </c>
      <c r="K60" s="32" t="s">
        <v>489</v>
      </c>
      <c r="L60" s="26" t="s">
        <v>490</v>
      </c>
      <c r="M60" s="26" t="s">
        <v>491</v>
      </c>
      <c r="N60" s="36">
        <v>1</v>
      </c>
      <c r="O60" s="26" t="s">
        <v>403</v>
      </c>
      <c r="P60" s="17">
        <v>43983</v>
      </c>
      <c r="Q60" s="135">
        <v>44196</v>
      </c>
      <c r="R60" s="9" t="s">
        <v>44</v>
      </c>
      <c r="S60" s="42" t="s">
        <v>404</v>
      </c>
      <c r="T60" s="162" t="s">
        <v>504</v>
      </c>
      <c r="U60" s="23" t="s">
        <v>205</v>
      </c>
      <c r="V60" s="15" t="s">
        <v>47</v>
      </c>
      <c r="W60" s="113">
        <v>100</v>
      </c>
      <c r="X60" s="162" t="s">
        <v>505</v>
      </c>
      <c r="Y60" s="15">
        <v>100</v>
      </c>
      <c r="Z60" s="41">
        <v>44330</v>
      </c>
      <c r="AA60" s="48" t="s">
        <v>44</v>
      </c>
      <c r="AB60" s="46" t="s">
        <v>49</v>
      </c>
      <c r="AC60" s="161" t="s">
        <v>64</v>
      </c>
      <c r="AD60" s="305"/>
    </row>
    <row r="61" spans="1:30" s="136" customFormat="1" ht="120" customHeight="1" x14ac:dyDescent="0.2">
      <c r="A61" s="24">
        <v>56</v>
      </c>
      <c r="B61" s="206">
        <v>2020</v>
      </c>
      <c r="C61" s="204">
        <v>223</v>
      </c>
      <c r="D61" s="204">
        <v>2020</v>
      </c>
      <c r="E61" s="210" t="s">
        <v>302</v>
      </c>
      <c r="F61" s="147">
        <v>1</v>
      </c>
      <c r="G61" s="282" t="s">
        <v>35</v>
      </c>
      <c r="H61" s="282" t="s">
        <v>447</v>
      </c>
      <c r="I61" s="308" t="s">
        <v>506</v>
      </c>
      <c r="J61" s="162" t="s">
        <v>507</v>
      </c>
      <c r="K61" s="27" t="s">
        <v>508</v>
      </c>
      <c r="L61" s="26" t="s">
        <v>509</v>
      </c>
      <c r="M61" s="26" t="s">
        <v>510</v>
      </c>
      <c r="N61" s="28">
        <v>4</v>
      </c>
      <c r="O61" s="26" t="s">
        <v>511</v>
      </c>
      <c r="P61" s="17">
        <v>43983</v>
      </c>
      <c r="Q61" s="16">
        <v>44348</v>
      </c>
      <c r="R61" s="9" t="s">
        <v>44</v>
      </c>
      <c r="S61" s="42" t="s">
        <v>512</v>
      </c>
      <c r="T61" s="112" t="s">
        <v>513</v>
      </c>
      <c r="U61" s="23" t="s">
        <v>514</v>
      </c>
      <c r="V61" s="15" t="s">
        <v>515</v>
      </c>
      <c r="W61" s="113">
        <v>100</v>
      </c>
      <c r="X61" s="162" t="s">
        <v>516</v>
      </c>
      <c r="Y61" s="15">
        <v>100</v>
      </c>
      <c r="Z61" s="20">
        <v>44463</v>
      </c>
      <c r="AA61" s="264" t="s">
        <v>85</v>
      </c>
      <c r="AB61" s="196" t="s">
        <v>360</v>
      </c>
      <c r="AC61" s="160" t="s">
        <v>87</v>
      </c>
      <c r="AD61" s="304" t="s">
        <v>517</v>
      </c>
    </row>
    <row r="62" spans="1:30" ht="120" customHeight="1" x14ac:dyDescent="0.2">
      <c r="A62" s="24">
        <v>57</v>
      </c>
      <c r="B62" s="206">
        <v>2020</v>
      </c>
      <c r="C62" s="204">
        <v>223</v>
      </c>
      <c r="D62" s="204">
        <v>2020</v>
      </c>
      <c r="E62" s="210" t="s">
        <v>302</v>
      </c>
      <c r="F62" s="40">
        <v>2</v>
      </c>
      <c r="G62" s="287"/>
      <c r="H62" s="287"/>
      <c r="I62" s="310"/>
      <c r="J62" s="25" t="s">
        <v>496</v>
      </c>
      <c r="K62" s="25" t="s">
        <v>497</v>
      </c>
      <c r="L62" s="25" t="s">
        <v>498</v>
      </c>
      <c r="M62" s="25" t="s">
        <v>499</v>
      </c>
      <c r="N62" s="28">
        <v>1</v>
      </c>
      <c r="O62" s="26" t="s">
        <v>518</v>
      </c>
      <c r="P62" s="17">
        <v>44013</v>
      </c>
      <c r="Q62" s="135">
        <v>44196</v>
      </c>
      <c r="R62" s="9" t="s">
        <v>44</v>
      </c>
      <c r="S62" s="42" t="s">
        <v>519</v>
      </c>
      <c r="T62" s="112" t="s">
        <v>520</v>
      </c>
      <c r="U62" s="23" t="s">
        <v>521</v>
      </c>
      <c r="V62" s="15" t="s">
        <v>47</v>
      </c>
      <c r="W62" s="113">
        <v>100</v>
      </c>
      <c r="X62" s="44" t="s">
        <v>522</v>
      </c>
      <c r="Y62" s="15">
        <v>100</v>
      </c>
      <c r="Z62" s="20">
        <v>44215</v>
      </c>
      <c r="AA62" s="48" t="s">
        <v>44</v>
      </c>
      <c r="AB62" s="46" t="s">
        <v>49</v>
      </c>
      <c r="AC62" s="161" t="s">
        <v>64</v>
      </c>
      <c r="AD62" s="305"/>
    </row>
    <row r="63" spans="1:30" ht="120" customHeight="1" x14ac:dyDescent="0.2">
      <c r="A63" s="24">
        <v>58</v>
      </c>
      <c r="B63" s="206">
        <v>2020</v>
      </c>
      <c r="C63" s="204">
        <v>223</v>
      </c>
      <c r="D63" s="204">
        <v>2020</v>
      </c>
      <c r="E63" s="210" t="s">
        <v>302</v>
      </c>
      <c r="F63" s="40">
        <v>3</v>
      </c>
      <c r="G63" s="287"/>
      <c r="H63" s="287"/>
      <c r="I63" s="310"/>
      <c r="J63" s="25" t="s">
        <v>496</v>
      </c>
      <c r="K63" s="25" t="s">
        <v>523</v>
      </c>
      <c r="L63" s="25" t="s">
        <v>524</v>
      </c>
      <c r="M63" s="25" t="s">
        <v>525</v>
      </c>
      <c r="N63" s="28">
        <v>3</v>
      </c>
      <c r="O63" s="26" t="s">
        <v>518</v>
      </c>
      <c r="P63" s="17">
        <v>44013</v>
      </c>
      <c r="Q63" s="135">
        <v>44196</v>
      </c>
      <c r="R63" s="9" t="s">
        <v>44</v>
      </c>
      <c r="S63" s="42" t="s">
        <v>526</v>
      </c>
      <c r="T63" s="112" t="s">
        <v>527</v>
      </c>
      <c r="U63" s="23" t="s">
        <v>528</v>
      </c>
      <c r="V63" s="15" t="s">
        <v>358</v>
      </c>
      <c r="W63" s="113">
        <v>100</v>
      </c>
      <c r="X63" s="44" t="s">
        <v>529</v>
      </c>
      <c r="Y63" s="15">
        <v>100</v>
      </c>
      <c r="Z63" s="20">
        <v>44215</v>
      </c>
      <c r="AA63" s="48" t="s">
        <v>44</v>
      </c>
      <c r="AB63" s="46" t="s">
        <v>49</v>
      </c>
      <c r="AC63" s="161" t="s">
        <v>64</v>
      </c>
      <c r="AD63" s="305"/>
    </row>
    <row r="64" spans="1:30" ht="120" customHeight="1" x14ac:dyDescent="0.2">
      <c r="A64" s="24">
        <v>59</v>
      </c>
      <c r="B64" s="206">
        <v>2020</v>
      </c>
      <c r="C64" s="204">
        <v>223</v>
      </c>
      <c r="D64" s="204">
        <v>2020</v>
      </c>
      <c r="E64" s="210" t="s">
        <v>302</v>
      </c>
      <c r="F64" s="40">
        <v>4</v>
      </c>
      <c r="G64" s="283"/>
      <c r="H64" s="283"/>
      <c r="I64" s="309"/>
      <c r="J64" s="31" t="s">
        <v>530</v>
      </c>
      <c r="K64" s="32" t="s">
        <v>508</v>
      </c>
      <c r="L64" s="26" t="s">
        <v>531</v>
      </c>
      <c r="M64" s="26" t="s">
        <v>532</v>
      </c>
      <c r="N64" s="36">
        <v>4</v>
      </c>
      <c r="O64" s="26" t="s">
        <v>533</v>
      </c>
      <c r="P64" s="17">
        <v>43983</v>
      </c>
      <c r="Q64" s="16">
        <v>44348</v>
      </c>
      <c r="R64" s="9" t="s">
        <v>44</v>
      </c>
      <c r="S64" s="42" t="s">
        <v>534</v>
      </c>
      <c r="T64" s="112" t="s">
        <v>535</v>
      </c>
      <c r="U64" s="23" t="s">
        <v>536</v>
      </c>
      <c r="V64" s="15" t="s">
        <v>515</v>
      </c>
      <c r="W64" s="113">
        <v>100</v>
      </c>
      <c r="X64" s="44" t="s">
        <v>537</v>
      </c>
      <c r="Y64" s="15">
        <v>100</v>
      </c>
      <c r="Z64" s="20">
        <v>44468</v>
      </c>
      <c r="AA64" s="264" t="s">
        <v>85</v>
      </c>
      <c r="AB64" s="196" t="s">
        <v>360</v>
      </c>
      <c r="AC64" s="160" t="s">
        <v>87</v>
      </c>
      <c r="AD64" s="305"/>
    </row>
    <row r="65" spans="1:30" ht="120" customHeight="1" x14ac:dyDescent="0.2">
      <c r="A65" s="24">
        <v>60</v>
      </c>
      <c r="B65" s="206">
        <v>2020</v>
      </c>
      <c r="C65" s="204">
        <v>223</v>
      </c>
      <c r="D65" s="204">
        <v>2020</v>
      </c>
      <c r="E65" s="210" t="s">
        <v>309</v>
      </c>
      <c r="F65" s="40">
        <v>1</v>
      </c>
      <c r="G65" s="282" t="s">
        <v>35</v>
      </c>
      <c r="H65" s="282" t="s">
        <v>447</v>
      </c>
      <c r="I65" s="308" t="s">
        <v>538</v>
      </c>
      <c r="J65" s="312" t="s">
        <v>539</v>
      </c>
      <c r="K65" s="32" t="s">
        <v>540</v>
      </c>
      <c r="L65" s="26" t="s">
        <v>541</v>
      </c>
      <c r="M65" s="26" t="s">
        <v>542</v>
      </c>
      <c r="N65" s="36">
        <v>3</v>
      </c>
      <c r="O65" s="26" t="s">
        <v>403</v>
      </c>
      <c r="P65" s="17">
        <v>43983</v>
      </c>
      <c r="Q65" s="135">
        <v>44196</v>
      </c>
      <c r="R65" s="9" t="s">
        <v>44</v>
      </c>
      <c r="S65" s="42" t="s">
        <v>543</v>
      </c>
      <c r="T65" s="162" t="s">
        <v>544</v>
      </c>
      <c r="U65" s="23" t="s">
        <v>119</v>
      </c>
      <c r="V65" s="15" t="s">
        <v>358</v>
      </c>
      <c r="W65" s="113">
        <f>3/3*100</f>
        <v>100</v>
      </c>
      <c r="X65" s="162" t="s">
        <v>545</v>
      </c>
      <c r="Y65" s="15">
        <v>100</v>
      </c>
      <c r="Z65" s="41">
        <v>44214</v>
      </c>
      <c r="AA65" s="264" t="s">
        <v>85</v>
      </c>
      <c r="AB65" s="198" t="s">
        <v>195</v>
      </c>
      <c r="AC65" s="160" t="s">
        <v>87</v>
      </c>
      <c r="AD65" s="305" t="s">
        <v>51</v>
      </c>
    </row>
    <row r="66" spans="1:30" ht="120" customHeight="1" x14ac:dyDescent="0.2">
      <c r="A66" s="24">
        <v>61</v>
      </c>
      <c r="B66" s="206">
        <v>2020</v>
      </c>
      <c r="C66" s="204">
        <v>223</v>
      </c>
      <c r="D66" s="204">
        <v>2020</v>
      </c>
      <c r="E66" s="210" t="s">
        <v>309</v>
      </c>
      <c r="F66" s="40">
        <v>2</v>
      </c>
      <c r="G66" s="283"/>
      <c r="H66" s="283"/>
      <c r="I66" s="309"/>
      <c r="J66" s="313"/>
      <c r="K66" s="32" t="s">
        <v>546</v>
      </c>
      <c r="L66" s="26" t="s">
        <v>547</v>
      </c>
      <c r="M66" s="26" t="s">
        <v>548</v>
      </c>
      <c r="N66" s="36">
        <v>1</v>
      </c>
      <c r="O66" s="26" t="s">
        <v>403</v>
      </c>
      <c r="P66" s="17">
        <v>43983</v>
      </c>
      <c r="Q66" s="135">
        <v>44196</v>
      </c>
      <c r="R66" s="9" t="s">
        <v>44</v>
      </c>
      <c r="S66" s="42" t="s">
        <v>404</v>
      </c>
      <c r="T66" s="162" t="s">
        <v>549</v>
      </c>
      <c r="U66" s="23" t="s">
        <v>550</v>
      </c>
      <c r="V66" s="15" t="s">
        <v>47</v>
      </c>
      <c r="W66" s="113">
        <v>100</v>
      </c>
      <c r="X66" s="162" t="s">
        <v>551</v>
      </c>
      <c r="Y66" s="15">
        <v>100</v>
      </c>
      <c r="Z66" s="41">
        <v>44230</v>
      </c>
      <c r="AA66" s="264" t="s">
        <v>85</v>
      </c>
      <c r="AB66" s="198" t="s">
        <v>195</v>
      </c>
      <c r="AC66" s="160" t="s">
        <v>87</v>
      </c>
      <c r="AD66" s="305"/>
    </row>
    <row r="67" spans="1:30" ht="120" customHeight="1" x14ac:dyDescent="0.2">
      <c r="A67" s="24">
        <v>62</v>
      </c>
      <c r="B67" s="39">
        <v>2020</v>
      </c>
      <c r="C67" s="207">
        <v>223</v>
      </c>
      <c r="D67" s="207">
        <v>2020</v>
      </c>
      <c r="E67" s="38" t="s">
        <v>552</v>
      </c>
      <c r="F67" s="40">
        <v>1</v>
      </c>
      <c r="G67" s="207" t="s">
        <v>35</v>
      </c>
      <c r="H67" s="207" t="s">
        <v>447</v>
      </c>
      <c r="I67" s="162" t="s">
        <v>553</v>
      </c>
      <c r="J67" s="31" t="s">
        <v>554</v>
      </c>
      <c r="K67" s="33" t="s">
        <v>555</v>
      </c>
      <c r="L67" s="26" t="s">
        <v>556</v>
      </c>
      <c r="M67" s="26" t="s">
        <v>557</v>
      </c>
      <c r="N67" s="36">
        <v>2</v>
      </c>
      <c r="O67" s="26" t="s">
        <v>558</v>
      </c>
      <c r="P67" s="17">
        <v>43983</v>
      </c>
      <c r="Q67" s="135">
        <v>44196</v>
      </c>
      <c r="R67" s="9" t="s">
        <v>44</v>
      </c>
      <c r="S67" s="42" t="s">
        <v>559</v>
      </c>
      <c r="T67" s="162" t="s">
        <v>560</v>
      </c>
      <c r="U67" s="23" t="s">
        <v>119</v>
      </c>
      <c r="V67" s="15" t="s">
        <v>561</v>
      </c>
      <c r="W67" s="113">
        <v>100</v>
      </c>
      <c r="X67" s="214" t="s">
        <v>562</v>
      </c>
      <c r="Y67" s="15">
        <v>100</v>
      </c>
      <c r="Z67" s="41" t="s">
        <v>563</v>
      </c>
      <c r="AA67" s="264" t="s">
        <v>85</v>
      </c>
      <c r="AB67" s="183" t="s">
        <v>86</v>
      </c>
      <c r="AC67" s="161" t="s">
        <v>371</v>
      </c>
      <c r="AD67" s="159" t="s">
        <v>51</v>
      </c>
    </row>
    <row r="68" spans="1:30" ht="120" customHeight="1" x14ac:dyDescent="0.2">
      <c r="A68" s="24">
        <v>63</v>
      </c>
      <c r="B68" s="39">
        <v>2020</v>
      </c>
      <c r="C68" s="207">
        <v>223</v>
      </c>
      <c r="D68" s="207">
        <v>2020</v>
      </c>
      <c r="E68" s="38" t="s">
        <v>208</v>
      </c>
      <c r="F68" s="40">
        <v>1</v>
      </c>
      <c r="G68" s="207" t="s">
        <v>35</v>
      </c>
      <c r="H68" s="207" t="s">
        <v>447</v>
      </c>
      <c r="I68" s="162" t="s">
        <v>564</v>
      </c>
      <c r="J68" s="25" t="s">
        <v>565</v>
      </c>
      <c r="K68" s="25" t="s">
        <v>566</v>
      </c>
      <c r="L68" s="34" t="s">
        <v>567</v>
      </c>
      <c r="M68" s="26" t="s">
        <v>568</v>
      </c>
      <c r="N68" s="36">
        <v>1</v>
      </c>
      <c r="O68" s="26" t="s">
        <v>558</v>
      </c>
      <c r="P68" s="17">
        <v>43983</v>
      </c>
      <c r="Q68" s="135">
        <v>44196</v>
      </c>
      <c r="R68" s="9" t="s">
        <v>44</v>
      </c>
      <c r="S68" s="42" t="s">
        <v>569</v>
      </c>
      <c r="T68" s="162" t="s">
        <v>570</v>
      </c>
      <c r="U68" s="23" t="s">
        <v>205</v>
      </c>
      <c r="V68" s="15" t="s">
        <v>47</v>
      </c>
      <c r="W68" s="113">
        <f>1/1*100</f>
        <v>100</v>
      </c>
      <c r="X68" s="162" t="s">
        <v>571</v>
      </c>
      <c r="Y68" s="15">
        <v>100</v>
      </c>
      <c r="Z68" s="41">
        <v>44214</v>
      </c>
      <c r="AA68" s="48" t="s">
        <v>44</v>
      </c>
      <c r="AB68" s="46" t="s">
        <v>49</v>
      </c>
      <c r="AC68" s="161" t="s">
        <v>64</v>
      </c>
      <c r="AD68" s="159" t="s">
        <v>51</v>
      </c>
    </row>
    <row r="69" spans="1:30" s="136" customFormat="1" ht="120" customHeight="1" x14ac:dyDescent="0.2">
      <c r="A69" s="24">
        <v>64</v>
      </c>
      <c r="B69" s="39">
        <v>2020</v>
      </c>
      <c r="C69" s="207">
        <v>223</v>
      </c>
      <c r="D69" s="207">
        <v>2020</v>
      </c>
      <c r="E69" s="38" t="s">
        <v>572</v>
      </c>
      <c r="F69" s="40">
        <v>1</v>
      </c>
      <c r="G69" s="207" t="s">
        <v>35</v>
      </c>
      <c r="H69" s="207" t="s">
        <v>447</v>
      </c>
      <c r="I69" s="162" t="s">
        <v>573</v>
      </c>
      <c r="J69" s="25" t="s">
        <v>574</v>
      </c>
      <c r="K69" s="33" t="s">
        <v>575</v>
      </c>
      <c r="L69" s="26" t="s">
        <v>576</v>
      </c>
      <c r="M69" s="26" t="s">
        <v>577</v>
      </c>
      <c r="N69" s="36">
        <v>100</v>
      </c>
      <c r="O69" s="26" t="s">
        <v>558</v>
      </c>
      <c r="P69" s="17">
        <v>43983</v>
      </c>
      <c r="Q69" s="135">
        <v>44285</v>
      </c>
      <c r="R69" s="9" t="s">
        <v>44</v>
      </c>
      <c r="S69" s="42" t="s">
        <v>578</v>
      </c>
      <c r="T69" s="162" t="s">
        <v>579</v>
      </c>
      <c r="U69" s="23" t="s">
        <v>119</v>
      </c>
      <c r="V69" s="15" t="s">
        <v>580</v>
      </c>
      <c r="W69" s="113">
        <v>100</v>
      </c>
      <c r="X69" s="162" t="s">
        <v>581</v>
      </c>
      <c r="Y69" s="15">
        <v>100</v>
      </c>
      <c r="Z69" s="41">
        <v>44463</v>
      </c>
      <c r="AA69" s="264" t="s">
        <v>85</v>
      </c>
      <c r="AB69" s="196" t="s">
        <v>360</v>
      </c>
      <c r="AC69" s="160" t="s">
        <v>87</v>
      </c>
      <c r="AD69" s="159" t="s">
        <v>51</v>
      </c>
    </row>
    <row r="70" spans="1:30" s="136" customFormat="1" ht="120" customHeight="1" x14ac:dyDescent="0.2">
      <c r="A70" s="24">
        <v>65</v>
      </c>
      <c r="B70" s="39">
        <v>2020</v>
      </c>
      <c r="C70" s="207">
        <v>223</v>
      </c>
      <c r="D70" s="207">
        <v>2020</v>
      </c>
      <c r="E70" s="38" t="s">
        <v>582</v>
      </c>
      <c r="F70" s="40">
        <v>1</v>
      </c>
      <c r="G70" s="207" t="s">
        <v>35</v>
      </c>
      <c r="H70" s="207" t="s">
        <v>447</v>
      </c>
      <c r="I70" s="162" t="s">
        <v>583</v>
      </c>
      <c r="J70" s="25" t="s">
        <v>584</v>
      </c>
      <c r="K70" s="33" t="s">
        <v>585</v>
      </c>
      <c r="L70" s="28" t="s">
        <v>586</v>
      </c>
      <c r="M70" s="26" t="s">
        <v>587</v>
      </c>
      <c r="N70" s="36">
        <v>100</v>
      </c>
      <c r="O70" s="26" t="s">
        <v>558</v>
      </c>
      <c r="P70" s="17">
        <v>43983</v>
      </c>
      <c r="Q70" s="135">
        <v>44285</v>
      </c>
      <c r="R70" s="9" t="s">
        <v>44</v>
      </c>
      <c r="S70" s="42" t="s">
        <v>588</v>
      </c>
      <c r="T70" s="162" t="s">
        <v>589</v>
      </c>
      <c r="U70" s="23" t="s">
        <v>119</v>
      </c>
      <c r="V70" s="15" t="s">
        <v>206</v>
      </c>
      <c r="W70" s="113">
        <v>100</v>
      </c>
      <c r="X70" s="162" t="s">
        <v>590</v>
      </c>
      <c r="Y70" s="15">
        <v>100</v>
      </c>
      <c r="Z70" s="20">
        <v>44580</v>
      </c>
      <c r="AA70" s="264" t="s">
        <v>85</v>
      </c>
      <c r="AB70" s="196" t="s">
        <v>360</v>
      </c>
      <c r="AC70" s="160" t="s">
        <v>87</v>
      </c>
      <c r="AD70" s="159" t="s">
        <v>51</v>
      </c>
    </row>
    <row r="71" spans="1:30" s="136" customFormat="1" ht="120" customHeight="1" x14ac:dyDescent="0.2">
      <c r="A71" s="24">
        <v>66</v>
      </c>
      <c r="B71" s="39">
        <v>2020</v>
      </c>
      <c r="C71" s="207">
        <v>223</v>
      </c>
      <c r="D71" s="207">
        <v>2020</v>
      </c>
      <c r="E71" s="38" t="s">
        <v>228</v>
      </c>
      <c r="F71" s="40">
        <v>1</v>
      </c>
      <c r="G71" s="207" t="s">
        <v>35</v>
      </c>
      <c r="H71" s="207" t="s">
        <v>447</v>
      </c>
      <c r="I71" s="162" t="s">
        <v>591</v>
      </c>
      <c r="J71" s="25" t="s">
        <v>592</v>
      </c>
      <c r="K71" s="33" t="s">
        <v>593</v>
      </c>
      <c r="L71" s="26" t="s">
        <v>576</v>
      </c>
      <c r="M71" s="26" t="s">
        <v>594</v>
      </c>
      <c r="N71" s="36">
        <v>1</v>
      </c>
      <c r="O71" s="26" t="s">
        <v>558</v>
      </c>
      <c r="P71" s="17">
        <v>43983</v>
      </c>
      <c r="Q71" s="135">
        <v>44285</v>
      </c>
      <c r="R71" s="9" t="s">
        <v>44</v>
      </c>
      <c r="S71" s="42" t="s">
        <v>595</v>
      </c>
      <c r="T71" s="162" t="s">
        <v>596</v>
      </c>
      <c r="U71" s="23" t="s">
        <v>119</v>
      </c>
      <c r="V71" s="15" t="s">
        <v>47</v>
      </c>
      <c r="W71" s="113">
        <v>100</v>
      </c>
      <c r="X71" s="162" t="s">
        <v>597</v>
      </c>
      <c r="Y71" s="15">
        <v>100</v>
      </c>
      <c r="Z71" s="41">
        <v>44328</v>
      </c>
      <c r="AA71" s="264" t="s">
        <v>85</v>
      </c>
      <c r="AB71" s="196" t="s">
        <v>360</v>
      </c>
      <c r="AC71" s="160" t="s">
        <v>87</v>
      </c>
      <c r="AD71" s="159" t="s">
        <v>51</v>
      </c>
    </row>
    <row r="72" spans="1:30" ht="120" customHeight="1" x14ac:dyDescent="0.2">
      <c r="A72" s="24">
        <v>67</v>
      </c>
      <c r="B72" s="206">
        <v>2020</v>
      </c>
      <c r="C72" s="204">
        <v>223</v>
      </c>
      <c r="D72" s="204">
        <v>2020</v>
      </c>
      <c r="E72" s="210" t="s">
        <v>234</v>
      </c>
      <c r="F72" s="40">
        <v>1</v>
      </c>
      <c r="G72" s="282" t="s">
        <v>35</v>
      </c>
      <c r="H72" s="282" t="s">
        <v>447</v>
      </c>
      <c r="I72" s="312" t="s">
        <v>598</v>
      </c>
      <c r="J72" s="306" t="s">
        <v>599</v>
      </c>
      <c r="K72" s="27" t="s">
        <v>600</v>
      </c>
      <c r="L72" s="28" t="s">
        <v>383</v>
      </c>
      <c r="M72" s="26" t="s">
        <v>384</v>
      </c>
      <c r="N72" s="28">
        <v>1</v>
      </c>
      <c r="O72" s="26" t="s">
        <v>385</v>
      </c>
      <c r="P72" s="17">
        <v>44013</v>
      </c>
      <c r="Q72" s="16">
        <v>44355</v>
      </c>
      <c r="R72" s="9" t="s">
        <v>44</v>
      </c>
      <c r="S72" s="42">
        <v>44043</v>
      </c>
      <c r="T72" s="162" t="s">
        <v>601</v>
      </c>
      <c r="U72" s="23" t="s">
        <v>602</v>
      </c>
      <c r="V72" s="15" t="s">
        <v>47</v>
      </c>
      <c r="W72" s="113">
        <v>100</v>
      </c>
      <c r="X72" s="162" t="s">
        <v>603</v>
      </c>
      <c r="Y72" s="15">
        <v>100</v>
      </c>
      <c r="Z72" s="20">
        <v>44092</v>
      </c>
      <c r="AA72" s="264" t="s">
        <v>85</v>
      </c>
      <c r="AB72" s="196" t="s">
        <v>360</v>
      </c>
      <c r="AC72" s="160" t="s">
        <v>87</v>
      </c>
      <c r="AD72" s="311" t="s">
        <v>517</v>
      </c>
    </row>
    <row r="73" spans="1:30" ht="120" customHeight="1" x14ac:dyDescent="0.2">
      <c r="A73" s="24">
        <v>68</v>
      </c>
      <c r="B73" s="206">
        <v>2020</v>
      </c>
      <c r="C73" s="204">
        <v>223</v>
      </c>
      <c r="D73" s="204">
        <v>2020</v>
      </c>
      <c r="E73" s="210" t="s">
        <v>234</v>
      </c>
      <c r="F73" s="40">
        <v>2</v>
      </c>
      <c r="G73" s="283"/>
      <c r="H73" s="283"/>
      <c r="I73" s="313"/>
      <c r="J73" s="307"/>
      <c r="K73" s="27" t="s">
        <v>604</v>
      </c>
      <c r="L73" s="28" t="s">
        <v>383</v>
      </c>
      <c r="M73" s="26" t="s">
        <v>384</v>
      </c>
      <c r="N73" s="28">
        <v>1</v>
      </c>
      <c r="O73" s="26" t="s">
        <v>385</v>
      </c>
      <c r="P73" s="17">
        <v>44013</v>
      </c>
      <c r="Q73" s="16">
        <v>44355</v>
      </c>
      <c r="R73" s="9" t="s">
        <v>44</v>
      </c>
      <c r="S73" s="20" t="s">
        <v>386</v>
      </c>
      <c r="T73" s="162" t="s">
        <v>605</v>
      </c>
      <c r="U73" s="23" t="s">
        <v>388</v>
      </c>
      <c r="V73" s="15" t="s">
        <v>47</v>
      </c>
      <c r="W73" s="113">
        <v>100</v>
      </c>
      <c r="X73" s="162" t="s">
        <v>606</v>
      </c>
      <c r="Y73" s="15">
        <v>100</v>
      </c>
      <c r="Z73" s="20">
        <v>44092</v>
      </c>
      <c r="AA73" s="264" t="s">
        <v>85</v>
      </c>
      <c r="AB73" s="196" t="s">
        <v>360</v>
      </c>
      <c r="AC73" s="160" t="s">
        <v>87</v>
      </c>
      <c r="AD73" s="305"/>
    </row>
    <row r="74" spans="1:30" ht="120" customHeight="1" x14ac:dyDescent="0.2">
      <c r="A74" s="24">
        <v>69</v>
      </c>
      <c r="B74" s="206">
        <v>2020</v>
      </c>
      <c r="C74" s="204">
        <v>223</v>
      </c>
      <c r="D74" s="204">
        <v>2020</v>
      </c>
      <c r="E74" s="210" t="s">
        <v>607</v>
      </c>
      <c r="F74" s="40">
        <v>1</v>
      </c>
      <c r="G74" s="282" t="s">
        <v>35</v>
      </c>
      <c r="H74" s="282" t="s">
        <v>447</v>
      </c>
      <c r="I74" s="308" t="s">
        <v>608</v>
      </c>
      <c r="J74" s="306" t="s">
        <v>609</v>
      </c>
      <c r="K74" s="27" t="s">
        <v>610</v>
      </c>
      <c r="L74" s="28" t="s">
        <v>383</v>
      </c>
      <c r="M74" s="26" t="s">
        <v>384</v>
      </c>
      <c r="N74" s="28">
        <v>1</v>
      </c>
      <c r="O74" s="26" t="s">
        <v>385</v>
      </c>
      <c r="P74" s="17">
        <v>44013</v>
      </c>
      <c r="Q74" s="16">
        <v>44355</v>
      </c>
      <c r="R74" s="9" t="s">
        <v>44</v>
      </c>
      <c r="S74" s="20">
        <v>44043</v>
      </c>
      <c r="T74" s="162" t="s">
        <v>611</v>
      </c>
      <c r="U74" s="23" t="s">
        <v>172</v>
      </c>
      <c r="V74" s="15" t="s">
        <v>47</v>
      </c>
      <c r="W74" s="113">
        <v>100</v>
      </c>
      <c r="X74" s="162" t="s">
        <v>603</v>
      </c>
      <c r="Y74" s="15">
        <v>100</v>
      </c>
      <c r="Z74" s="20">
        <v>44092</v>
      </c>
      <c r="AA74" s="264" t="s">
        <v>85</v>
      </c>
      <c r="AB74" s="196" t="s">
        <v>360</v>
      </c>
      <c r="AC74" s="160" t="s">
        <v>87</v>
      </c>
      <c r="AD74" s="304" t="s">
        <v>517</v>
      </c>
    </row>
    <row r="75" spans="1:30" ht="120" customHeight="1" x14ac:dyDescent="0.2">
      <c r="A75" s="24">
        <v>70</v>
      </c>
      <c r="B75" s="206">
        <v>2020</v>
      </c>
      <c r="C75" s="204">
        <v>223</v>
      </c>
      <c r="D75" s="204">
        <v>2020</v>
      </c>
      <c r="E75" s="210" t="s">
        <v>607</v>
      </c>
      <c r="F75" s="40">
        <v>2</v>
      </c>
      <c r="G75" s="283"/>
      <c r="H75" s="283"/>
      <c r="I75" s="309"/>
      <c r="J75" s="307"/>
      <c r="K75" s="27" t="s">
        <v>612</v>
      </c>
      <c r="L75" s="26" t="s">
        <v>613</v>
      </c>
      <c r="M75" s="26" t="s">
        <v>614</v>
      </c>
      <c r="N75" s="28">
        <v>100</v>
      </c>
      <c r="O75" s="26" t="s">
        <v>385</v>
      </c>
      <c r="P75" s="17">
        <v>44013</v>
      </c>
      <c r="Q75" s="16">
        <v>44355</v>
      </c>
      <c r="R75" s="9" t="s">
        <v>44</v>
      </c>
      <c r="S75" s="20" t="s">
        <v>386</v>
      </c>
      <c r="T75" s="261" t="s">
        <v>615</v>
      </c>
      <c r="U75" s="23" t="s">
        <v>616</v>
      </c>
      <c r="V75" s="15" t="s">
        <v>206</v>
      </c>
      <c r="W75" s="113">
        <v>100</v>
      </c>
      <c r="X75" s="162" t="s">
        <v>617</v>
      </c>
      <c r="Y75" s="15">
        <v>100</v>
      </c>
      <c r="Z75" s="20">
        <v>44706</v>
      </c>
      <c r="AA75" s="264" t="s">
        <v>85</v>
      </c>
      <c r="AB75" s="196" t="s">
        <v>360</v>
      </c>
      <c r="AC75" s="160" t="s">
        <v>87</v>
      </c>
      <c r="AD75" s="305"/>
    </row>
    <row r="76" spans="1:30" ht="120" customHeight="1" x14ac:dyDescent="0.2">
      <c r="A76" s="24">
        <v>71</v>
      </c>
      <c r="B76" s="206">
        <v>2020</v>
      </c>
      <c r="C76" s="204">
        <v>223</v>
      </c>
      <c r="D76" s="204">
        <v>2020</v>
      </c>
      <c r="E76" s="210" t="s">
        <v>248</v>
      </c>
      <c r="F76" s="40">
        <v>1</v>
      </c>
      <c r="G76" s="282" t="s">
        <v>35</v>
      </c>
      <c r="H76" s="282" t="s">
        <v>447</v>
      </c>
      <c r="I76" s="308" t="s">
        <v>618</v>
      </c>
      <c r="J76" s="306" t="s">
        <v>619</v>
      </c>
      <c r="K76" s="27" t="s">
        <v>620</v>
      </c>
      <c r="L76" s="26" t="s">
        <v>621</v>
      </c>
      <c r="M76" s="26" t="s">
        <v>622</v>
      </c>
      <c r="N76" s="28">
        <v>1</v>
      </c>
      <c r="O76" s="26" t="s">
        <v>367</v>
      </c>
      <c r="P76" s="17">
        <v>43983</v>
      </c>
      <c r="Q76" s="16">
        <v>44348</v>
      </c>
      <c r="R76" s="9" t="s">
        <v>44</v>
      </c>
      <c r="S76" s="42" t="s">
        <v>623</v>
      </c>
      <c r="T76" s="262" t="s">
        <v>624</v>
      </c>
      <c r="U76" s="23" t="s">
        <v>357</v>
      </c>
      <c r="V76" s="15" t="s">
        <v>47</v>
      </c>
      <c r="W76" s="113">
        <v>100</v>
      </c>
      <c r="X76" s="150" t="s">
        <v>625</v>
      </c>
      <c r="Y76" s="15">
        <v>100</v>
      </c>
      <c r="Z76" s="20">
        <v>44329</v>
      </c>
      <c r="AA76" s="264" t="s">
        <v>85</v>
      </c>
      <c r="AB76" s="196" t="s">
        <v>360</v>
      </c>
      <c r="AC76" s="160" t="s">
        <v>87</v>
      </c>
      <c r="AD76" s="304" t="s">
        <v>390</v>
      </c>
    </row>
    <row r="77" spans="1:30" ht="120" customHeight="1" x14ac:dyDescent="0.2">
      <c r="A77" s="24">
        <v>72</v>
      </c>
      <c r="B77" s="206">
        <v>2020</v>
      </c>
      <c r="C77" s="204">
        <v>223</v>
      </c>
      <c r="D77" s="204">
        <v>2020</v>
      </c>
      <c r="E77" s="210" t="s">
        <v>248</v>
      </c>
      <c r="F77" s="40">
        <v>2</v>
      </c>
      <c r="G77" s="287"/>
      <c r="H77" s="287"/>
      <c r="I77" s="310"/>
      <c r="J77" s="307"/>
      <c r="K77" s="27" t="s">
        <v>626</v>
      </c>
      <c r="L77" s="26" t="s">
        <v>627</v>
      </c>
      <c r="M77" s="26" t="s">
        <v>628</v>
      </c>
      <c r="N77" s="28">
        <v>1</v>
      </c>
      <c r="O77" s="26" t="s">
        <v>367</v>
      </c>
      <c r="P77" s="17">
        <v>43983</v>
      </c>
      <c r="Q77" s="16">
        <v>44348</v>
      </c>
      <c r="R77" s="9" t="s">
        <v>44</v>
      </c>
      <c r="S77" s="42" t="s">
        <v>623</v>
      </c>
      <c r="T77" s="262" t="s">
        <v>629</v>
      </c>
      <c r="U77" s="23" t="s">
        <v>357</v>
      </c>
      <c r="V77" s="15" t="s">
        <v>47</v>
      </c>
      <c r="W77" s="113">
        <v>100</v>
      </c>
      <c r="X77" s="150" t="s">
        <v>630</v>
      </c>
      <c r="Y77" s="15">
        <v>100</v>
      </c>
      <c r="Z77" s="20">
        <v>44329</v>
      </c>
      <c r="AA77" s="264" t="s">
        <v>85</v>
      </c>
      <c r="AB77" s="196" t="s">
        <v>360</v>
      </c>
      <c r="AC77" s="160" t="s">
        <v>87</v>
      </c>
      <c r="AD77" s="305"/>
    </row>
    <row r="78" spans="1:30" ht="120" customHeight="1" x14ac:dyDescent="0.2">
      <c r="A78" s="24">
        <v>73</v>
      </c>
      <c r="B78" s="206">
        <v>2020</v>
      </c>
      <c r="C78" s="204">
        <v>223</v>
      </c>
      <c r="D78" s="204">
        <v>2020</v>
      </c>
      <c r="E78" s="210" t="s">
        <v>248</v>
      </c>
      <c r="F78" s="40">
        <v>3</v>
      </c>
      <c r="G78" s="287"/>
      <c r="H78" s="287"/>
      <c r="I78" s="310"/>
      <c r="J78" s="306" t="s">
        <v>631</v>
      </c>
      <c r="K78" s="30" t="s">
        <v>620</v>
      </c>
      <c r="L78" s="26" t="s">
        <v>621</v>
      </c>
      <c r="M78" s="26" t="s">
        <v>622</v>
      </c>
      <c r="N78" s="28">
        <v>1</v>
      </c>
      <c r="O78" s="26" t="s">
        <v>632</v>
      </c>
      <c r="P78" s="17">
        <v>43983</v>
      </c>
      <c r="Q78" s="16">
        <v>44348</v>
      </c>
      <c r="R78" s="9" t="s">
        <v>44</v>
      </c>
      <c r="S78" s="42" t="s">
        <v>623</v>
      </c>
      <c r="T78" s="262" t="s">
        <v>633</v>
      </c>
      <c r="U78" s="23" t="s">
        <v>357</v>
      </c>
      <c r="V78" s="15" t="s">
        <v>47</v>
      </c>
      <c r="W78" s="113">
        <v>100</v>
      </c>
      <c r="X78" s="150" t="s">
        <v>634</v>
      </c>
      <c r="Y78" s="15">
        <v>100</v>
      </c>
      <c r="Z78" s="20">
        <v>44329</v>
      </c>
      <c r="AA78" s="264" t="s">
        <v>85</v>
      </c>
      <c r="AB78" s="196" t="s">
        <v>360</v>
      </c>
      <c r="AC78" s="160" t="s">
        <v>87</v>
      </c>
      <c r="AD78" s="305"/>
    </row>
    <row r="79" spans="1:30" ht="120" customHeight="1" x14ac:dyDescent="0.2">
      <c r="A79" s="24">
        <v>74</v>
      </c>
      <c r="B79" s="206">
        <v>2020</v>
      </c>
      <c r="C79" s="204">
        <v>223</v>
      </c>
      <c r="D79" s="204">
        <v>2020</v>
      </c>
      <c r="E79" s="210" t="s">
        <v>248</v>
      </c>
      <c r="F79" s="40">
        <v>4</v>
      </c>
      <c r="G79" s="283"/>
      <c r="H79" s="283"/>
      <c r="I79" s="309"/>
      <c r="J79" s="307"/>
      <c r="K79" s="30" t="s">
        <v>626</v>
      </c>
      <c r="L79" s="26" t="s">
        <v>627</v>
      </c>
      <c r="M79" s="26" t="s">
        <v>628</v>
      </c>
      <c r="N79" s="28">
        <v>1</v>
      </c>
      <c r="O79" s="26" t="s">
        <v>632</v>
      </c>
      <c r="P79" s="17">
        <v>43983</v>
      </c>
      <c r="Q79" s="16">
        <v>44348</v>
      </c>
      <c r="R79" s="9" t="s">
        <v>44</v>
      </c>
      <c r="S79" s="42" t="s">
        <v>623</v>
      </c>
      <c r="T79" s="263" t="s">
        <v>635</v>
      </c>
      <c r="U79" s="23" t="s">
        <v>357</v>
      </c>
      <c r="V79" s="15" t="s">
        <v>47</v>
      </c>
      <c r="W79" s="113">
        <v>100</v>
      </c>
      <c r="X79" s="149" t="s">
        <v>636</v>
      </c>
      <c r="Y79" s="15">
        <v>100</v>
      </c>
      <c r="Z79" s="20">
        <v>44329</v>
      </c>
      <c r="AA79" s="264" t="s">
        <v>85</v>
      </c>
      <c r="AB79" s="196" t="s">
        <v>360</v>
      </c>
      <c r="AC79" s="160" t="s">
        <v>87</v>
      </c>
      <c r="AD79" s="305"/>
    </row>
    <row r="80" spans="1:30" ht="120" customHeight="1" x14ac:dyDescent="0.2">
      <c r="A80" s="24">
        <v>75</v>
      </c>
      <c r="B80" s="39">
        <v>2020</v>
      </c>
      <c r="C80" s="207">
        <v>223</v>
      </c>
      <c r="D80" s="207">
        <v>2020</v>
      </c>
      <c r="E80" s="38" t="s">
        <v>637</v>
      </c>
      <c r="F80" s="40">
        <v>1</v>
      </c>
      <c r="G80" s="207" t="s">
        <v>35</v>
      </c>
      <c r="H80" s="207" t="s">
        <v>447</v>
      </c>
      <c r="I80" s="162" t="s">
        <v>638</v>
      </c>
      <c r="J80" s="25" t="s">
        <v>639</v>
      </c>
      <c r="K80" s="33" t="s">
        <v>640</v>
      </c>
      <c r="L80" s="28" t="s">
        <v>641</v>
      </c>
      <c r="M80" s="26" t="s">
        <v>642</v>
      </c>
      <c r="N80" s="36">
        <v>100</v>
      </c>
      <c r="O80" s="26" t="s">
        <v>643</v>
      </c>
      <c r="P80" s="17">
        <v>43983</v>
      </c>
      <c r="Q80" s="16">
        <v>44285</v>
      </c>
      <c r="R80" s="9" t="s">
        <v>44</v>
      </c>
      <c r="S80" s="42" t="s">
        <v>644</v>
      </c>
      <c r="T80" s="162" t="s">
        <v>645</v>
      </c>
      <c r="U80" s="23" t="s">
        <v>119</v>
      </c>
      <c r="V80" s="15" t="s">
        <v>206</v>
      </c>
      <c r="W80" s="113">
        <v>100</v>
      </c>
      <c r="X80" s="162" t="s">
        <v>646</v>
      </c>
      <c r="Y80" s="15">
        <v>100</v>
      </c>
      <c r="Z80" s="41">
        <v>44214</v>
      </c>
      <c r="AA80" s="264" t="s">
        <v>85</v>
      </c>
      <c r="AB80" s="196" t="s">
        <v>360</v>
      </c>
      <c r="AC80" s="160" t="s">
        <v>87</v>
      </c>
      <c r="AD80" s="159" t="s">
        <v>51</v>
      </c>
    </row>
    <row r="81" spans="1:30" ht="120" customHeight="1" x14ac:dyDescent="0.2">
      <c r="A81" s="24">
        <v>76</v>
      </c>
      <c r="B81" s="39">
        <v>2020</v>
      </c>
      <c r="C81" s="207">
        <v>223</v>
      </c>
      <c r="D81" s="207">
        <v>2020</v>
      </c>
      <c r="E81" s="38" t="s">
        <v>647</v>
      </c>
      <c r="F81" s="40">
        <v>1</v>
      </c>
      <c r="G81" s="207" t="s">
        <v>35</v>
      </c>
      <c r="H81" s="207" t="s">
        <v>447</v>
      </c>
      <c r="I81" s="162" t="s">
        <v>648</v>
      </c>
      <c r="J81" s="25" t="s">
        <v>649</v>
      </c>
      <c r="K81" s="33" t="s">
        <v>650</v>
      </c>
      <c r="L81" s="28" t="s">
        <v>651</v>
      </c>
      <c r="M81" s="26" t="s">
        <v>652</v>
      </c>
      <c r="N81" s="36">
        <v>100</v>
      </c>
      <c r="O81" s="26" t="s">
        <v>643</v>
      </c>
      <c r="P81" s="17">
        <v>43983</v>
      </c>
      <c r="Q81" s="16">
        <v>44285</v>
      </c>
      <c r="R81" s="9" t="s">
        <v>44</v>
      </c>
      <c r="S81" s="42" t="s">
        <v>653</v>
      </c>
      <c r="T81" s="162" t="s">
        <v>654</v>
      </c>
      <c r="U81" s="23" t="s">
        <v>119</v>
      </c>
      <c r="V81" s="15" t="s">
        <v>47</v>
      </c>
      <c r="W81" s="113">
        <v>100</v>
      </c>
      <c r="X81" s="162" t="s">
        <v>655</v>
      </c>
      <c r="Y81" s="15">
        <v>100</v>
      </c>
      <c r="Z81" s="41">
        <v>44463</v>
      </c>
      <c r="AA81" s="264" t="s">
        <v>85</v>
      </c>
      <c r="AB81" s="196" t="s">
        <v>360</v>
      </c>
      <c r="AC81" s="160" t="s">
        <v>87</v>
      </c>
      <c r="AD81" s="159" t="s">
        <v>51</v>
      </c>
    </row>
    <row r="82" spans="1:30" ht="120" customHeight="1" x14ac:dyDescent="0.2">
      <c r="A82" s="24">
        <v>77</v>
      </c>
      <c r="B82" s="39">
        <v>2020</v>
      </c>
      <c r="C82" s="207">
        <v>223</v>
      </c>
      <c r="D82" s="207">
        <v>2020</v>
      </c>
      <c r="E82" s="38" t="s">
        <v>656</v>
      </c>
      <c r="F82" s="40">
        <v>1</v>
      </c>
      <c r="G82" s="207" t="s">
        <v>35</v>
      </c>
      <c r="H82" s="207" t="s">
        <v>447</v>
      </c>
      <c r="I82" s="162" t="s">
        <v>657</v>
      </c>
      <c r="J82" s="30" t="s">
        <v>658</v>
      </c>
      <c r="K82" s="30" t="s">
        <v>659</v>
      </c>
      <c r="L82" s="28" t="s">
        <v>660</v>
      </c>
      <c r="M82" s="26" t="s">
        <v>661</v>
      </c>
      <c r="N82" s="28">
        <v>1</v>
      </c>
      <c r="O82" s="26" t="s">
        <v>662</v>
      </c>
      <c r="P82" s="17">
        <v>43983</v>
      </c>
      <c r="Q82" s="16">
        <v>44286</v>
      </c>
      <c r="R82" s="9" t="s">
        <v>44</v>
      </c>
      <c r="S82" s="42" t="s">
        <v>663</v>
      </c>
      <c r="T82" s="162" t="s">
        <v>664</v>
      </c>
      <c r="U82" s="23" t="s">
        <v>119</v>
      </c>
      <c r="V82" s="151" t="s">
        <v>47</v>
      </c>
      <c r="W82" s="152">
        <v>100</v>
      </c>
      <c r="X82" s="162" t="s">
        <v>665</v>
      </c>
      <c r="Y82" s="15">
        <v>100</v>
      </c>
      <c r="Z82" s="41">
        <v>44214</v>
      </c>
      <c r="AA82" s="264" t="s">
        <v>85</v>
      </c>
      <c r="AB82" s="196" t="s">
        <v>360</v>
      </c>
      <c r="AC82" s="160" t="s">
        <v>87</v>
      </c>
      <c r="AD82" s="159" t="s">
        <v>51</v>
      </c>
    </row>
    <row r="83" spans="1:30" ht="120" customHeight="1" x14ac:dyDescent="0.2">
      <c r="A83" s="24">
        <v>78</v>
      </c>
      <c r="B83" s="39">
        <v>2020</v>
      </c>
      <c r="C83" s="207">
        <v>223</v>
      </c>
      <c r="D83" s="207">
        <v>2020</v>
      </c>
      <c r="E83" s="38" t="s">
        <v>666</v>
      </c>
      <c r="F83" s="40">
        <v>1</v>
      </c>
      <c r="G83" s="207" t="s">
        <v>35</v>
      </c>
      <c r="H83" s="207" t="s">
        <v>447</v>
      </c>
      <c r="I83" s="162" t="s">
        <v>667</v>
      </c>
      <c r="J83" s="30" t="s">
        <v>668</v>
      </c>
      <c r="K83" s="30" t="s">
        <v>669</v>
      </c>
      <c r="L83" s="28" t="s">
        <v>670</v>
      </c>
      <c r="M83" s="26" t="s">
        <v>671</v>
      </c>
      <c r="N83" s="28">
        <v>4</v>
      </c>
      <c r="O83" s="26" t="s">
        <v>367</v>
      </c>
      <c r="P83" s="17">
        <v>43983</v>
      </c>
      <c r="Q83" s="16">
        <v>44348</v>
      </c>
      <c r="R83" s="9" t="s">
        <v>44</v>
      </c>
      <c r="S83" s="42" t="s">
        <v>623</v>
      </c>
      <c r="T83" s="162" t="s">
        <v>672</v>
      </c>
      <c r="U83" s="23" t="s">
        <v>357</v>
      </c>
      <c r="V83" s="15" t="s">
        <v>515</v>
      </c>
      <c r="W83" s="113">
        <v>100</v>
      </c>
      <c r="X83" s="162" t="s">
        <v>673</v>
      </c>
      <c r="Y83" s="15">
        <v>100</v>
      </c>
      <c r="Z83" s="20">
        <v>44329</v>
      </c>
      <c r="AA83" s="264" t="s">
        <v>85</v>
      </c>
      <c r="AB83" s="196" t="s">
        <v>360</v>
      </c>
      <c r="AC83" s="160" t="s">
        <v>87</v>
      </c>
      <c r="AD83" s="159" t="s">
        <v>51</v>
      </c>
    </row>
    <row r="84" spans="1:30" ht="120" customHeight="1" x14ac:dyDescent="0.2">
      <c r="A84" s="24">
        <v>79</v>
      </c>
      <c r="B84" s="39">
        <v>2020</v>
      </c>
      <c r="C84" s="207">
        <v>223</v>
      </c>
      <c r="D84" s="207">
        <v>2020</v>
      </c>
      <c r="E84" s="38" t="s">
        <v>674</v>
      </c>
      <c r="F84" s="40">
        <v>1</v>
      </c>
      <c r="G84" s="207" t="s">
        <v>35</v>
      </c>
      <c r="H84" s="207" t="s">
        <v>447</v>
      </c>
      <c r="I84" s="162" t="s">
        <v>675</v>
      </c>
      <c r="J84" s="30" t="s">
        <v>676</v>
      </c>
      <c r="K84" s="30" t="s">
        <v>677</v>
      </c>
      <c r="L84" s="28" t="s">
        <v>678</v>
      </c>
      <c r="M84" s="26" t="s">
        <v>679</v>
      </c>
      <c r="N84" s="28">
        <v>12</v>
      </c>
      <c r="O84" s="26" t="s">
        <v>662</v>
      </c>
      <c r="P84" s="17">
        <v>43983</v>
      </c>
      <c r="Q84" s="16">
        <v>44196</v>
      </c>
      <c r="R84" s="9" t="s">
        <v>195</v>
      </c>
      <c r="S84" s="42" t="s">
        <v>404</v>
      </c>
      <c r="T84" s="162" t="s">
        <v>680</v>
      </c>
      <c r="U84" s="23" t="s">
        <v>119</v>
      </c>
      <c r="V84" s="15" t="s">
        <v>681</v>
      </c>
      <c r="W84" s="113">
        <v>0</v>
      </c>
      <c r="X84" s="162" t="s">
        <v>682</v>
      </c>
      <c r="Y84" s="15">
        <v>0</v>
      </c>
      <c r="Z84" s="41">
        <v>44330</v>
      </c>
      <c r="AA84" s="278" t="s">
        <v>195</v>
      </c>
      <c r="AB84" s="198" t="s">
        <v>195</v>
      </c>
      <c r="AC84" s="161" t="s">
        <v>683</v>
      </c>
      <c r="AD84" s="159" t="s">
        <v>51</v>
      </c>
    </row>
    <row r="85" spans="1:30" ht="120" customHeight="1" x14ac:dyDescent="0.2">
      <c r="A85" s="24">
        <v>80</v>
      </c>
      <c r="B85" s="39">
        <v>2020</v>
      </c>
      <c r="C85" s="207">
        <v>223</v>
      </c>
      <c r="D85" s="207">
        <v>2020</v>
      </c>
      <c r="E85" s="38" t="s">
        <v>684</v>
      </c>
      <c r="F85" s="40">
        <v>1</v>
      </c>
      <c r="G85" s="207" t="s">
        <v>35</v>
      </c>
      <c r="H85" s="207" t="s">
        <v>447</v>
      </c>
      <c r="I85" s="162" t="s">
        <v>685</v>
      </c>
      <c r="J85" s="29" t="s">
        <v>686</v>
      </c>
      <c r="K85" s="30" t="s">
        <v>687</v>
      </c>
      <c r="L85" s="28" t="s">
        <v>688</v>
      </c>
      <c r="M85" s="26" t="s">
        <v>689</v>
      </c>
      <c r="N85" s="28">
        <v>100</v>
      </c>
      <c r="O85" s="26" t="s">
        <v>690</v>
      </c>
      <c r="P85" s="17">
        <v>44013</v>
      </c>
      <c r="Q85" s="16">
        <v>44362</v>
      </c>
      <c r="R85" s="9" t="s">
        <v>44</v>
      </c>
      <c r="S85" s="42">
        <v>44096</v>
      </c>
      <c r="T85" s="162" t="s">
        <v>691</v>
      </c>
      <c r="U85" s="23" t="s">
        <v>692</v>
      </c>
      <c r="V85" s="43" t="s">
        <v>206</v>
      </c>
      <c r="W85" s="113">
        <v>100</v>
      </c>
      <c r="X85" s="44" t="s">
        <v>693</v>
      </c>
      <c r="Y85" s="15">
        <v>100</v>
      </c>
      <c r="Z85" s="20">
        <v>44095</v>
      </c>
      <c r="AA85" s="264" t="s">
        <v>85</v>
      </c>
      <c r="AB85" s="196" t="s">
        <v>360</v>
      </c>
      <c r="AC85" s="160" t="s">
        <v>87</v>
      </c>
      <c r="AD85" s="164" t="s">
        <v>51</v>
      </c>
    </row>
    <row r="86" spans="1:30" ht="120" customHeight="1" x14ac:dyDescent="0.2">
      <c r="A86" s="24">
        <v>81</v>
      </c>
      <c r="B86" s="39">
        <v>2020</v>
      </c>
      <c r="C86" s="207">
        <v>237</v>
      </c>
      <c r="D86" s="207">
        <v>2020</v>
      </c>
      <c r="E86" s="10" t="s">
        <v>694</v>
      </c>
      <c r="F86" s="116">
        <v>1</v>
      </c>
      <c r="G86" s="12" t="s">
        <v>53</v>
      </c>
      <c r="H86" s="12" t="s">
        <v>36</v>
      </c>
      <c r="I86" s="297" t="s">
        <v>695</v>
      </c>
      <c r="J86" s="137" t="s">
        <v>696</v>
      </c>
      <c r="K86" s="138" t="s">
        <v>697</v>
      </c>
      <c r="L86" s="122" t="s">
        <v>698</v>
      </c>
      <c r="M86" s="122" t="s">
        <v>699</v>
      </c>
      <c r="N86" s="114">
        <v>1</v>
      </c>
      <c r="O86" s="114" t="s">
        <v>700</v>
      </c>
      <c r="P86" s="17">
        <v>44228</v>
      </c>
      <c r="Q86" s="16">
        <v>44551</v>
      </c>
      <c r="R86" s="9" t="s">
        <v>44</v>
      </c>
      <c r="S86" s="42" t="s">
        <v>701</v>
      </c>
      <c r="T86" s="162" t="s">
        <v>702</v>
      </c>
      <c r="U86" s="23" t="s">
        <v>703</v>
      </c>
      <c r="V86" s="43" t="s">
        <v>704</v>
      </c>
      <c r="W86" s="113">
        <v>100</v>
      </c>
      <c r="X86" s="44" t="s">
        <v>705</v>
      </c>
      <c r="Y86" s="15">
        <v>100</v>
      </c>
      <c r="Z86" s="20">
        <v>44578</v>
      </c>
      <c r="AA86" s="264" t="s">
        <v>85</v>
      </c>
      <c r="AB86" s="196" t="s">
        <v>360</v>
      </c>
      <c r="AC86" s="161" t="s">
        <v>706</v>
      </c>
      <c r="AD86" s="294" t="s">
        <v>51</v>
      </c>
    </row>
    <row r="87" spans="1:30" ht="120" customHeight="1" x14ac:dyDescent="0.2">
      <c r="A87" s="24">
        <v>82</v>
      </c>
      <c r="B87" s="39">
        <v>2020</v>
      </c>
      <c r="C87" s="207">
        <v>237</v>
      </c>
      <c r="D87" s="207">
        <v>2020</v>
      </c>
      <c r="E87" s="10" t="s">
        <v>694</v>
      </c>
      <c r="F87" s="116">
        <v>2</v>
      </c>
      <c r="G87" s="12" t="s">
        <v>53</v>
      </c>
      <c r="H87" s="12" t="s">
        <v>36</v>
      </c>
      <c r="I87" s="297"/>
      <c r="J87" s="137" t="s">
        <v>696</v>
      </c>
      <c r="K87" s="139" t="s">
        <v>707</v>
      </c>
      <c r="L87" s="124" t="s">
        <v>708</v>
      </c>
      <c r="M87" s="122" t="s">
        <v>709</v>
      </c>
      <c r="N87" s="114">
        <v>1</v>
      </c>
      <c r="O87" s="114" t="s">
        <v>710</v>
      </c>
      <c r="P87" s="17">
        <v>44228</v>
      </c>
      <c r="Q87" s="16">
        <v>44551</v>
      </c>
      <c r="R87" s="9" t="s">
        <v>44</v>
      </c>
      <c r="S87" s="42" t="s">
        <v>701</v>
      </c>
      <c r="T87" s="162" t="s">
        <v>711</v>
      </c>
      <c r="U87" s="23" t="s">
        <v>712</v>
      </c>
      <c r="V87" s="15" t="s">
        <v>47</v>
      </c>
      <c r="W87" s="113">
        <v>100</v>
      </c>
      <c r="X87" s="44" t="s">
        <v>713</v>
      </c>
      <c r="Y87" s="15">
        <v>100</v>
      </c>
      <c r="Z87" s="20">
        <v>44578</v>
      </c>
      <c r="AA87" s="264" t="s">
        <v>85</v>
      </c>
      <c r="AB87" s="196" t="s">
        <v>360</v>
      </c>
      <c r="AC87" s="161" t="s">
        <v>706</v>
      </c>
      <c r="AD87" s="301"/>
    </row>
    <row r="88" spans="1:30" ht="120" customHeight="1" x14ac:dyDescent="0.2">
      <c r="A88" s="24">
        <v>83</v>
      </c>
      <c r="B88" s="39">
        <v>2020</v>
      </c>
      <c r="C88" s="207">
        <v>237</v>
      </c>
      <c r="D88" s="207">
        <v>2020</v>
      </c>
      <c r="E88" s="10" t="s">
        <v>694</v>
      </c>
      <c r="F88" s="116">
        <v>3</v>
      </c>
      <c r="G88" s="12" t="s">
        <v>53</v>
      </c>
      <c r="H88" s="12" t="s">
        <v>36</v>
      </c>
      <c r="I88" s="297"/>
      <c r="J88" s="56" t="s">
        <v>714</v>
      </c>
      <c r="K88" s="57" t="s">
        <v>715</v>
      </c>
      <c r="L88" s="58" t="s">
        <v>716</v>
      </c>
      <c r="M88" s="58" t="s">
        <v>384</v>
      </c>
      <c r="N88" s="58">
        <v>1</v>
      </c>
      <c r="O88" s="58" t="s">
        <v>717</v>
      </c>
      <c r="P88" s="17">
        <v>44228</v>
      </c>
      <c r="Q88" s="16">
        <v>44551</v>
      </c>
      <c r="R88" s="9" t="s">
        <v>44</v>
      </c>
      <c r="S88" s="42" t="s">
        <v>718</v>
      </c>
      <c r="T88" s="162" t="s">
        <v>719</v>
      </c>
      <c r="U88" s="23" t="s">
        <v>602</v>
      </c>
      <c r="V88" s="15" t="s">
        <v>47</v>
      </c>
      <c r="W88" s="113">
        <v>100</v>
      </c>
      <c r="X88" s="44" t="s">
        <v>720</v>
      </c>
      <c r="Y88" s="15">
        <v>100</v>
      </c>
      <c r="Z88" s="20">
        <v>44580</v>
      </c>
      <c r="AA88" s="264" t="s">
        <v>85</v>
      </c>
      <c r="AB88" s="196" t="s">
        <v>360</v>
      </c>
      <c r="AC88" s="161" t="s">
        <v>706</v>
      </c>
      <c r="AD88" s="299"/>
    </row>
    <row r="89" spans="1:30" ht="120" customHeight="1" x14ac:dyDescent="0.2">
      <c r="A89" s="24">
        <v>84</v>
      </c>
      <c r="B89" s="39">
        <v>2020</v>
      </c>
      <c r="C89" s="207">
        <v>237</v>
      </c>
      <c r="D89" s="207">
        <v>2020</v>
      </c>
      <c r="E89" s="10" t="s">
        <v>721</v>
      </c>
      <c r="F89" s="117">
        <v>1</v>
      </c>
      <c r="G89" s="12" t="s">
        <v>53</v>
      </c>
      <c r="H89" s="12" t="s">
        <v>36</v>
      </c>
      <c r="I89" s="297" t="s">
        <v>722</v>
      </c>
      <c r="J89" s="51" t="s">
        <v>723</v>
      </c>
      <c r="K89" s="59" t="s">
        <v>724</v>
      </c>
      <c r="L89" s="60" t="s">
        <v>725</v>
      </c>
      <c r="M89" s="61" t="s">
        <v>384</v>
      </c>
      <c r="N89" s="62">
        <v>1</v>
      </c>
      <c r="O89" s="58" t="s">
        <v>717</v>
      </c>
      <c r="P89" s="17">
        <v>44228</v>
      </c>
      <c r="Q89" s="16">
        <v>44551</v>
      </c>
      <c r="R89" s="9" t="s">
        <v>44</v>
      </c>
      <c r="S89" s="42" t="s">
        <v>726</v>
      </c>
      <c r="T89" s="162" t="s">
        <v>727</v>
      </c>
      <c r="U89" s="23" t="s">
        <v>602</v>
      </c>
      <c r="V89" s="15" t="s">
        <v>47</v>
      </c>
      <c r="W89" s="113">
        <v>100</v>
      </c>
      <c r="X89" s="44" t="s">
        <v>728</v>
      </c>
      <c r="Y89" s="15">
        <v>100</v>
      </c>
      <c r="Z89" s="20">
        <v>44706</v>
      </c>
      <c r="AA89" s="264" t="s">
        <v>85</v>
      </c>
      <c r="AB89" s="196" t="s">
        <v>360</v>
      </c>
      <c r="AC89" s="161" t="s">
        <v>706</v>
      </c>
      <c r="AD89" s="300" t="s">
        <v>99</v>
      </c>
    </row>
    <row r="90" spans="1:30" ht="120" customHeight="1" x14ac:dyDescent="0.2">
      <c r="A90" s="24">
        <v>85</v>
      </c>
      <c r="B90" s="39">
        <v>2020</v>
      </c>
      <c r="C90" s="207">
        <v>237</v>
      </c>
      <c r="D90" s="207">
        <v>2020</v>
      </c>
      <c r="E90" s="10" t="s">
        <v>721</v>
      </c>
      <c r="F90" s="117">
        <v>2</v>
      </c>
      <c r="G90" s="12" t="s">
        <v>53</v>
      </c>
      <c r="H90" s="12" t="s">
        <v>36</v>
      </c>
      <c r="I90" s="297"/>
      <c r="J90" s="51" t="s">
        <v>723</v>
      </c>
      <c r="K90" s="63" t="s">
        <v>729</v>
      </c>
      <c r="L90" s="60" t="s">
        <v>730</v>
      </c>
      <c r="M90" s="61" t="s">
        <v>731</v>
      </c>
      <c r="N90" s="62">
        <v>6</v>
      </c>
      <c r="O90" s="58" t="s">
        <v>717</v>
      </c>
      <c r="P90" s="17">
        <v>44228</v>
      </c>
      <c r="Q90" s="16">
        <v>44551</v>
      </c>
      <c r="R90" s="9" t="s">
        <v>44</v>
      </c>
      <c r="S90" s="42" t="s">
        <v>726</v>
      </c>
      <c r="T90" s="162" t="s">
        <v>732</v>
      </c>
      <c r="U90" s="23" t="s">
        <v>602</v>
      </c>
      <c r="V90" s="43" t="s">
        <v>193</v>
      </c>
      <c r="W90" s="113">
        <v>100</v>
      </c>
      <c r="X90" s="44" t="s">
        <v>733</v>
      </c>
      <c r="Y90" s="15">
        <v>100</v>
      </c>
      <c r="Z90" s="20">
        <v>44706</v>
      </c>
      <c r="AA90" s="264" t="s">
        <v>85</v>
      </c>
      <c r="AB90" s="196" t="s">
        <v>360</v>
      </c>
      <c r="AC90" s="161" t="s">
        <v>706</v>
      </c>
      <c r="AD90" s="302"/>
    </row>
    <row r="91" spans="1:30" ht="120" customHeight="1" x14ac:dyDescent="0.2">
      <c r="A91" s="24">
        <v>86</v>
      </c>
      <c r="B91" s="39">
        <v>2020</v>
      </c>
      <c r="C91" s="207">
        <v>237</v>
      </c>
      <c r="D91" s="207">
        <v>2020</v>
      </c>
      <c r="E91" s="10" t="s">
        <v>721</v>
      </c>
      <c r="F91" s="117">
        <v>3</v>
      </c>
      <c r="G91" s="12" t="s">
        <v>53</v>
      </c>
      <c r="H91" s="12" t="s">
        <v>36</v>
      </c>
      <c r="I91" s="297"/>
      <c r="J91" s="51" t="s">
        <v>723</v>
      </c>
      <c r="K91" s="59" t="s">
        <v>734</v>
      </c>
      <c r="L91" s="60" t="s">
        <v>735</v>
      </c>
      <c r="M91" s="61" t="s">
        <v>736</v>
      </c>
      <c r="N91" s="62">
        <v>6</v>
      </c>
      <c r="O91" s="58" t="s">
        <v>717</v>
      </c>
      <c r="P91" s="17">
        <v>44228</v>
      </c>
      <c r="Q91" s="16">
        <v>44551</v>
      </c>
      <c r="R91" s="9" t="s">
        <v>44</v>
      </c>
      <c r="S91" s="42" t="s">
        <v>737</v>
      </c>
      <c r="T91" s="162" t="s">
        <v>738</v>
      </c>
      <c r="U91" s="23" t="s">
        <v>602</v>
      </c>
      <c r="V91" s="43" t="s">
        <v>739</v>
      </c>
      <c r="W91" s="113">
        <v>100</v>
      </c>
      <c r="X91" s="44" t="s">
        <v>740</v>
      </c>
      <c r="Y91" s="15">
        <v>100</v>
      </c>
      <c r="Z91" s="20">
        <v>44706</v>
      </c>
      <c r="AA91" s="264" t="s">
        <v>85</v>
      </c>
      <c r="AB91" s="196" t="s">
        <v>360</v>
      </c>
      <c r="AC91" s="161" t="s">
        <v>706</v>
      </c>
      <c r="AD91" s="303"/>
    </row>
    <row r="92" spans="1:30" ht="120" customHeight="1" x14ac:dyDescent="0.2">
      <c r="A92" s="24">
        <v>87</v>
      </c>
      <c r="B92" s="39">
        <v>2020</v>
      </c>
      <c r="C92" s="207">
        <v>237</v>
      </c>
      <c r="D92" s="207">
        <v>2020</v>
      </c>
      <c r="E92" s="115" t="s">
        <v>741</v>
      </c>
      <c r="F92" s="117">
        <v>1</v>
      </c>
      <c r="G92" s="12" t="s">
        <v>53</v>
      </c>
      <c r="H92" s="12" t="s">
        <v>36</v>
      </c>
      <c r="I92" s="297" t="s">
        <v>742</v>
      </c>
      <c r="J92" s="64" t="s">
        <v>743</v>
      </c>
      <c r="K92" s="59" t="s">
        <v>744</v>
      </c>
      <c r="L92" s="65" t="s">
        <v>745</v>
      </c>
      <c r="M92" s="66" t="s">
        <v>746</v>
      </c>
      <c r="N92" s="65">
        <v>6</v>
      </c>
      <c r="O92" s="58" t="s">
        <v>717</v>
      </c>
      <c r="P92" s="17">
        <v>44228</v>
      </c>
      <c r="Q92" s="16">
        <v>44551</v>
      </c>
      <c r="R92" s="9" t="s">
        <v>44</v>
      </c>
      <c r="S92" s="42" t="s">
        <v>747</v>
      </c>
      <c r="T92" s="162" t="s">
        <v>748</v>
      </c>
      <c r="U92" s="23" t="s">
        <v>602</v>
      </c>
      <c r="V92" s="43" t="s">
        <v>193</v>
      </c>
      <c r="W92" s="113">
        <v>100</v>
      </c>
      <c r="X92" s="44" t="s">
        <v>749</v>
      </c>
      <c r="Y92" s="15">
        <v>100</v>
      </c>
      <c r="Z92" s="20">
        <v>44466</v>
      </c>
      <c r="AA92" s="264" t="s">
        <v>85</v>
      </c>
      <c r="AB92" s="196" t="s">
        <v>360</v>
      </c>
      <c r="AC92" s="161" t="s">
        <v>706</v>
      </c>
      <c r="AD92" s="300" t="s">
        <v>99</v>
      </c>
    </row>
    <row r="93" spans="1:30" ht="120" customHeight="1" x14ac:dyDescent="0.2">
      <c r="A93" s="24">
        <v>88</v>
      </c>
      <c r="B93" s="39">
        <v>2020</v>
      </c>
      <c r="C93" s="207">
        <v>237</v>
      </c>
      <c r="D93" s="207">
        <v>2020</v>
      </c>
      <c r="E93" s="115" t="s">
        <v>741</v>
      </c>
      <c r="F93" s="117">
        <v>2</v>
      </c>
      <c r="G93" s="12" t="s">
        <v>53</v>
      </c>
      <c r="H93" s="12" t="s">
        <v>36</v>
      </c>
      <c r="I93" s="297"/>
      <c r="J93" s="64" t="s">
        <v>743</v>
      </c>
      <c r="K93" s="59" t="s">
        <v>750</v>
      </c>
      <c r="L93" s="67" t="s">
        <v>751</v>
      </c>
      <c r="M93" s="65" t="s">
        <v>752</v>
      </c>
      <c r="N93" s="65">
        <v>6</v>
      </c>
      <c r="O93" s="58" t="s">
        <v>717</v>
      </c>
      <c r="P93" s="17">
        <v>44228</v>
      </c>
      <c r="Q93" s="16">
        <v>44551</v>
      </c>
      <c r="R93" s="9" t="s">
        <v>44</v>
      </c>
      <c r="S93" s="42" t="s">
        <v>753</v>
      </c>
      <c r="T93" s="162" t="s">
        <v>754</v>
      </c>
      <c r="U93" s="23" t="s">
        <v>602</v>
      </c>
      <c r="V93" s="43" t="s">
        <v>739</v>
      </c>
      <c r="W93" s="113">
        <v>100</v>
      </c>
      <c r="X93" s="44" t="s">
        <v>755</v>
      </c>
      <c r="Y93" s="15">
        <v>100</v>
      </c>
      <c r="Z93" s="20">
        <v>44580</v>
      </c>
      <c r="AA93" s="264" t="s">
        <v>85</v>
      </c>
      <c r="AB93" s="196" t="s">
        <v>360</v>
      </c>
      <c r="AC93" s="161" t="s">
        <v>706</v>
      </c>
      <c r="AD93" s="299"/>
    </row>
    <row r="94" spans="1:30" ht="120" customHeight="1" x14ac:dyDescent="0.2">
      <c r="A94" s="24">
        <v>89</v>
      </c>
      <c r="B94" s="39">
        <v>2020</v>
      </c>
      <c r="C94" s="207">
        <v>237</v>
      </c>
      <c r="D94" s="207">
        <v>2020</v>
      </c>
      <c r="E94" s="115" t="s">
        <v>756</v>
      </c>
      <c r="F94" s="116">
        <v>1</v>
      </c>
      <c r="G94" s="12" t="s">
        <v>53</v>
      </c>
      <c r="H94" s="12" t="s">
        <v>36</v>
      </c>
      <c r="I94" s="297" t="s">
        <v>757</v>
      </c>
      <c r="J94" s="64" t="s">
        <v>758</v>
      </c>
      <c r="K94" s="68" t="s">
        <v>759</v>
      </c>
      <c r="L94" s="69" t="s">
        <v>730</v>
      </c>
      <c r="M94" s="67" t="s">
        <v>746</v>
      </c>
      <c r="N94" s="65">
        <v>6</v>
      </c>
      <c r="O94" s="58" t="s">
        <v>717</v>
      </c>
      <c r="P94" s="17">
        <v>44228</v>
      </c>
      <c r="Q94" s="16">
        <v>44551</v>
      </c>
      <c r="R94" s="9" t="s">
        <v>44</v>
      </c>
      <c r="S94" s="42" t="s">
        <v>718</v>
      </c>
      <c r="T94" s="162" t="s">
        <v>760</v>
      </c>
      <c r="U94" s="23" t="s">
        <v>602</v>
      </c>
      <c r="V94" s="43" t="s">
        <v>193</v>
      </c>
      <c r="W94" s="113">
        <v>100</v>
      </c>
      <c r="X94" s="44" t="s">
        <v>761</v>
      </c>
      <c r="Y94" s="15">
        <v>100</v>
      </c>
      <c r="Z94" s="20">
        <v>44466</v>
      </c>
      <c r="AA94" s="264" t="s">
        <v>85</v>
      </c>
      <c r="AB94" s="196" t="s">
        <v>360</v>
      </c>
      <c r="AC94" s="161" t="s">
        <v>706</v>
      </c>
      <c r="AD94" s="300" t="s">
        <v>99</v>
      </c>
    </row>
    <row r="95" spans="1:30" ht="120" customHeight="1" x14ac:dyDescent="0.2">
      <c r="A95" s="24">
        <v>90</v>
      </c>
      <c r="B95" s="39">
        <v>2020</v>
      </c>
      <c r="C95" s="207">
        <v>237</v>
      </c>
      <c r="D95" s="207">
        <v>2020</v>
      </c>
      <c r="E95" s="115" t="s">
        <v>756</v>
      </c>
      <c r="F95" s="116">
        <v>2</v>
      </c>
      <c r="G95" s="12" t="s">
        <v>53</v>
      </c>
      <c r="H95" s="12" t="s">
        <v>36</v>
      </c>
      <c r="I95" s="297"/>
      <c r="J95" s="64" t="s">
        <v>758</v>
      </c>
      <c r="K95" s="63" t="s">
        <v>762</v>
      </c>
      <c r="L95" s="67" t="s">
        <v>751</v>
      </c>
      <c r="M95" s="65" t="s">
        <v>752</v>
      </c>
      <c r="N95" s="65">
        <v>6</v>
      </c>
      <c r="O95" s="58" t="s">
        <v>717</v>
      </c>
      <c r="P95" s="17">
        <v>44228</v>
      </c>
      <c r="Q95" s="16">
        <v>44551</v>
      </c>
      <c r="R95" s="9" t="s">
        <v>44</v>
      </c>
      <c r="S95" s="42" t="s">
        <v>718</v>
      </c>
      <c r="T95" s="162" t="s">
        <v>763</v>
      </c>
      <c r="U95" s="23" t="s">
        <v>602</v>
      </c>
      <c r="V95" s="43" t="s">
        <v>193</v>
      </c>
      <c r="W95" s="113">
        <v>100</v>
      </c>
      <c r="X95" s="44" t="s">
        <v>764</v>
      </c>
      <c r="Y95" s="15">
        <v>100</v>
      </c>
      <c r="Z95" s="20" t="s">
        <v>765</v>
      </c>
      <c r="AA95" s="264" t="s">
        <v>85</v>
      </c>
      <c r="AB95" s="196" t="s">
        <v>360</v>
      </c>
      <c r="AC95" s="161" t="s">
        <v>706</v>
      </c>
      <c r="AD95" s="301"/>
    </row>
    <row r="96" spans="1:30" ht="120" customHeight="1" x14ac:dyDescent="0.2">
      <c r="A96" s="24">
        <v>91</v>
      </c>
      <c r="B96" s="39">
        <v>2020</v>
      </c>
      <c r="C96" s="207">
        <v>237</v>
      </c>
      <c r="D96" s="207">
        <v>2020</v>
      </c>
      <c r="E96" s="115" t="s">
        <v>756</v>
      </c>
      <c r="F96" s="116">
        <v>3</v>
      </c>
      <c r="G96" s="12" t="s">
        <v>53</v>
      </c>
      <c r="H96" s="12" t="s">
        <v>36</v>
      </c>
      <c r="I96" s="297"/>
      <c r="J96" s="64" t="s">
        <v>758</v>
      </c>
      <c r="K96" s="70" t="s">
        <v>766</v>
      </c>
      <c r="L96" s="67" t="s">
        <v>767</v>
      </c>
      <c r="M96" s="67" t="s">
        <v>768</v>
      </c>
      <c r="N96" s="65">
        <v>4</v>
      </c>
      <c r="O96" s="65" t="s">
        <v>769</v>
      </c>
      <c r="P96" s="17">
        <v>44228</v>
      </c>
      <c r="Q96" s="16">
        <v>44551</v>
      </c>
      <c r="R96" s="9" t="s">
        <v>44</v>
      </c>
      <c r="S96" s="42" t="s">
        <v>770</v>
      </c>
      <c r="T96" s="162" t="s">
        <v>771</v>
      </c>
      <c r="U96" s="23" t="s">
        <v>772</v>
      </c>
      <c r="V96" s="15" t="s">
        <v>515</v>
      </c>
      <c r="W96" s="113">
        <v>100</v>
      </c>
      <c r="X96" s="162" t="s">
        <v>773</v>
      </c>
      <c r="Y96" s="15">
        <v>100</v>
      </c>
      <c r="Z96" s="20">
        <v>44580</v>
      </c>
      <c r="AA96" s="264" t="s">
        <v>85</v>
      </c>
      <c r="AB96" s="196" t="s">
        <v>360</v>
      </c>
      <c r="AC96" s="161" t="s">
        <v>706</v>
      </c>
      <c r="AD96" s="299"/>
    </row>
    <row r="97" spans="1:30" ht="120" customHeight="1" x14ac:dyDescent="0.2">
      <c r="A97" s="24">
        <v>92</v>
      </c>
      <c r="B97" s="39">
        <v>2020</v>
      </c>
      <c r="C97" s="207">
        <v>237</v>
      </c>
      <c r="D97" s="207">
        <v>2020</v>
      </c>
      <c r="E97" s="115" t="s">
        <v>774</v>
      </c>
      <c r="F97" s="117">
        <v>1</v>
      </c>
      <c r="G97" s="12" t="s">
        <v>53</v>
      </c>
      <c r="H97" s="12" t="s">
        <v>36</v>
      </c>
      <c r="I97" s="297" t="s">
        <v>775</v>
      </c>
      <c r="J97" s="71" t="s">
        <v>776</v>
      </c>
      <c r="K97" s="57" t="s">
        <v>777</v>
      </c>
      <c r="L97" s="67" t="s">
        <v>778</v>
      </c>
      <c r="M97" s="67" t="s">
        <v>779</v>
      </c>
      <c r="N97" s="67">
        <v>1</v>
      </c>
      <c r="O97" s="67" t="s">
        <v>780</v>
      </c>
      <c r="P97" s="17">
        <v>44228</v>
      </c>
      <c r="Q97" s="16">
        <v>44551</v>
      </c>
      <c r="R97" s="9" t="s">
        <v>44</v>
      </c>
      <c r="S97" s="42" t="s">
        <v>781</v>
      </c>
      <c r="T97" s="162" t="s">
        <v>782</v>
      </c>
      <c r="U97" s="23" t="s">
        <v>772</v>
      </c>
      <c r="V97" s="15" t="s">
        <v>47</v>
      </c>
      <c r="W97" s="113">
        <v>100</v>
      </c>
      <c r="X97" s="162" t="s">
        <v>783</v>
      </c>
      <c r="Y97" s="15">
        <v>100</v>
      </c>
      <c r="Z97" s="20">
        <v>44466</v>
      </c>
      <c r="AA97" s="264" t="s">
        <v>85</v>
      </c>
      <c r="AB97" s="196" t="s">
        <v>360</v>
      </c>
      <c r="AC97" s="161" t="s">
        <v>706</v>
      </c>
      <c r="AD97" s="300" t="s">
        <v>99</v>
      </c>
    </row>
    <row r="98" spans="1:30" ht="120" customHeight="1" x14ac:dyDescent="0.2">
      <c r="A98" s="24">
        <v>93</v>
      </c>
      <c r="B98" s="39">
        <v>2020</v>
      </c>
      <c r="C98" s="207">
        <v>237</v>
      </c>
      <c r="D98" s="207">
        <v>2020</v>
      </c>
      <c r="E98" s="115" t="s">
        <v>774</v>
      </c>
      <c r="F98" s="117">
        <v>2</v>
      </c>
      <c r="G98" s="12" t="s">
        <v>53</v>
      </c>
      <c r="H98" s="12" t="s">
        <v>36</v>
      </c>
      <c r="I98" s="297"/>
      <c r="J98" s="71" t="s">
        <v>776</v>
      </c>
      <c r="K98" s="72" t="s">
        <v>784</v>
      </c>
      <c r="L98" s="67" t="s">
        <v>785</v>
      </c>
      <c r="M98" s="67" t="s">
        <v>786</v>
      </c>
      <c r="N98" s="67">
        <v>4</v>
      </c>
      <c r="O98" s="67" t="s">
        <v>787</v>
      </c>
      <c r="P98" s="17">
        <v>44228</v>
      </c>
      <c r="Q98" s="16">
        <v>44551</v>
      </c>
      <c r="R98" s="9" t="s">
        <v>44</v>
      </c>
      <c r="S98" s="42" t="s">
        <v>788</v>
      </c>
      <c r="T98" s="162" t="s">
        <v>789</v>
      </c>
      <c r="U98" s="23" t="s">
        <v>790</v>
      </c>
      <c r="V98" s="15" t="s">
        <v>515</v>
      </c>
      <c r="W98" s="113">
        <v>100</v>
      </c>
      <c r="X98" s="162" t="s">
        <v>791</v>
      </c>
      <c r="Y98" s="15">
        <v>100</v>
      </c>
      <c r="Z98" s="20">
        <v>44580</v>
      </c>
      <c r="AA98" s="264" t="s">
        <v>85</v>
      </c>
      <c r="AB98" s="196" t="s">
        <v>360</v>
      </c>
      <c r="AC98" s="161" t="s">
        <v>706</v>
      </c>
      <c r="AD98" s="301"/>
    </row>
    <row r="99" spans="1:30" ht="120" customHeight="1" x14ac:dyDescent="0.2">
      <c r="A99" s="24">
        <v>94</v>
      </c>
      <c r="B99" s="39">
        <v>2020</v>
      </c>
      <c r="C99" s="207">
        <v>237</v>
      </c>
      <c r="D99" s="207">
        <v>2020</v>
      </c>
      <c r="E99" s="115" t="s">
        <v>774</v>
      </c>
      <c r="F99" s="117">
        <v>3</v>
      </c>
      <c r="G99" s="12" t="s">
        <v>53</v>
      </c>
      <c r="H99" s="12" t="s">
        <v>36</v>
      </c>
      <c r="I99" s="297"/>
      <c r="J99" s="71" t="s">
        <v>776</v>
      </c>
      <c r="K99" s="72" t="s">
        <v>792</v>
      </c>
      <c r="L99" s="67" t="s">
        <v>793</v>
      </c>
      <c r="M99" s="67" t="s">
        <v>793</v>
      </c>
      <c r="N99" s="67">
        <v>1</v>
      </c>
      <c r="O99" s="67" t="s">
        <v>769</v>
      </c>
      <c r="P99" s="17">
        <v>44228</v>
      </c>
      <c r="Q99" s="16">
        <v>44551</v>
      </c>
      <c r="R99" s="9" t="s">
        <v>44</v>
      </c>
      <c r="S99" s="42" t="s">
        <v>794</v>
      </c>
      <c r="T99" s="162" t="s">
        <v>795</v>
      </c>
      <c r="U99" s="23" t="s">
        <v>772</v>
      </c>
      <c r="V99" s="15" t="s">
        <v>47</v>
      </c>
      <c r="W99" s="113">
        <v>100</v>
      </c>
      <c r="X99" s="162" t="s">
        <v>796</v>
      </c>
      <c r="Y99" s="15">
        <v>100</v>
      </c>
      <c r="Z99" s="20">
        <v>44592</v>
      </c>
      <c r="AA99" s="264" t="s">
        <v>85</v>
      </c>
      <c r="AB99" s="196" t="s">
        <v>360</v>
      </c>
      <c r="AC99" s="161" t="s">
        <v>706</v>
      </c>
      <c r="AD99" s="301"/>
    </row>
    <row r="100" spans="1:30" ht="120" customHeight="1" x14ac:dyDescent="0.2">
      <c r="A100" s="24">
        <v>95</v>
      </c>
      <c r="B100" s="39">
        <v>2020</v>
      </c>
      <c r="C100" s="207">
        <v>237</v>
      </c>
      <c r="D100" s="207">
        <v>2020</v>
      </c>
      <c r="E100" s="115" t="s">
        <v>774</v>
      </c>
      <c r="F100" s="117">
        <v>4</v>
      </c>
      <c r="G100" s="12" t="s">
        <v>53</v>
      </c>
      <c r="H100" s="12" t="s">
        <v>36</v>
      </c>
      <c r="I100" s="297"/>
      <c r="J100" s="71" t="s">
        <v>776</v>
      </c>
      <c r="K100" s="72" t="s">
        <v>797</v>
      </c>
      <c r="L100" s="67" t="s">
        <v>793</v>
      </c>
      <c r="M100" s="67" t="s">
        <v>798</v>
      </c>
      <c r="N100" s="49">
        <v>1</v>
      </c>
      <c r="O100" s="67" t="s">
        <v>769</v>
      </c>
      <c r="P100" s="17">
        <v>44228</v>
      </c>
      <c r="Q100" s="16">
        <v>44551</v>
      </c>
      <c r="R100" s="9" t="s">
        <v>44</v>
      </c>
      <c r="S100" s="42" t="s">
        <v>799</v>
      </c>
      <c r="T100" s="162" t="s">
        <v>800</v>
      </c>
      <c r="U100" s="23" t="s">
        <v>772</v>
      </c>
      <c r="V100" s="15" t="s">
        <v>47</v>
      </c>
      <c r="W100" s="113">
        <v>100</v>
      </c>
      <c r="X100" s="162" t="s">
        <v>801</v>
      </c>
      <c r="Y100" s="15">
        <v>100</v>
      </c>
      <c r="Z100" s="20">
        <v>44592</v>
      </c>
      <c r="AA100" s="264" t="s">
        <v>85</v>
      </c>
      <c r="AB100" s="196" t="s">
        <v>360</v>
      </c>
      <c r="AC100" s="161" t="s">
        <v>706</v>
      </c>
      <c r="AD100" s="299"/>
    </row>
    <row r="101" spans="1:30" ht="120" customHeight="1" x14ac:dyDescent="0.2">
      <c r="A101" s="24">
        <v>96</v>
      </c>
      <c r="B101" s="39">
        <v>2020</v>
      </c>
      <c r="C101" s="207">
        <v>237</v>
      </c>
      <c r="D101" s="207">
        <v>2020</v>
      </c>
      <c r="E101" s="115" t="s">
        <v>802</v>
      </c>
      <c r="F101" s="117">
        <v>1</v>
      </c>
      <c r="G101" s="12" t="s">
        <v>53</v>
      </c>
      <c r="H101" s="12" t="s">
        <v>36</v>
      </c>
      <c r="I101" s="297" t="s">
        <v>803</v>
      </c>
      <c r="J101" s="73" t="s">
        <v>804</v>
      </c>
      <c r="K101" s="72" t="s">
        <v>805</v>
      </c>
      <c r="L101" s="74" t="s">
        <v>778</v>
      </c>
      <c r="M101" s="49" t="s">
        <v>779</v>
      </c>
      <c r="N101" s="49">
        <v>1</v>
      </c>
      <c r="O101" s="49" t="s">
        <v>780</v>
      </c>
      <c r="P101" s="17">
        <v>44228</v>
      </c>
      <c r="Q101" s="16">
        <v>44551</v>
      </c>
      <c r="R101" s="9" t="s">
        <v>44</v>
      </c>
      <c r="S101" s="42" t="s">
        <v>806</v>
      </c>
      <c r="T101" s="162" t="s">
        <v>807</v>
      </c>
      <c r="U101" s="23" t="s">
        <v>772</v>
      </c>
      <c r="V101" s="15" t="s">
        <v>47</v>
      </c>
      <c r="W101" s="113">
        <v>100</v>
      </c>
      <c r="X101" s="162" t="s">
        <v>808</v>
      </c>
      <c r="Y101" s="15">
        <v>100</v>
      </c>
      <c r="Z101" s="20">
        <v>44466</v>
      </c>
      <c r="AA101" s="264" t="s">
        <v>85</v>
      </c>
      <c r="AB101" s="196" t="s">
        <v>360</v>
      </c>
      <c r="AC101" s="161" t="s">
        <v>706</v>
      </c>
      <c r="AD101" s="300" t="s">
        <v>99</v>
      </c>
    </row>
    <row r="102" spans="1:30" ht="120" customHeight="1" x14ac:dyDescent="0.2">
      <c r="A102" s="24">
        <v>97</v>
      </c>
      <c r="B102" s="39">
        <v>2020</v>
      </c>
      <c r="C102" s="207">
        <v>237</v>
      </c>
      <c r="D102" s="207">
        <v>2020</v>
      </c>
      <c r="E102" s="115" t="s">
        <v>802</v>
      </c>
      <c r="F102" s="117">
        <v>2</v>
      </c>
      <c r="G102" s="12" t="s">
        <v>53</v>
      </c>
      <c r="H102" s="12" t="s">
        <v>36</v>
      </c>
      <c r="I102" s="297"/>
      <c r="J102" s="73" t="s">
        <v>809</v>
      </c>
      <c r="K102" s="75" t="s">
        <v>784</v>
      </c>
      <c r="L102" s="76" t="s">
        <v>785</v>
      </c>
      <c r="M102" s="77" t="s">
        <v>786</v>
      </c>
      <c r="N102" s="50">
        <v>4</v>
      </c>
      <c r="O102" s="50" t="s">
        <v>787</v>
      </c>
      <c r="P102" s="17">
        <v>44228</v>
      </c>
      <c r="Q102" s="16">
        <v>44551</v>
      </c>
      <c r="R102" s="9" t="s">
        <v>44</v>
      </c>
      <c r="S102" s="42" t="s">
        <v>799</v>
      </c>
      <c r="T102" s="162" t="s">
        <v>810</v>
      </c>
      <c r="U102" s="23" t="s">
        <v>790</v>
      </c>
      <c r="V102" s="15" t="s">
        <v>515</v>
      </c>
      <c r="W102" s="113">
        <v>100</v>
      </c>
      <c r="X102" s="162" t="s">
        <v>811</v>
      </c>
      <c r="Y102" s="15">
        <v>100</v>
      </c>
      <c r="Z102" s="20">
        <v>44580</v>
      </c>
      <c r="AA102" s="264" t="s">
        <v>85</v>
      </c>
      <c r="AB102" s="196" t="s">
        <v>360</v>
      </c>
      <c r="AC102" s="161" t="s">
        <v>706</v>
      </c>
      <c r="AD102" s="301"/>
    </row>
    <row r="103" spans="1:30" ht="120" customHeight="1" x14ac:dyDescent="0.2">
      <c r="A103" s="24">
        <v>98</v>
      </c>
      <c r="B103" s="39">
        <v>2020</v>
      </c>
      <c r="C103" s="207">
        <v>237</v>
      </c>
      <c r="D103" s="207">
        <v>2020</v>
      </c>
      <c r="E103" s="115" t="s">
        <v>802</v>
      </c>
      <c r="F103" s="118">
        <v>3</v>
      </c>
      <c r="G103" s="12" t="s">
        <v>53</v>
      </c>
      <c r="H103" s="12" t="s">
        <v>36</v>
      </c>
      <c r="I103" s="297"/>
      <c r="J103" s="73" t="s">
        <v>809</v>
      </c>
      <c r="K103" s="75" t="s">
        <v>812</v>
      </c>
      <c r="L103" s="77" t="s">
        <v>813</v>
      </c>
      <c r="M103" s="77" t="s">
        <v>814</v>
      </c>
      <c r="N103" s="50">
        <v>1</v>
      </c>
      <c r="O103" s="50" t="s">
        <v>769</v>
      </c>
      <c r="P103" s="17">
        <v>44228</v>
      </c>
      <c r="Q103" s="16">
        <v>44551</v>
      </c>
      <c r="R103" s="9" t="s">
        <v>44</v>
      </c>
      <c r="S103" s="42" t="s">
        <v>781</v>
      </c>
      <c r="T103" s="162" t="s">
        <v>815</v>
      </c>
      <c r="U103" s="23" t="s">
        <v>772</v>
      </c>
      <c r="V103" s="15" t="s">
        <v>47</v>
      </c>
      <c r="W103" s="113">
        <v>100</v>
      </c>
      <c r="X103" s="162" t="s">
        <v>816</v>
      </c>
      <c r="Y103" s="15">
        <v>100</v>
      </c>
      <c r="Z103" s="20">
        <v>44466</v>
      </c>
      <c r="AA103" s="264" t="s">
        <v>85</v>
      </c>
      <c r="AB103" s="196" t="s">
        <v>360</v>
      </c>
      <c r="AC103" s="161" t="s">
        <v>706</v>
      </c>
      <c r="AD103" s="299"/>
    </row>
    <row r="104" spans="1:30" ht="120" customHeight="1" x14ac:dyDescent="0.2">
      <c r="A104" s="24">
        <v>99</v>
      </c>
      <c r="B104" s="39">
        <v>2020</v>
      </c>
      <c r="C104" s="207">
        <v>237</v>
      </c>
      <c r="D104" s="207">
        <v>2020</v>
      </c>
      <c r="E104" s="115" t="s">
        <v>817</v>
      </c>
      <c r="F104" s="118">
        <v>1</v>
      </c>
      <c r="G104" s="12" t="s">
        <v>53</v>
      </c>
      <c r="H104" s="12" t="s">
        <v>36</v>
      </c>
      <c r="I104" s="297" t="s">
        <v>818</v>
      </c>
      <c r="J104" s="78" t="s">
        <v>819</v>
      </c>
      <c r="K104" s="79" t="s">
        <v>820</v>
      </c>
      <c r="L104" s="60" t="s">
        <v>821</v>
      </c>
      <c r="M104" s="67" t="s">
        <v>746</v>
      </c>
      <c r="N104" s="65">
        <v>6</v>
      </c>
      <c r="O104" s="58" t="s">
        <v>717</v>
      </c>
      <c r="P104" s="17">
        <v>44228</v>
      </c>
      <c r="Q104" s="16">
        <v>44551</v>
      </c>
      <c r="R104" s="9" t="s">
        <v>44</v>
      </c>
      <c r="S104" s="42" t="s">
        <v>822</v>
      </c>
      <c r="T104" s="162" t="s">
        <v>823</v>
      </c>
      <c r="U104" s="23" t="s">
        <v>602</v>
      </c>
      <c r="V104" s="43" t="s">
        <v>193</v>
      </c>
      <c r="W104" s="113">
        <v>100</v>
      </c>
      <c r="X104" s="44" t="s">
        <v>824</v>
      </c>
      <c r="Y104" s="15">
        <v>100</v>
      </c>
      <c r="Z104" s="20" t="s">
        <v>765</v>
      </c>
      <c r="AA104" s="264" t="s">
        <v>85</v>
      </c>
      <c r="AB104" s="196" t="s">
        <v>360</v>
      </c>
      <c r="AC104" s="161" t="s">
        <v>706</v>
      </c>
      <c r="AD104" s="300" t="s">
        <v>99</v>
      </c>
    </row>
    <row r="105" spans="1:30" ht="120" customHeight="1" x14ac:dyDescent="0.2">
      <c r="A105" s="24">
        <v>100</v>
      </c>
      <c r="B105" s="39">
        <v>2020</v>
      </c>
      <c r="C105" s="207">
        <v>237</v>
      </c>
      <c r="D105" s="207">
        <v>2020</v>
      </c>
      <c r="E105" s="115" t="s">
        <v>817</v>
      </c>
      <c r="F105" s="118">
        <v>2</v>
      </c>
      <c r="G105" s="12" t="s">
        <v>53</v>
      </c>
      <c r="H105" s="12" t="s">
        <v>36</v>
      </c>
      <c r="I105" s="297"/>
      <c r="J105" s="80" t="s">
        <v>819</v>
      </c>
      <c r="K105" s="81" t="s">
        <v>825</v>
      </c>
      <c r="L105" s="60" t="s">
        <v>826</v>
      </c>
      <c r="M105" s="65" t="s">
        <v>752</v>
      </c>
      <c r="N105" s="65">
        <v>6</v>
      </c>
      <c r="O105" s="58" t="s">
        <v>717</v>
      </c>
      <c r="P105" s="17">
        <v>44228</v>
      </c>
      <c r="Q105" s="16">
        <v>44551</v>
      </c>
      <c r="R105" s="9" t="s">
        <v>44</v>
      </c>
      <c r="S105" s="42" t="s">
        <v>747</v>
      </c>
      <c r="T105" s="162" t="s">
        <v>827</v>
      </c>
      <c r="U105" s="23" t="s">
        <v>602</v>
      </c>
      <c r="V105" s="43" t="s">
        <v>193</v>
      </c>
      <c r="W105" s="113">
        <v>100</v>
      </c>
      <c r="X105" s="44" t="s">
        <v>828</v>
      </c>
      <c r="Y105" s="15">
        <v>100</v>
      </c>
      <c r="Z105" s="20" t="s">
        <v>765</v>
      </c>
      <c r="AA105" s="264" t="s">
        <v>85</v>
      </c>
      <c r="AB105" s="196" t="s">
        <v>360</v>
      </c>
      <c r="AC105" s="161" t="s">
        <v>706</v>
      </c>
      <c r="AD105" s="301"/>
    </row>
    <row r="106" spans="1:30" ht="120" customHeight="1" x14ac:dyDescent="0.2">
      <c r="A106" s="24">
        <v>101</v>
      </c>
      <c r="B106" s="39">
        <v>2020</v>
      </c>
      <c r="C106" s="207">
        <v>237</v>
      </c>
      <c r="D106" s="207">
        <v>2020</v>
      </c>
      <c r="E106" s="115" t="s">
        <v>817</v>
      </c>
      <c r="F106" s="118">
        <v>3</v>
      </c>
      <c r="G106" s="12" t="s">
        <v>53</v>
      </c>
      <c r="H106" s="12" t="s">
        <v>36</v>
      </c>
      <c r="I106" s="297"/>
      <c r="J106" s="82" t="s">
        <v>829</v>
      </c>
      <c r="K106" s="79" t="s">
        <v>830</v>
      </c>
      <c r="L106" s="58" t="s">
        <v>831</v>
      </c>
      <c r="M106" s="58" t="s">
        <v>832</v>
      </c>
      <c r="N106" s="58">
        <v>1</v>
      </c>
      <c r="O106" s="58" t="s">
        <v>717</v>
      </c>
      <c r="P106" s="17">
        <v>44228</v>
      </c>
      <c r="Q106" s="16">
        <v>44551</v>
      </c>
      <c r="R106" s="9" t="s">
        <v>44</v>
      </c>
      <c r="S106" s="42" t="s">
        <v>833</v>
      </c>
      <c r="T106" s="162" t="s">
        <v>834</v>
      </c>
      <c r="U106" s="23" t="s">
        <v>602</v>
      </c>
      <c r="V106" s="43" t="s">
        <v>47</v>
      </c>
      <c r="W106" s="113">
        <v>100</v>
      </c>
      <c r="X106" s="44" t="s">
        <v>835</v>
      </c>
      <c r="Y106" s="15">
        <v>100</v>
      </c>
      <c r="Z106" s="20">
        <v>44466</v>
      </c>
      <c r="AA106" s="264" t="s">
        <v>85</v>
      </c>
      <c r="AB106" s="196" t="s">
        <v>360</v>
      </c>
      <c r="AC106" s="161" t="s">
        <v>706</v>
      </c>
      <c r="AD106" s="301"/>
    </row>
    <row r="107" spans="1:30" ht="120" customHeight="1" x14ac:dyDescent="0.2">
      <c r="A107" s="24">
        <v>102</v>
      </c>
      <c r="B107" s="39">
        <v>2020</v>
      </c>
      <c r="C107" s="207">
        <v>237</v>
      </c>
      <c r="D107" s="207">
        <v>2020</v>
      </c>
      <c r="E107" s="115" t="s">
        <v>817</v>
      </c>
      <c r="F107" s="118">
        <v>4</v>
      </c>
      <c r="G107" s="12" t="s">
        <v>53</v>
      </c>
      <c r="H107" s="12" t="s">
        <v>36</v>
      </c>
      <c r="I107" s="297"/>
      <c r="J107" s="82" t="s">
        <v>829</v>
      </c>
      <c r="K107" s="52" t="s">
        <v>836</v>
      </c>
      <c r="L107" s="58" t="s">
        <v>837</v>
      </c>
      <c r="M107" s="58" t="s">
        <v>838</v>
      </c>
      <c r="N107" s="49">
        <v>1</v>
      </c>
      <c r="O107" s="58" t="s">
        <v>717</v>
      </c>
      <c r="P107" s="17">
        <v>44228</v>
      </c>
      <c r="Q107" s="16">
        <v>44551</v>
      </c>
      <c r="R107" s="9" t="s">
        <v>44</v>
      </c>
      <c r="S107" s="42" t="s">
        <v>822</v>
      </c>
      <c r="T107" s="162" t="s">
        <v>839</v>
      </c>
      <c r="U107" s="23" t="s">
        <v>602</v>
      </c>
      <c r="V107" s="43" t="s">
        <v>47</v>
      </c>
      <c r="W107" s="113">
        <v>100</v>
      </c>
      <c r="X107" s="44" t="s">
        <v>840</v>
      </c>
      <c r="Y107" s="15">
        <v>100</v>
      </c>
      <c r="Z107" s="20">
        <v>44580</v>
      </c>
      <c r="AA107" s="264" t="s">
        <v>85</v>
      </c>
      <c r="AB107" s="196" t="s">
        <v>360</v>
      </c>
      <c r="AC107" s="161" t="s">
        <v>706</v>
      </c>
      <c r="AD107" s="299"/>
    </row>
    <row r="108" spans="1:30" ht="120" customHeight="1" x14ac:dyDescent="0.2">
      <c r="A108" s="24">
        <v>103</v>
      </c>
      <c r="B108" s="39">
        <v>2020</v>
      </c>
      <c r="C108" s="207">
        <v>237</v>
      </c>
      <c r="D108" s="207">
        <v>2020</v>
      </c>
      <c r="E108" s="115" t="s">
        <v>841</v>
      </c>
      <c r="F108" s="118">
        <v>1</v>
      </c>
      <c r="G108" s="12" t="s">
        <v>53</v>
      </c>
      <c r="H108" s="12" t="s">
        <v>36</v>
      </c>
      <c r="I108" s="162" t="s">
        <v>842</v>
      </c>
      <c r="J108" s="83" t="s">
        <v>843</v>
      </c>
      <c r="K108" s="70" t="s">
        <v>844</v>
      </c>
      <c r="L108" s="58" t="s">
        <v>845</v>
      </c>
      <c r="M108" s="58" t="s">
        <v>846</v>
      </c>
      <c r="N108" s="58">
        <v>1</v>
      </c>
      <c r="O108" s="58" t="s">
        <v>717</v>
      </c>
      <c r="P108" s="17">
        <v>44228</v>
      </c>
      <c r="Q108" s="16">
        <v>44551</v>
      </c>
      <c r="R108" s="9" t="s">
        <v>44</v>
      </c>
      <c r="S108" s="42" t="s">
        <v>718</v>
      </c>
      <c r="T108" s="162" t="s">
        <v>847</v>
      </c>
      <c r="U108" s="23" t="s">
        <v>602</v>
      </c>
      <c r="V108" s="43" t="s">
        <v>47</v>
      </c>
      <c r="W108" s="113">
        <v>100</v>
      </c>
      <c r="X108" s="44" t="s">
        <v>848</v>
      </c>
      <c r="Y108" s="15">
        <v>100</v>
      </c>
      <c r="Z108" s="20" t="s">
        <v>849</v>
      </c>
      <c r="AA108" s="264" t="s">
        <v>85</v>
      </c>
      <c r="AB108" s="196" t="s">
        <v>360</v>
      </c>
      <c r="AC108" s="161" t="s">
        <v>706</v>
      </c>
      <c r="AD108" s="91" t="s">
        <v>517</v>
      </c>
    </row>
    <row r="109" spans="1:30" ht="120" customHeight="1" x14ac:dyDescent="0.2">
      <c r="A109" s="24">
        <v>104</v>
      </c>
      <c r="B109" s="39">
        <v>2020</v>
      </c>
      <c r="C109" s="207">
        <v>237</v>
      </c>
      <c r="D109" s="207">
        <v>2020</v>
      </c>
      <c r="E109" s="115" t="s">
        <v>850</v>
      </c>
      <c r="F109" s="118">
        <v>1</v>
      </c>
      <c r="G109" s="12" t="s">
        <v>53</v>
      </c>
      <c r="H109" s="12" t="s">
        <v>36</v>
      </c>
      <c r="I109" s="297" t="s">
        <v>851</v>
      </c>
      <c r="J109" s="84" t="s">
        <v>852</v>
      </c>
      <c r="K109" s="72" t="s">
        <v>853</v>
      </c>
      <c r="L109" s="49" t="s">
        <v>845</v>
      </c>
      <c r="M109" s="49" t="s">
        <v>854</v>
      </c>
      <c r="N109" s="49">
        <v>1</v>
      </c>
      <c r="O109" s="49" t="s">
        <v>717</v>
      </c>
      <c r="P109" s="17">
        <v>44228</v>
      </c>
      <c r="Q109" s="16">
        <v>44551</v>
      </c>
      <c r="R109" s="9" t="s">
        <v>44</v>
      </c>
      <c r="S109" s="42" t="s">
        <v>718</v>
      </c>
      <c r="T109" s="162" t="s">
        <v>855</v>
      </c>
      <c r="U109" s="23" t="s">
        <v>602</v>
      </c>
      <c r="V109" s="43" t="s">
        <v>47</v>
      </c>
      <c r="W109" s="113">
        <v>100</v>
      </c>
      <c r="X109" s="44" t="s">
        <v>856</v>
      </c>
      <c r="Y109" s="15">
        <v>100</v>
      </c>
      <c r="Z109" s="20">
        <v>44466</v>
      </c>
      <c r="AA109" s="264" t="s">
        <v>85</v>
      </c>
      <c r="AB109" s="196" t="s">
        <v>360</v>
      </c>
      <c r="AC109" s="161" t="s">
        <v>706</v>
      </c>
      <c r="AD109" s="294" t="s">
        <v>51</v>
      </c>
    </row>
    <row r="110" spans="1:30" ht="120" customHeight="1" x14ac:dyDescent="0.2">
      <c r="A110" s="24">
        <v>105</v>
      </c>
      <c r="B110" s="39">
        <v>2020</v>
      </c>
      <c r="C110" s="207">
        <v>237</v>
      </c>
      <c r="D110" s="207">
        <v>2020</v>
      </c>
      <c r="E110" s="115" t="s">
        <v>850</v>
      </c>
      <c r="F110" s="118">
        <v>2</v>
      </c>
      <c r="G110" s="12" t="s">
        <v>53</v>
      </c>
      <c r="H110" s="12" t="s">
        <v>36</v>
      </c>
      <c r="I110" s="297"/>
      <c r="J110" s="84" t="s">
        <v>852</v>
      </c>
      <c r="K110" s="79" t="s">
        <v>857</v>
      </c>
      <c r="L110" s="60" t="s">
        <v>821</v>
      </c>
      <c r="M110" s="67" t="s">
        <v>746</v>
      </c>
      <c r="N110" s="65">
        <v>6</v>
      </c>
      <c r="O110" s="58" t="s">
        <v>717</v>
      </c>
      <c r="P110" s="17">
        <v>44228</v>
      </c>
      <c r="Q110" s="16">
        <v>44551</v>
      </c>
      <c r="R110" s="9" t="s">
        <v>44</v>
      </c>
      <c r="S110" s="42" t="s">
        <v>718</v>
      </c>
      <c r="T110" s="162" t="s">
        <v>858</v>
      </c>
      <c r="U110" s="23" t="s">
        <v>602</v>
      </c>
      <c r="V110" s="43" t="s">
        <v>859</v>
      </c>
      <c r="W110" s="113">
        <v>50</v>
      </c>
      <c r="X110" s="44" t="s">
        <v>860</v>
      </c>
      <c r="Y110" s="15">
        <v>100</v>
      </c>
      <c r="Z110" s="20">
        <v>44706</v>
      </c>
      <c r="AA110" s="264" t="s">
        <v>85</v>
      </c>
      <c r="AB110" s="196" t="s">
        <v>360</v>
      </c>
      <c r="AC110" s="161" t="s">
        <v>706</v>
      </c>
      <c r="AD110" s="295"/>
    </row>
    <row r="111" spans="1:30" ht="120" customHeight="1" x14ac:dyDescent="0.2">
      <c r="A111" s="24">
        <v>106</v>
      </c>
      <c r="B111" s="39">
        <v>2020</v>
      </c>
      <c r="C111" s="207">
        <v>237</v>
      </c>
      <c r="D111" s="207">
        <v>2020</v>
      </c>
      <c r="E111" s="115" t="s">
        <v>850</v>
      </c>
      <c r="F111" s="118">
        <v>3</v>
      </c>
      <c r="G111" s="12" t="s">
        <v>53</v>
      </c>
      <c r="H111" s="12" t="s">
        <v>36</v>
      </c>
      <c r="I111" s="297"/>
      <c r="J111" s="84" t="s">
        <v>852</v>
      </c>
      <c r="K111" s="81" t="s">
        <v>861</v>
      </c>
      <c r="L111" s="60" t="s">
        <v>735</v>
      </c>
      <c r="M111" s="65" t="s">
        <v>752</v>
      </c>
      <c r="N111" s="65">
        <v>6</v>
      </c>
      <c r="O111" s="58" t="s">
        <v>717</v>
      </c>
      <c r="P111" s="17">
        <v>44228</v>
      </c>
      <c r="Q111" s="16">
        <v>44551</v>
      </c>
      <c r="R111" s="9" t="s">
        <v>44</v>
      </c>
      <c r="S111" s="42" t="s">
        <v>862</v>
      </c>
      <c r="T111" s="162" t="s">
        <v>863</v>
      </c>
      <c r="U111" s="23" t="s">
        <v>602</v>
      </c>
      <c r="V111" s="43" t="s">
        <v>739</v>
      </c>
      <c r="W111" s="113">
        <v>100</v>
      </c>
      <c r="X111" s="44" t="s">
        <v>864</v>
      </c>
      <c r="Y111" s="15">
        <v>100</v>
      </c>
      <c r="Z111" s="20">
        <v>44706</v>
      </c>
      <c r="AA111" s="264" t="s">
        <v>85</v>
      </c>
      <c r="AB111" s="196" t="s">
        <v>360</v>
      </c>
      <c r="AC111" s="161" t="s">
        <v>706</v>
      </c>
      <c r="AD111" s="295"/>
    </row>
    <row r="112" spans="1:30" ht="120" customHeight="1" x14ac:dyDescent="0.2">
      <c r="A112" s="24">
        <v>107</v>
      </c>
      <c r="B112" s="39">
        <v>2020</v>
      </c>
      <c r="C112" s="207">
        <v>237</v>
      </c>
      <c r="D112" s="207">
        <v>2020</v>
      </c>
      <c r="E112" s="115" t="s">
        <v>850</v>
      </c>
      <c r="F112" s="118">
        <v>4</v>
      </c>
      <c r="G112" s="12" t="s">
        <v>53</v>
      </c>
      <c r="H112" s="12" t="s">
        <v>36</v>
      </c>
      <c r="I112" s="297"/>
      <c r="J112" s="84" t="s">
        <v>852</v>
      </c>
      <c r="K112" s="52" t="s">
        <v>865</v>
      </c>
      <c r="L112" s="49" t="s">
        <v>845</v>
      </c>
      <c r="M112" s="49" t="s">
        <v>846</v>
      </c>
      <c r="N112" s="49">
        <v>1</v>
      </c>
      <c r="O112" s="49" t="s">
        <v>717</v>
      </c>
      <c r="P112" s="17">
        <v>44228</v>
      </c>
      <c r="Q112" s="16">
        <v>44551</v>
      </c>
      <c r="R112" s="9" t="s">
        <v>44</v>
      </c>
      <c r="S112" s="42" t="s">
        <v>718</v>
      </c>
      <c r="T112" s="162" t="s">
        <v>866</v>
      </c>
      <c r="U112" s="23" t="s">
        <v>602</v>
      </c>
      <c r="V112" s="43" t="s">
        <v>47</v>
      </c>
      <c r="W112" s="113">
        <v>100</v>
      </c>
      <c r="X112" s="44" t="s">
        <v>867</v>
      </c>
      <c r="Y112" s="15">
        <v>100</v>
      </c>
      <c r="Z112" s="20">
        <v>44466</v>
      </c>
      <c r="AA112" s="264" t="s">
        <v>85</v>
      </c>
      <c r="AB112" s="196" t="s">
        <v>360</v>
      </c>
      <c r="AC112" s="161" t="s">
        <v>706</v>
      </c>
      <c r="AD112" s="295"/>
    </row>
    <row r="113" spans="1:30" ht="120" customHeight="1" x14ac:dyDescent="0.2">
      <c r="A113" s="24">
        <v>108</v>
      </c>
      <c r="B113" s="39">
        <v>2019</v>
      </c>
      <c r="C113" s="207">
        <v>237</v>
      </c>
      <c r="D113" s="207">
        <v>2020</v>
      </c>
      <c r="E113" s="115" t="s">
        <v>850</v>
      </c>
      <c r="F113" s="118">
        <v>5</v>
      </c>
      <c r="G113" s="12" t="s">
        <v>53</v>
      </c>
      <c r="H113" s="12" t="s">
        <v>36</v>
      </c>
      <c r="I113" s="297"/>
      <c r="J113" s="79" t="s">
        <v>868</v>
      </c>
      <c r="K113" s="70" t="s">
        <v>869</v>
      </c>
      <c r="L113" s="58" t="s">
        <v>870</v>
      </c>
      <c r="M113" s="58" t="s">
        <v>871</v>
      </c>
      <c r="N113" s="58">
        <v>1</v>
      </c>
      <c r="O113" s="58" t="s">
        <v>717</v>
      </c>
      <c r="P113" s="17">
        <v>44228</v>
      </c>
      <c r="Q113" s="16">
        <v>44551</v>
      </c>
      <c r="R113" s="9" t="s">
        <v>44</v>
      </c>
      <c r="S113" s="42" t="s">
        <v>862</v>
      </c>
      <c r="T113" s="162" t="s">
        <v>872</v>
      </c>
      <c r="U113" s="23" t="s">
        <v>602</v>
      </c>
      <c r="V113" s="43" t="s">
        <v>47</v>
      </c>
      <c r="W113" s="113">
        <v>100</v>
      </c>
      <c r="X113" s="44" t="s">
        <v>873</v>
      </c>
      <c r="Y113" s="15">
        <v>100</v>
      </c>
      <c r="Z113" s="20" t="s">
        <v>874</v>
      </c>
      <c r="AA113" s="264" t="s">
        <v>85</v>
      </c>
      <c r="AB113" s="196" t="s">
        <v>360</v>
      </c>
      <c r="AC113" s="161" t="s">
        <v>706</v>
      </c>
      <c r="AD113" s="296"/>
    </row>
    <row r="114" spans="1:30" ht="120" customHeight="1" x14ac:dyDescent="0.2">
      <c r="A114" s="24">
        <v>109</v>
      </c>
      <c r="B114" s="39">
        <v>2019</v>
      </c>
      <c r="C114" s="207">
        <v>237</v>
      </c>
      <c r="D114" s="207">
        <v>2020</v>
      </c>
      <c r="E114" s="115" t="s">
        <v>875</v>
      </c>
      <c r="F114" s="118">
        <v>1</v>
      </c>
      <c r="G114" s="12" t="s">
        <v>53</v>
      </c>
      <c r="H114" s="12" t="s">
        <v>36</v>
      </c>
      <c r="I114" s="162" t="s">
        <v>876</v>
      </c>
      <c r="J114" s="85" t="s">
        <v>877</v>
      </c>
      <c r="K114" s="70" t="s">
        <v>878</v>
      </c>
      <c r="L114" s="58" t="s">
        <v>879</v>
      </c>
      <c r="M114" s="58" t="s">
        <v>880</v>
      </c>
      <c r="N114" s="58">
        <v>1</v>
      </c>
      <c r="O114" s="58" t="s">
        <v>717</v>
      </c>
      <c r="P114" s="17">
        <v>44228</v>
      </c>
      <c r="Q114" s="16">
        <v>44551</v>
      </c>
      <c r="R114" s="9" t="s">
        <v>44</v>
      </c>
      <c r="S114" s="42" t="s">
        <v>718</v>
      </c>
      <c r="T114" s="162" t="s">
        <v>881</v>
      </c>
      <c r="U114" s="23" t="s">
        <v>602</v>
      </c>
      <c r="V114" s="43" t="s">
        <v>47</v>
      </c>
      <c r="W114" s="113">
        <v>100</v>
      </c>
      <c r="X114" s="44" t="s">
        <v>882</v>
      </c>
      <c r="Y114" s="15">
        <v>100</v>
      </c>
      <c r="Z114" s="20" t="s">
        <v>849</v>
      </c>
      <c r="AA114" s="264" t="s">
        <v>85</v>
      </c>
      <c r="AB114" s="196" t="s">
        <v>360</v>
      </c>
      <c r="AC114" s="161" t="s">
        <v>706</v>
      </c>
      <c r="AD114" s="164" t="s">
        <v>51</v>
      </c>
    </row>
    <row r="115" spans="1:30" ht="120" customHeight="1" x14ac:dyDescent="0.2">
      <c r="A115" s="24">
        <v>110</v>
      </c>
      <c r="B115" s="39">
        <v>2019</v>
      </c>
      <c r="C115" s="207">
        <v>237</v>
      </c>
      <c r="D115" s="207">
        <v>2020</v>
      </c>
      <c r="E115" s="115" t="s">
        <v>883</v>
      </c>
      <c r="F115" s="118">
        <v>1</v>
      </c>
      <c r="G115" s="12" t="s">
        <v>53</v>
      </c>
      <c r="H115" s="12" t="s">
        <v>36</v>
      </c>
      <c r="I115" s="297" t="s">
        <v>884</v>
      </c>
      <c r="J115" s="86" t="s">
        <v>885</v>
      </c>
      <c r="K115" s="52" t="s">
        <v>886</v>
      </c>
      <c r="L115" s="74" t="s">
        <v>814</v>
      </c>
      <c r="M115" s="49" t="s">
        <v>887</v>
      </c>
      <c r="N115" s="49">
        <v>1</v>
      </c>
      <c r="O115" s="49" t="s">
        <v>717</v>
      </c>
      <c r="P115" s="17">
        <v>44228</v>
      </c>
      <c r="Q115" s="16">
        <v>44551</v>
      </c>
      <c r="R115" s="9" t="s">
        <v>44</v>
      </c>
      <c r="S115" s="42" t="s">
        <v>718</v>
      </c>
      <c r="T115" s="162" t="s">
        <v>888</v>
      </c>
      <c r="U115" s="23" t="s">
        <v>602</v>
      </c>
      <c r="V115" s="43" t="s">
        <v>47</v>
      </c>
      <c r="W115" s="113">
        <v>100</v>
      </c>
      <c r="X115" s="44" t="s">
        <v>889</v>
      </c>
      <c r="Y115" s="15">
        <v>100</v>
      </c>
      <c r="Z115" s="20">
        <v>44466</v>
      </c>
      <c r="AA115" s="264" t="s">
        <v>85</v>
      </c>
      <c r="AB115" s="196" t="s">
        <v>360</v>
      </c>
      <c r="AC115" s="161" t="s">
        <v>706</v>
      </c>
      <c r="AD115" s="294" t="s">
        <v>51</v>
      </c>
    </row>
    <row r="116" spans="1:30" ht="120" customHeight="1" x14ac:dyDescent="0.2">
      <c r="A116" s="24">
        <v>111</v>
      </c>
      <c r="B116" s="39">
        <v>2019</v>
      </c>
      <c r="C116" s="207">
        <v>237</v>
      </c>
      <c r="D116" s="207">
        <v>2020</v>
      </c>
      <c r="E116" s="115" t="s">
        <v>883</v>
      </c>
      <c r="F116" s="118">
        <v>2</v>
      </c>
      <c r="G116" s="12" t="s">
        <v>53</v>
      </c>
      <c r="H116" s="12" t="s">
        <v>36</v>
      </c>
      <c r="I116" s="297"/>
      <c r="J116" s="86" t="s">
        <v>885</v>
      </c>
      <c r="K116" s="55" t="s">
        <v>890</v>
      </c>
      <c r="L116" s="76" t="s">
        <v>891</v>
      </c>
      <c r="M116" s="76" t="s">
        <v>891</v>
      </c>
      <c r="N116" s="50">
        <v>1</v>
      </c>
      <c r="O116" s="50" t="s">
        <v>780</v>
      </c>
      <c r="P116" s="17">
        <v>44228</v>
      </c>
      <c r="Q116" s="16">
        <v>44551</v>
      </c>
      <c r="R116" s="9" t="s">
        <v>44</v>
      </c>
      <c r="S116" s="42" t="s">
        <v>892</v>
      </c>
      <c r="T116" s="162" t="s">
        <v>893</v>
      </c>
      <c r="U116" s="23" t="s">
        <v>772</v>
      </c>
      <c r="V116" s="15" t="s">
        <v>47</v>
      </c>
      <c r="W116" s="113">
        <v>100</v>
      </c>
      <c r="X116" s="162" t="s">
        <v>894</v>
      </c>
      <c r="Y116" s="15">
        <v>100</v>
      </c>
      <c r="Z116" s="20">
        <v>44580</v>
      </c>
      <c r="AA116" s="264" t="s">
        <v>85</v>
      </c>
      <c r="AB116" s="196" t="s">
        <v>360</v>
      </c>
      <c r="AC116" s="161" t="s">
        <v>706</v>
      </c>
      <c r="AD116" s="301"/>
    </row>
    <row r="117" spans="1:30" ht="120" customHeight="1" x14ac:dyDescent="0.2">
      <c r="A117" s="24">
        <v>112</v>
      </c>
      <c r="B117" s="39">
        <v>2019</v>
      </c>
      <c r="C117" s="207">
        <v>237</v>
      </c>
      <c r="D117" s="207">
        <v>2020</v>
      </c>
      <c r="E117" s="115" t="s">
        <v>883</v>
      </c>
      <c r="F117" s="118">
        <v>3</v>
      </c>
      <c r="G117" s="12" t="s">
        <v>53</v>
      </c>
      <c r="H117" s="12" t="s">
        <v>36</v>
      </c>
      <c r="I117" s="297"/>
      <c r="J117" s="86" t="s">
        <v>885</v>
      </c>
      <c r="K117" s="79" t="s">
        <v>895</v>
      </c>
      <c r="L117" s="60" t="s">
        <v>821</v>
      </c>
      <c r="M117" s="67" t="s">
        <v>746</v>
      </c>
      <c r="N117" s="65">
        <v>6</v>
      </c>
      <c r="O117" s="58" t="s">
        <v>717</v>
      </c>
      <c r="P117" s="17">
        <v>44228</v>
      </c>
      <c r="Q117" s="16">
        <v>44551</v>
      </c>
      <c r="R117" s="9" t="s">
        <v>44</v>
      </c>
      <c r="S117" s="42" t="s">
        <v>718</v>
      </c>
      <c r="T117" s="162" t="s">
        <v>896</v>
      </c>
      <c r="U117" s="23" t="s">
        <v>602</v>
      </c>
      <c r="V117" s="43" t="s">
        <v>897</v>
      </c>
      <c r="W117" s="202">
        <v>80</v>
      </c>
      <c r="X117" s="44" t="s">
        <v>898</v>
      </c>
      <c r="Y117" s="15">
        <v>100</v>
      </c>
      <c r="Z117" s="20">
        <v>44706</v>
      </c>
      <c r="AA117" s="264" t="s">
        <v>85</v>
      </c>
      <c r="AB117" s="196" t="s">
        <v>360</v>
      </c>
      <c r="AC117" s="161" t="s">
        <v>706</v>
      </c>
      <c r="AD117" s="301"/>
    </row>
    <row r="118" spans="1:30" ht="120" customHeight="1" x14ac:dyDescent="0.2">
      <c r="A118" s="24">
        <v>113</v>
      </c>
      <c r="B118" s="39">
        <v>2019</v>
      </c>
      <c r="C118" s="207">
        <v>237</v>
      </c>
      <c r="D118" s="207">
        <v>2020</v>
      </c>
      <c r="E118" s="115" t="s">
        <v>883</v>
      </c>
      <c r="F118" s="118">
        <v>4</v>
      </c>
      <c r="G118" s="12" t="s">
        <v>53</v>
      </c>
      <c r="H118" s="12" t="s">
        <v>36</v>
      </c>
      <c r="I118" s="297"/>
      <c r="J118" s="86" t="s">
        <v>885</v>
      </c>
      <c r="K118" s="81" t="s">
        <v>825</v>
      </c>
      <c r="L118" s="60" t="s">
        <v>826</v>
      </c>
      <c r="M118" s="65" t="s">
        <v>752</v>
      </c>
      <c r="N118" s="65">
        <v>6</v>
      </c>
      <c r="O118" s="58" t="s">
        <v>717</v>
      </c>
      <c r="P118" s="17">
        <v>44228</v>
      </c>
      <c r="Q118" s="16">
        <v>44551</v>
      </c>
      <c r="R118" s="9" t="s">
        <v>44</v>
      </c>
      <c r="S118" s="42" t="s">
        <v>718</v>
      </c>
      <c r="T118" s="162" t="s">
        <v>899</v>
      </c>
      <c r="U118" s="23" t="s">
        <v>602</v>
      </c>
      <c r="V118" s="43" t="s">
        <v>193</v>
      </c>
      <c r="W118" s="202">
        <v>100</v>
      </c>
      <c r="X118" s="44" t="s">
        <v>900</v>
      </c>
      <c r="Y118" s="15">
        <v>100</v>
      </c>
      <c r="Z118" s="20">
        <v>44706</v>
      </c>
      <c r="AA118" s="264" t="s">
        <v>85</v>
      </c>
      <c r="AB118" s="196" t="s">
        <v>360</v>
      </c>
      <c r="AC118" s="161" t="s">
        <v>706</v>
      </c>
      <c r="AD118" s="299"/>
    </row>
    <row r="119" spans="1:30" ht="120" customHeight="1" x14ac:dyDescent="0.2">
      <c r="A119" s="24">
        <v>114</v>
      </c>
      <c r="B119" s="39">
        <v>2019</v>
      </c>
      <c r="C119" s="207">
        <v>237</v>
      </c>
      <c r="D119" s="207">
        <v>2020</v>
      </c>
      <c r="E119" s="115" t="s">
        <v>901</v>
      </c>
      <c r="F119" s="118">
        <v>1</v>
      </c>
      <c r="G119" s="12" t="s">
        <v>53</v>
      </c>
      <c r="H119" s="12" t="s">
        <v>36</v>
      </c>
      <c r="I119" s="297" t="s">
        <v>902</v>
      </c>
      <c r="J119" s="86" t="s">
        <v>903</v>
      </c>
      <c r="K119" s="52" t="s">
        <v>886</v>
      </c>
      <c r="L119" s="60" t="s">
        <v>814</v>
      </c>
      <c r="M119" s="65" t="s">
        <v>887</v>
      </c>
      <c r="N119" s="60">
        <v>1</v>
      </c>
      <c r="O119" s="65" t="s">
        <v>717</v>
      </c>
      <c r="P119" s="17">
        <v>44228</v>
      </c>
      <c r="Q119" s="16">
        <v>44551</v>
      </c>
      <c r="R119" s="9" t="s">
        <v>44</v>
      </c>
      <c r="S119" s="42" t="s">
        <v>718</v>
      </c>
      <c r="T119" s="162" t="s">
        <v>904</v>
      </c>
      <c r="U119" s="23" t="s">
        <v>602</v>
      </c>
      <c r="V119" s="43" t="s">
        <v>47</v>
      </c>
      <c r="W119" s="113">
        <v>100</v>
      </c>
      <c r="X119" s="44" t="s">
        <v>905</v>
      </c>
      <c r="Y119" s="15">
        <v>100</v>
      </c>
      <c r="Z119" s="20">
        <v>44466</v>
      </c>
      <c r="AA119" s="264" t="s">
        <v>85</v>
      </c>
      <c r="AB119" s="196" t="s">
        <v>360</v>
      </c>
      <c r="AC119" s="161" t="s">
        <v>706</v>
      </c>
      <c r="AD119" s="294" t="s">
        <v>51</v>
      </c>
    </row>
    <row r="120" spans="1:30" ht="120" customHeight="1" x14ac:dyDescent="0.2">
      <c r="A120" s="24">
        <v>115</v>
      </c>
      <c r="B120" s="39">
        <v>2019</v>
      </c>
      <c r="C120" s="207">
        <v>237</v>
      </c>
      <c r="D120" s="207">
        <v>2020</v>
      </c>
      <c r="E120" s="115" t="s">
        <v>901</v>
      </c>
      <c r="F120" s="118">
        <v>2</v>
      </c>
      <c r="G120" s="12" t="s">
        <v>53</v>
      </c>
      <c r="H120" s="12" t="s">
        <v>36</v>
      </c>
      <c r="I120" s="297"/>
      <c r="J120" s="86" t="s">
        <v>903</v>
      </c>
      <c r="K120" s="55" t="s">
        <v>890</v>
      </c>
      <c r="L120" s="60" t="s">
        <v>891</v>
      </c>
      <c r="M120" s="65" t="s">
        <v>891</v>
      </c>
      <c r="N120" s="60">
        <v>1</v>
      </c>
      <c r="O120" s="65" t="s">
        <v>780</v>
      </c>
      <c r="P120" s="17">
        <v>44228</v>
      </c>
      <c r="Q120" s="16">
        <v>44551</v>
      </c>
      <c r="R120" s="9" t="s">
        <v>44</v>
      </c>
      <c r="S120" s="42" t="s">
        <v>906</v>
      </c>
      <c r="T120" s="162" t="s">
        <v>907</v>
      </c>
      <c r="U120" s="23" t="s">
        <v>772</v>
      </c>
      <c r="V120" s="15" t="s">
        <v>47</v>
      </c>
      <c r="W120" s="113">
        <v>100</v>
      </c>
      <c r="X120" s="162" t="s">
        <v>908</v>
      </c>
      <c r="Y120" s="15">
        <v>100</v>
      </c>
      <c r="Z120" s="20">
        <v>44580</v>
      </c>
      <c r="AA120" s="264" t="s">
        <v>85</v>
      </c>
      <c r="AB120" s="196" t="s">
        <v>360</v>
      </c>
      <c r="AC120" s="161" t="s">
        <v>706</v>
      </c>
      <c r="AD120" s="299"/>
    </row>
    <row r="121" spans="1:30" ht="120" customHeight="1" x14ac:dyDescent="0.2">
      <c r="A121" s="24">
        <v>116</v>
      </c>
      <c r="B121" s="39">
        <v>2019</v>
      </c>
      <c r="C121" s="207">
        <v>237</v>
      </c>
      <c r="D121" s="207">
        <v>2020</v>
      </c>
      <c r="E121" s="115" t="s">
        <v>909</v>
      </c>
      <c r="F121" s="118">
        <v>1</v>
      </c>
      <c r="G121" s="12" t="s">
        <v>53</v>
      </c>
      <c r="H121" s="12" t="s">
        <v>36</v>
      </c>
      <c r="I121" s="162" t="s">
        <v>910</v>
      </c>
      <c r="J121" s="85" t="s">
        <v>911</v>
      </c>
      <c r="K121" s="70" t="s">
        <v>912</v>
      </c>
      <c r="L121" s="58" t="s">
        <v>913</v>
      </c>
      <c r="M121" s="58" t="s">
        <v>914</v>
      </c>
      <c r="N121" s="58">
        <v>10</v>
      </c>
      <c r="O121" s="58" t="s">
        <v>717</v>
      </c>
      <c r="P121" s="17">
        <v>44228</v>
      </c>
      <c r="Q121" s="16">
        <v>44551</v>
      </c>
      <c r="R121" s="9" t="s">
        <v>44</v>
      </c>
      <c r="S121" s="42" t="s">
        <v>915</v>
      </c>
      <c r="T121" s="162" t="s">
        <v>916</v>
      </c>
      <c r="U121" s="23" t="s">
        <v>602</v>
      </c>
      <c r="V121" s="43" t="s">
        <v>917</v>
      </c>
      <c r="W121" s="113">
        <v>70</v>
      </c>
      <c r="X121" s="44" t="s">
        <v>918</v>
      </c>
      <c r="Y121" s="15">
        <v>100</v>
      </c>
      <c r="Z121" s="20">
        <v>44706</v>
      </c>
      <c r="AA121" s="264" t="s">
        <v>85</v>
      </c>
      <c r="AB121" s="196" t="s">
        <v>360</v>
      </c>
      <c r="AC121" s="161" t="s">
        <v>706</v>
      </c>
      <c r="AD121" s="161" t="s">
        <v>99</v>
      </c>
    </row>
    <row r="122" spans="1:30" ht="120" customHeight="1" x14ac:dyDescent="0.2">
      <c r="A122" s="24">
        <v>117</v>
      </c>
      <c r="B122" s="39">
        <v>2019</v>
      </c>
      <c r="C122" s="207">
        <v>237</v>
      </c>
      <c r="D122" s="207">
        <v>2020</v>
      </c>
      <c r="E122" s="115" t="s">
        <v>919</v>
      </c>
      <c r="F122" s="118">
        <v>1</v>
      </c>
      <c r="G122" s="12" t="s">
        <v>53</v>
      </c>
      <c r="H122" s="12" t="s">
        <v>36</v>
      </c>
      <c r="I122" s="162" t="s">
        <v>920</v>
      </c>
      <c r="J122" s="85" t="s">
        <v>921</v>
      </c>
      <c r="K122" s="70" t="s">
        <v>922</v>
      </c>
      <c r="L122" s="58" t="s">
        <v>923</v>
      </c>
      <c r="M122" s="58" t="s">
        <v>924</v>
      </c>
      <c r="N122" s="58">
        <v>1</v>
      </c>
      <c r="O122" s="58" t="s">
        <v>717</v>
      </c>
      <c r="P122" s="17">
        <v>44228</v>
      </c>
      <c r="Q122" s="16">
        <v>44551</v>
      </c>
      <c r="R122" s="9" t="s">
        <v>44</v>
      </c>
      <c r="S122" s="42" t="s">
        <v>925</v>
      </c>
      <c r="T122" s="162" t="s">
        <v>926</v>
      </c>
      <c r="U122" s="23" t="s">
        <v>602</v>
      </c>
      <c r="V122" s="43" t="s">
        <v>927</v>
      </c>
      <c r="W122" s="113">
        <v>100</v>
      </c>
      <c r="X122" s="44" t="s">
        <v>928</v>
      </c>
      <c r="Y122" s="15">
        <v>100</v>
      </c>
      <c r="Z122" s="20">
        <v>44706</v>
      </c>
      <c r="AA122" s="264" t="s">
        <v>85</v>
      </c>
      <c r="AB122" s="196" t="s">
        <v>360</v>
      </c>
      <c r="AC122" s="161" t="s">
        <v>706</v>
      </c>
      <c r="AD122" s="161" t="s">
        <v>99</v>
      </c>
    </row>
    <row r="123" spans="1:30" ht="120" customHeight="1" x14ac:dyDescent="0.2">
      <c r="A123" s="24">
        <v>118</v>
      </c>
      <c r="B123" s="39">
        <v>2019</v>
      </c>
      <c r="C123" s="207">
        <v>237</v>
      </c>
      <c r="D123" s="207">
        <v>2020</v>
      </c>
      <c r="E123" s="115" t="s">
        <v>929</v>
      </c>
      <c r="F123" s="118">
        <v>1</v>
      </c>
      <c r="G123" s="12" t="s">
        <v>53</v>
      </c>
      <c r="H123" s="12" t="s">
        <v>36</v>
      </c>
      <c r="I123" s="162" t="s">
        <v>930</v>
      </c>
      <c r="J123" s="85" t="s">
        <v>931</v>
      </c>
      <c r="K123" s="70" t="s">
        <v>932</v>
      </c>
      <c r="L123" s="58" t="s">
        <v>933</v>
      </c>
      <c r="M123" s="58" t="s">
        <v>934</v>
      </c>
      <c r="N123" s="58">
        <v>1</v>
      </c>
      <c r="O123" s="58" t="s">
        <v>935</v>
      </c>
      <c r="P123" s="17">
        <v>44228</v>
      </c>
      <c r="Q123" s="16">
        <v>44551</v>
      </c>
      <c r="R123" s="9" t="s">
        <v>44</v>
      </c>
      <c r="S123" s="42" t="s">
        <v>936</v>
      </c>
      <c r="T123" s="162" t="s">
        <v>937</v>
      </c>
      <c r="U123" s="23" t="s">
        <v>772</v>
      </c>
      <c r="V123" s="15" t="s">
        <v>47</v>
      </c>
      <c r="W123" s="113">
        <v>100</v>
      </c>
      <c r="X123" s="162" t="s">
        <v>938</v>
      </c>
      <c r="Y123" s="15">
        <v>100</v>
      </c>
      <c r="Z123" s="20">
        <v>44580</v>
      </c>
      <c r="AA123" s="264" t="s">
        <v>85</v>
      </c>
      <c r="AB123" s="196" t="s">
        <v>360</v>
      </c>
      <c r="AC123" s="161" t="s">
        <v>706</v>
      </c>
      <c r="AD123" s="161" t="s">
        <v>99</v>
      </c>
    </row>
    <row r="124" spans="1:30" ht="120" customHeight="1" x14ac:dyDescent="0.2">
      <c r="A124" s="24">
        <v>119</v>
      </c>
      <c r="B124" s="39">
        <v>2019</v>
      </c>
      <c r="C124" s="207">
        <v>237</v>
      </c>
      <c r="D124" s="207">
        <v>2020</v>
      </c>
      <c r="E124" s="119" t="s">
        <v>939</v>
      </c>
      <c r="F124" s="120">
        <v>1</v>
      </c>
      <c r="G124" s="12" t="s">
        <v>53</v>
      </c>
      <c r="H124" s="12" t="s">
        <v>36</v>
      </c>
      <c r="I124" s="162" t="s">
        <v>940</v>
      </c>
      <c r="J124" s="191" t="s">
        <v>941</v>
      </c>
      <c r="K124" s="52" t="s">
        <v>942</v>
      </c>
      <c r="L124" s="49" t="s">
        <v>943</v>
      </c>
      <c r="M124" s="49" t="s">
        <v>944</v>
      </c>
      <c r="N124" s="49">
        <v>1</v>
      </c>
      <c r="O124" s="49" t="s">
        <v>945</v>
      </c>
      <c r="P124" s="17">
        <v>44211</v>
      </c>
      <c r="Q124" s="16">
        <v>44551</v>
      </c>
      <c r="R124" s="9" t="s">
        <v>44</v>
      </c>
      <c r="S124" s="42" t="s">
        <v>946</v>
      </c>
      <c r="T124" s="162" t="s">
        <v>947</v>
      </c>
      <c r="U124" s="23" t="s">
        <v>948</v>
      </c>
      <c r="V124" s="15" t="s">
        <v>47</v>
      </c>
      <c r="W124" s="113">
        <v>100</v>
      </c>
      <c r="X124" s="44" t="s">
        <v>949</v>
      </c>
      <c r="Y124" s="15">
        <v>100</v>
      </c>
      <c r="Z124" s="20">
        <v>44580</v>
      </c>
      <c r="AA124" s="264" t="s">
        <v>85</v>
      </c>
      <c r="AB124" s="196" t="s">
        <v>360</v>
      </c>
      <c r="AC124" s="161" t="s">
        <v>706</v>
      </c>
      <c r="AD124" s="164" t="s">
        <v>51</v>
      </c>
    </row>
    <row r="125" spans="1:30" ht="120" customHeight="1" x14ac:dyDescent="0.2">
      <c r="A125" s="24">
        <v>120</v>
      </c>
      <c r="B125" s="39">
        <v>2019</v>
      </c>
      <c r="C125" s="207">
        <v>237</v>
      </c>
      <c r="D125" s="207">
        <v>2020</v>
      </c>
      <c r="E125" s="119" t="s">
        <v>950</v>
      </c>
      <c r="F125" s="120">
        <v>1</v>
      </c>
      <c r="G125" s="12" t="s">
        <v>53</v>
      </c>
      <c r="H125" s="12" t="s">
        <v>36</v>
      </c>
      <c r="I125" s="162" t="s">
        <v>951</v>
      </c>
      <c r="J125" s="140" t="s">
        <v>952</v>
      </c>
      <c r="K125" s="138" t="s">
        <v>953</v>
      </c>
      <c r="L125" s="122" t="s">
        <v>954</v>
      </c>
      <c r="M125" s="141" t="s">
        <v>955</v>
      </c>
      <c r="N125" s="142">
        <v>1</v>
      </c>
      <c r="O125" s="122" t="s">
        <v>956</v>
      </c>
      <c r="P125" s="17">
        <v>44211</v>
      </c>
      <c r="Q125" s="16">
        <v>44551</v>
      </c>
      <c r="R125" s="9" t="s">
        <v>44</v>
      </c>
      <c r="S125" s="42" t="s">
        <v>957</v>
      </c>
      <c r="T125" s="162" t="s">
        <v>958</v>
      </c>
      <c r="U125" s="23" t="s">
        <v>959</v>
      </c>
      <c r="V125" s="43" t="s">
        <v>206</v>
      </c>
      <c r="W125" s="113">
        <v>100</v>
      </c>
      <c r="X125" s="44" t="s">
        <v>960</v>
      </c>
      <c r="Y125" s="15">
        <v>100</v>
      </c>
      <c r="Z125" s="20">
        <v>44706</v>
      </c>
      <c r="AA125" s="264" t="s">
        <v>85</v>
      </c>
      <c r="AB125" s="196" t="s">
        <v>360</v>
      </c>
      <c r="AC125" s="161" t="s">
        <v>706</v>
      </c>
      <c r="AD125" s="91" t="s">
        <v>390</v>
      </c>
    </row>
    <row r="126" spans="1:30" ht="120" customHeight="1" x14ac:dyDescent="0.2">
      <c r="A126" s="24">
        <v>121</v>
      </c>
      <c r="B126" s="39">
        <v>2019</v>
      </c>
      <c r="C126" s="207">
        <v>237</v>
      </c>
      <c r="D126" s="207">
        <v>2020</v>
      </c>
      <c r="E126" s="119" t="s">
        <v>961</v>
      </c>
      <c r="F126" s="120">
        <v>1</v>
      </c>
      <c r="G126" s="12" t="s">
        <v>53</v>
      </c>
      <c r="H126" s="12" t="s">
        <v>36</v>
      </c>
      <c r="I126" s="162" t="s">
        <v>962</v>
      </c>
      <c r="J126" s="88" t="s">
        <v>963</v>
      </c>
      <c r="K126" s="55" t="s">
        <v>964</v>
      </c>
      <c r="L126" s="50" t="s">
        <v>965</v>
      </c>
      <c r="M126" s="77" t="s">
        <v>966</v>
      </c>
      <c r="N126" s="89">
        <v>1</v>
      </c>
      <c r="O126" s="50" t="s">
        <v>945</v>
      </c>
      <c r="P126" s="17">
        <v>44197</v>
      </c>
      <c r="Q126" s="16">
        <v>44551</v>
      </c>
      <c r="R126" s="9" t="s">
        <v>44</v>
      </c>
      <c r="S126" s="42" t="s">
        <v>967</v>
      </c>
      <c r="T126" s="162" t="s">
        <v>968</v>
      </c>
      <c r="U126" s="23" t="s">
        <v>969</v>
      </c>
      <c r="V126" s="43" t="s">
        <v>206</v>
      </c>
      <c r="W126" s="113">
        <v>100</v>
      </c>
      <c r="X126" s="44" t="s">
        <v>970</v>
      </c>
      <c r="Y126" s="15">
        <v>100</v>
      </c>
      <c r="Z126" s="20">
        <v>44706</v>
      </c>
      <c r="AA126" s="264" t="s">
        <v>85</v>
      </c>
      <c r="AB126" s="196" t="s">
        <v>360</v>
      </c>
      <c r="AC126" s="161" t="s">
        <v>706</v>
      </c>
      <c r="AD126" s="164" t="s">
        <v>51</v>
      </c>
    </row>
    <row r="127" spans="1:30" ht="120" customHeight="1" x14ac:dyDescent="0.2">
      <c r="A127" s="24">
        <v>122</v>
      </c>
      <c r="B127" s="39">
        <v>2019</v>
      </c>
      <c r="C127" s="207">
        <v>237</v>
      </c>
      <c r="D127" s="207">
        <v>2020</v>
      </c>
      <c r="E127" s="119" t="s">
        <v>971</v>
      </c>
      <c r="F127" s="120">
        <v>1</v>
      </c>
      <c r="G127" s="12" t="s">
        <v>53</v>
      </c>
      <c r="H127" s="12" t="s">
        <v>36</v>
      </c>
      <c r="I127" s="162" t="s">
        <v>972</v>
      </c>
      <c r="J127" s="143" t="s">
        <v>973</v>
      </c>
      <c r="K127" s="139" t="s">
        <v>974</v>
      </c>
      <c r="L127" s="124" t="s">
        <v>975</v>
      </c>
      <c r="M127" s="144" t="s">
        <v>976</v>
      </c>
      <c r="N127" s="145">
        <v>1</v>
      </c>
      <c r="O127" s="124" t="s">
        <v>977</v>
      </c>
      <c r="P127" s="17">
        <v>44197</v>
      </c>
      <c r="Q127" s="16">
        <v>44551</v>
      </c>
      <c r="R127" s="9" t="s">
        <v>44</v>
      </c>
      <c r="S127" s="42" t="s">
        <v>978</v>
      </c>
      <c r="T127" s="162" t="s">
        <v>979</v>
      </c>
      <c r="U127" s="23" t="s">
        <v>980</v>
      </c>
      <c r="V127" s="43" t="s">
        <v>206</v>
      </c>
      <c r="W127" s="113">
        <v>100</v>
      </c>
      <c r="X127" s="44" t="s">
        <v>981</v>
      </c>
      <c r="Y127" s="15">
        <v>100</v>
      </c>
      <c r="Z127" s="20">
        <v>44706</v>
      </c>
      <c r="AA127" s="264" t="s">
        <v>85</v>
      </c>
      <c r="AB127" s="196" t="s">
        <v>360</v>
      </c>
      <c r="AC127" s="161" t="s">
        <v>706</v>
      </c>
      <c r="AD127" s="164" t="s">
        <v>51</v>
      </c>
    </row>
    <row r="128" spans="1:30" ht="120" customHeight="1" x14ac:dyDescent="0.2">
      <c r="A128" s="24">
        <v>123</v>
      </c>
      <c r="B128" s="39">
        <v>2019</v>
      </c>
      <c r="C128" s="207">
        <v>237</v>
      </c>
      <c r="D128" s="207">
        <v>2020</v>
      </c>
      <c r="E128" s="10" t="s">
        <v>982</v>
      </c>
      <c r="F128" s="116">
        <v>1</v>
      </c>
      <c r="G128" s="12" t="s">
        <v>53</v>
      </c>
      <c r="H128" s="12" t="s">
        <v>36</v>
      </c>
      <c r="I128" s="162" t="s">
        <v>983</v>
      </c>
      <c r="J128" s="90" t="s">
        <v>984</v>
      </c>
      <c r="K128" s="57" t="s">
        <v>985</v>
      </c>
      <c r="L128" s="65" t="s">
        <v>986</v>
      </c>
      <c r="M128" s="65" t="s">
        <v>987</v>
      </c>
      <c r="N128" s="65">
        <v>1</v>
      </c>
      <c r="O128" s="65" t="s">
        <v>988</v>
      </c>
      <c r="P128" s="17">
        <v>44228</v>
      </c>
      <c r="Q128" s="16">
        <v>44551</v>
      </c>
      <c r="R128" s="9" t="s">
        <v>44</v>
      </c>
      <c r="S128" s="42" t="s">
        <v>989</v>
      </c>
      <c r="T128" s="162" t="s">
        <v>990</v>
      </c>
      <c r="U128" s="23" t="s">
        <v>602</v>
      </c>
      <c r="V128" s="43" t="s">
        <v>47</v>
      </c>
      <c r="W128" s="113">
        <v>100</v>
      </c>
      <c r="X128" s="44" t="s">
        <v>991</v>
      </c>
      <c r="Y128" s="15">
        <v>100</v>
      </c>
      <c r="Z128" s="20">
        <v>44467</v>
      </c>
      <c r="AA128" s="264" t="s">
        <v>85</v>
      </c>
      <c r="AB128" s="196" t="s">
        <v>360</v>
      </c>
      <c r="AC128" s="161" t="s">
        <v>706</v>
      </c>
      <c r="AD128" s="164" t="s">
        <v>51</v>
      </c>
    </row>
    <row r="129" spans="1:30" ht="120" customHeight="1" x14ac:dyDescent="0.2">
      <c r="A129" s="24">
        <v>124</v>
      </c>
      <c r="B129" s="39" t="s">
        <v>992</v>
      </c>
      <c r="C129" s="207">
        <v>240</v>
      </c>
      <c r="D129" s="207">
        <v>2020</v>
      </c>
      <c r="E129" s="115" t="s">
        <v>993</v>
      </c>
      <c r="F129" s="116">
        <v>1</v>
      </c>
      <c r="G129" s="12" t="s">
        <v>53</v>
      </c>
      <c r="H129" s="12" t="s">
        <v>36</v>
      </c>
      <c r="I129" s="297" t="s">
        <v>994</v>
      </c>
      <c r="J129" s="92" t="s">
        <v>995</v>
      </c>
      <c r="K129" s="94" t="s">
        <v>996</v>
      </c>
      <c r="L129" s="53" t="s">
        <v>997</v>
      </c>
      <c r="M129" s="53" t="s">
        <v>998</v>
      </c>
      <c r="N129" s="58">
        <v>1</v>
      </c>
      <c r="O129" s="58" t="s">
        <v>999</v>
      </c>
      <c r="P129" s="17">
        <v>44197</v>
      </c>
      <c r="Q129" s="16">
        <v>44552</v>
      </c>
      <c r="R129" s="9" t="s">
        <v>44</v>
      </c>
      <c r="S129" s="42" t="s">
        <v>1000</v>
      </c>
      <c r="T129" s="162" t="s">
        <v>1001</v>
      </c>
      <c r="U129" s="23" t="s">
        <v>790</v>
      </c>
      <c r="V129" s="15" t="s">
        <v>47</v>
      </c>
      <c r="W129" s="113">
        <v>100</v>
      </c>
      <c r="X129" s="162" t="s">
        <v>1002</v>
      </c>
      <c r="Y129" s="15">
        <v>100</v>
      </c>
      <c r="Z129" s="20">
        <v>44345</v>
      </c>
      <c r="AA129" s="264" t="s">
        <v>85</v>
      </c>
      <c r="AB129" s="196" t="s">
        <v>360</v>
      </c>
      <c r="AC129" s="161" t="s">
        <v>1003</v>
      </c>
      <c r="AD129" s="300" t="s">
        <v>99</v>
      </c>
    </row>
    <row r="130" spans="1:30" ht="120" customHeight="1" x14ac:dyDescent="0.2">
      <c r="A130" s="24">
        <v>125</v>
      </c>
      <c r="B130" s="39" t="s">
        <v>992</v>
      </c>
      <c r="C130" s="207">
        <v>240</v>
      </c>
      <c r="D130" s="207">
        <v>2020</v>
      </c>
      <c r="E130" s="115" t="s">
        <v>993</v>
      </c>
      <c r="F130" s="121">
        <v>2</v>
      </c>
      <c r="G130" s="12" t="s">
        <v>53</v>
      </c>
      <c r="H130" s="12" t="s">
        <v>36</v>
      </c>
      <c r="I130" s="297"/>
      <c r="J130" s="92" t="s">
        <v>995</v>
      </c>
      <c r="K130" s="95" t="s">
        <v>1004</v>
      </c>
      <c r="L130" s="93" t="s">
        <v>1005</v>
      </c>
      <c r="M130" s="53" t="s">
        <v>1006</v>
      </c>
      <c r="N130" s="58">
        <v>1</v>
      </c>
      <c r="O130" s="58" t="s">
        <v>999</v>
      </c>
      <c r="P130" s="17">
        <v>44197</v>
      </c>
      <c r="Q130" s="16">
        <v>44552</v>
      </c>
      <c r="R130" s="9" t="s">
        <v>44</v>
      </c>
      <c r="S130" s="42" t="s">
        <v>1007</v>
      </c>
      <c r="T130" s="162" t="s">
        <v>1008</v>
      </c>
      <c r="U130" s="23" t="s">
        <v>790</v>
      </c>
      <c r="V130" s="15" t="s">
        <v>47</v>
      </c>
      <c r="W130" s="113">
        <v>100</v>
      </c>
      <c r="X130" s="162" t="s">
        <v>1009</v>
      </c>
      <c r="Y130" s="15">
        <v>100</v>
      </c>
      <c r="Z130" s="20">
        <v>44580</v>
      </c>
      <c r="AA130" s="264" t="s">
        <v>85</v>
      </c>
      <c r="AB130" s="196" t="s">
        <v>360</v>
      </c>
      <c r="AC130" s="161" t="s">
        <v>1003</v>
      </c>
      <c r="AD130" s="296"/>
    </row>
    <row r="131" spans="1:30" ht="120" customHeight="1" x14ac:dyDescent="0.2">
      <c r="A131" s="24">
        <v>126</v>
      </c>
      <c r="B131" s="39" t="s">
        <v>992</v>
      </c>
      <c r="C131" s="207">
        <v>240</v>
      </c>
      <c r="D131" s="207">
        <v>2020</v>
      </c>
      <c r="E131" s="115" t="s">
        <v>1010</v>
      </c>
      <c r="F131" s="116">
        <v>1</v>
      </c>
      <c r="G131" s="12" t="s">
        <v>53</v>
      </c>
      <c r="H131" s="12" t="s">
        <v>36</v>
      </c>
      <c r="I131" s="297" t="s">
        <v>1011</v>
      </c>
      <c r="J131" s="92" t="s">
        <v>1012</v>
      </c>
      <c r="K131" s="99" t="s">
        <v>1013</v>
      </c>
      <c r="L131" s="53" t="s">
        <v>1014</v>
      </c>
      <c r="M131" s="53" t="s">
        <v>1015</v>
      </c>
      <c r="N131" s="58">
        <v>1</v>
      </c>
      <c r="O131" s="58" t="s">
        <v>999</v>
      </c>
      <c r="P131" s="17">
        <v>44197</v>
      </c>
      <c r="Q131" s="16">
        <v>44552</v>
      </c>
      <c r="R131" s="9" t="s">
        <v>44</v>
      </c>
      <c r="S131" s="42" t="s">
        <v>1000</v>
      </c>
      <c r="T131" s="162" t="s">
        <v>1016</v>
      </c>
      <c r="U131" s="23" t="s">
        <v>790</v>
      </c>
      <c r="V131" s="15" t="s">
        <v>47</v>
      </c>
      <c r="W131" s="113">
        <v>100</v>
      </c>
      <c r="X131" s="162" t="s">
        <v>1017</v>
      </c>
      <c r="Y131" s="15">
        <v>100</v>
      </c>
      <c r="Z131" s="20">
        <v>44468</v>
      </c>
      <c r="AA131" s="264" t="s">
        <v>85</v>
      </c>
      <c r="AB131" s="196" t="s">
        <v>360</v>
      </c>
      <c r="AC131" s="161" t="s">
        <v>1003</v>
      </c>
      <c r="AD131" s="300" t="s">
        <v>99</v>
      </c>
    </row>
    <row r="132" spans="1:30" ht="120" customHeight="1" x14ac:dyDescent="0.2">
      <c r="A132" s="24">
        <v>127</v>
      </c>
      <c r="B132" s="39" t="s">
        <v>992</v>
      </c>
      <c r="C132" s="207">
        <v>240</v>
      </c>
      <c r="D132" s="207">
        <v>2020</v>
      </c>
      <c r="E132" s="115" t="s">
        <v>1010</v>
      </c>
      <c r="F132" s="121">
        <v>2</v>
      </c>
      <c r="G132" s="12" t="s">
        <v>53</v>
      </c>
      <c r="H132" s="12" t="s">
        <v>36</v>
      </c>
      <c r="I132" s="297"/>
      <c r="J132" s="92" t="s">
        <v>1012</v>
      </c>
      <c r="K132" s="96" t="s">
        <v>1018</v>
      </c>
      <c r="L132" s="93" t="s">
        <v>1019</v>
      </c>
      <c r="M132" s="53" t="s">
        <v>1020</v>
      </c>
      <c r="N132" s="58">
        <v>1</v>
      </c>
      <c r="O132" s="58" t="s">
        <v>999</v>
      </c>
      <c r="P132" s="17">
        <v>44197</v>
      </c>
      <c r="Q132" s="16">
        <v>44552</v>
      </c>
      <c r="R132" s="9" t="s">
        <v>44</v>
      </c>
      <c r="S132" s="42" t="s">
        <v>1021</v>
      </c>
      <c r="T132" s="162" t="s">
        <v>1022</v>
      </c>
      <c r="U132" s="23" t="s">
        <v>790</v>
      </c>
      <c r="V132" s="15" t="s">
        <v>47</v>
      </c>
      <c r="W132" s="113">
        <v>100</v>
      </c>
      <c r="X132" s="162" t="s">
        <v>1023</v>
      </c>
      <c r="Y132" s="15">
        <v>100</v>
      </c>
      <c r="Z132" s="20">
        <v>44580</v>
      </c>
      <c r="AA132" s="264" t="s">
        <v>85</v>
      </c>
      <c r="AB132" s="196" t="s">
        <v>360</v>
      </c>
      <c r="AC132" s="161" t="s">
        <v>1003</v>
      </c>
      <c r="AD132" s="296"/>
    </row>
    <row r="133" spans="1:30" ht="120" customHeight="1" x14ac:dyDescent="0.2">
      <c r="A133" s="24">
        <v>128</v>
      </c>
      <c r="B133" s="39" t="s">
        <v>992</v>
      </c>
      <c r="C133" s="207">
        <v>240</v>
      </c>
      <c r="D133" s="207">
        <v>2020</v>
      </c>
      <c r="E133" s="115" t="s">
        <v>1024</v>
      </c>
      <c r="F133" s="116">
        <v>1</v>
      </c>
      <c r="G133" s="12" t="s">
        <v>53</v>
      </c>
      <c r="H133" s="12" t="s">
        <v>36</v>
      </c>
      <c r="I133" s="162" t="s">
        <v>1025</v>
      </c>
      <c r="J133" s="92" t="s">
        <v>1026</v>
      </c>
      <c r="K133" s="97" t="s">
        <v>1027</v>
      </c>
      <c r="L133" s="53" t="s">
        <v>1028</v>
      </c>
      <c r="M133" s="53" t="s">
        <v>1029</v>
      </c>
      <c r="N133" s="58">
        <v>1</v>
      </c>
      <c r="O133" s="58" t="s">
        <v>1030</v>
      </c>
      <c r="P133" s="17">
        <v>44197</v>
      </c>
      <c r="Q133" s="16">
        <v>44552</v>
      </c>
      <c r="R133" s="9" t="s">
        <v>44</v>
      </c>
      <c r="S133" s="42" t="s">
        <v>1031</v>
      </c>
      <c r="T133" s="162" t="s">
        <v>1032</v>
      </c>
      <c r="U133" s="23" t="s">
        <v>1033</v>
      </c>
      <c r="V133" s="15" t="s">
        <v>47</v>
      </c>
      <c r="W133" s="113">
        <v>100</v>
      </c>
      <c r="X133" s="44" t="s">
        <v>1034</v>
      </c>
      <c r="Y133" s="15">
        <v>100</v>
      </c>
      <c r="Z133" s="20">
        <v>44580</v>
      </c>
      <c r="AA133" s="264" t="s">
        <v>85</v>
      </c>
      <c r="AB133" s="196" t="s">
        <v>360</v>
      </c>
      <c r="AC133" s="161" t="s">
        <v>1003</v>
      </c>
      <c r="AD133" s="161" t="s">
        <v>99</v>
      </c>
    </row>
    <row r="134" spans="1:30" s="136" customFormat="1" ht="120" customHeight="1" x14ac:dyDescent="0.2">
      <c r="A134" s="24">
        <v>129</v>
      </c>
      <c r="B134" s="39" t="s">
        <v>992</v>
      </c>
      <c r="C134" s="207">
        <v>240</v>
      </c>
      <c r="D134" s="207">
        <v>2020</v>
      </c>
      <c r="E134" s="115" t="s">
        <v>1035</v>
      </c>
      <c r="F134" s="116">
        <v>1</v>
      </c>
      <c r="G134" s="12" t="s">
        <v>53</v>
      </c>
      <c r="H134" s="12" t="s">
        <v>36</v>
      </c>
      <c r="I134" s="162" t="s">
        <v>1036</v>
      </c>
      <c r="J134" s="92" t="s">
        <v>1037</v>
      </c>
      <c r="K134" s="254" t="s">
        <v>1038</v>
      </c>
      <c r="L134" s="26" t="s">
        <v>1039</v>
      </c>
      <c r="M134" s="26" t="s">
        <v>1040</v>
      </c>
      <c r="N134" s="26">
        <v>100</v>
      </c>
      <c r="O134" s="26" t="s">
        <v>1041</v>
      </c>
      <c r="P134" s="135">
        <v>44228</v>
      </c>
      <c r="Q134" s="135">
        <v>44552</v>
      </c>
      <c r="R134" s="54" t="s">
        <v>86</v>
      </c>
      <c r="S134" s="42">
        <v>44740</v>
      </c>
      <c r="T134" s="162" t="s">
        <v>1042</v>
      </c>
      <c r="U134" s="23" t="s">
        <v>1043</v>
      </c>
      <c r="V134" s="15" t="s">
        <v>1044</v>
      </c>
      <c r="W134" s="113">
        <v>0</v>
      </c>
      <c r="X134" s="162" t="s">
        <v>1045</v>
      </c>
      <c r="Y134" s="277">
        <v>0</v>
      </c>
      <c r="Z134" s="20">
        <v>44741</v>
      </c>
      <c r="AA134" s="200" t="s">
        <v>86</v>
      </c>
      <c r="AB134" s="196" t="s">
        <v>360</v>
      </c>
      <c r="AC134" s="161" t="s">
        <v>1003</v>
      </c>
      <c r="AD134" s="164"/>
    </row>
    <row r="135" spans="1:30" s="136" customFormat="1" ht="120" customHeight="1" x14ac:dyDescent="0.2">
      <c r="A135" s="24">
        <v>130</v>
      </c>
      <c r="B135" s="39" t="s">
        <v>992</v>
      </c>
      <c r="C135" s="207">
        <v>240</v>
      </c>
      <c r="D135" s="207">
        <v>2020</v>
      </c>
      <c r="E135" s="115" t="s">
        <v>1046</v>
      </c>
      <c r="F135" s="116">
        <v>1</v>
      </c>
      <c r="G135" s="12" t="s">
        <v>53</v>
      </c>
      <c r="H135" s="12" t="s">
        <v>36</v>
      </c>
      <c r="I135" s="297" t="s">
        <v>1047</v>
      </c>
      <c r="J135" s="92" t="s">
        <v>1048</v>
      </c>
      <c r="K135" s="254" t="s">
        <v>1049</v>
      </c>
      <c r="L135" s="26" t="s">
        <v>1050</v>
      </c>
      <c r="M135" s="26" t="s">
        <v>1051</v>
      </c>
      <c r="N135" s="26">
        <v>7</v>
      </c>
      <c r="O135" s="26" t="s">
        <v>1052</v>
      </c>
      <c r="P135" s="135">
        <v>44203</v>
      </c>
      <c r="Q135" s="135">
        <v>44552</v>
      </c>
      <c r="R135" s="54" t="s">
        <v>360</v>
      </c>
      <c r="S135" s="42">
        <v>44740</v>
      </c>
      <c r="T135" s="162" t="s">
        <v>1053</v>
      </c>
      <c r="U135" s="23" t="s">
        <v>1043</v>
      </c>
      <c r="V135" s="15" t="s">
        <v>1054</v>
      </c>
      <c r="W135" s="113">
        <v>100</v>
      </c>
      <c r="X135" s="162" t="s">
        <v>1055</v>
      </c>
      <c r="Y135" s="277">
        <v>1</v>
      </c>
      <c r="Z135" s="20">
        <v>44741</v>
      </c>
      <c r="AA135" s="45" t="s">
        <v>1056</v>
      </c>
      <c r="AB135" s="196" t="s">
        <v>360</v>
      </c>
      <c r="AC135" s="161" t="s">
        <v>1003</v>
      </c>
      <c r="AD135" s="294" t="s">
        <v>51</v>
      </c>
    </row>
    <row r="136" spans="1:30" s="136" customFormat="1" ht="120" customHeight="1" x14ac:dyDescent="0.2">
      <c r="A136" s="24">
        <v>131</v>
      </c>
      <c r="B136" s="39" t="s">
        <v>992</v>
      </c>
      <c r="C136" s="207">
        <v>240</v>
      </c>
      <c r="D136" s="207">
        <v>2020</v>
      </c>
      <c r="E136" s="115" t="s">
        <v>1046</v>
      </c>
      <c r="F136" s="116">
        <v>2</v>
      </c>
      <c r="G136" s="12" t="s">
        <v>53</v>
      </c>
      <c r="H136" s="12" t="s">
        <v>36</v>
      </c>
      <c r="I136" s="297"/>
      <c r="J136" s="92" t="s">
        <v>1048</v>
      </c>
      <c r="K136" s="146" t="s">
        <v>1057</v>
      </c>
      <c r="L136" s="26" t="s">
        <v>1058</v>
      </c>
      <c r="M136" s="26" t="s">
        <v>1059</v>
      </c>
      <c r="N136" s="26">
        <v>7</v>
      </c>
      <c r="O136" s="26" t="s">
        <v>1060</v>
      </c>
      <c r="P136" s="135">
        <v>44203</v>
      </c>
      <c r="Q136" s="135">
        <v>44552</v>
      </c>
      <c r="R136" s="54" t="s">
        <v>360</v>
      </c>
      <c r="S136" s="42">
        <v>44740</v>
      </c>
      <c r="T136" s="162" t="s">
        <v>1061</v>
      </c>
      <c r="U136" s="23" t="s">
        <v>1043</v>
      </c>
      <c r="V136" s="15" t="s">
        <v>1062</v>
      </c>
      <c r="W136" s="113">
        <f>0.714285714285714*100</f>
        <v>71.428571428571402</v>
      </c>
      <c r="X136" s="162" t="s">
        <v>1063</v>
      </c>
      <c r="Y136" s="277">
        <v>0.71</v>
      </c>
      <c r="Z136" s="20">
        <v>44741</v>
      </c>
      <c r="AA136" s="45" t="s">
        <v>1056</v>
      </c>
      <c r="AB136" s="196" t="s">
        <v>360</v>
      </c>
      <c r="AC136" s="161" t="s">
        <v>1003</v>
      </c>
      <c r="AD136" s="295"/>
    </row>
    <row r="137" spans="1:30" ht="120" customHeight="1" x14ac:dyDescent="0.2">
      <c r="A137" s="24">
        <v>132</v>
      </c>
      <c r="B137" s="39" t="s">
        <v>992</v>
      </c>
      <c r="C137" s="207">
        <v>240</v>
      </c>
      <c r="D137" s="207">
        <v>2020</v>
      </c>
      <c r="E137" s="115" t="s">
        <v>1046</v>
      </c>
      <c r="F137" s="116">
        <v>3</v>
      </c>
      <c r="G137" s="12" t="s">
        <v>53</v>
      </c>
      <c r="H137" s="12" t="s">
        <v>36</v>
      </c>
      <c r="I137" s="297"/>
      <c r="J137" s="92" t="s">
        <v>1048</v>
      </c>
      <c r="K137" s="98" t="s">
        <v>1064</v>
      </c>
      <c r="L137" s="58" t="s">
        <v>1065</v>
      </c>
      <c r="M137" s="58" t="s">
        <v>1066</v>
      </c>
      <c r="N137" s="58">
        <v>1</v>
      </c>
      <c r="O137" s="58" t="s">
        <v>787</v>
      </c>
      <c r="P137" s="17">
        <v>44203</v>
      </c>
      <c r="Q137" s="16">
        <v>44552</v>
      </c>
      <c r="R137" s="9" t="s">
        <v>44</v>
      </c>
      <c r="S137" s="42" t="s">
        <v>1067</v>
      </c>
      <c r="T137" s="162" t="s">
        <v>1068</v>
      </c>
      <c r="U137" s="23" t="s">
        <v>790</v>
      </c>
      <c r="V137" s="15" t="s">
        <v>47</v>
      </c>
      <c r="W137" s="113">
        <v>100</v>
      </c>
      <c r="X137" s="162" t="s">
        <v>1069</v>
      </c>
      <c r="Y137" s="15">
        <v>100</v>
      </c>
      <c r="Z137" s="20">
        <v>44329</v>
      </c>
      <c r="AA137" s="264" t="s">
        <v>85</v>
      </c>
      <c r="AB137" s="196" t="s">
        <v>360</v>
      </c>
      <c r="AC137" s="161" t="s">
        <v>1003</v>
      </c>
      <c r="AD137" s="296"/>
    </row>
    <row r="138" spans="1:30" ht="120" customHeight="1" x14ac:dyDescent="0.2">
      <c r="A138" s="24">
        <v>133</v>
      </c>
      <c r="B138" s="39" t="s">
        <v>992</v>
      </c>
      <c r="C138" s="207">
        <v>240</v>
      </c>
      <c r="D138" s="207">
        <v>2020</v>
      </c>
      <c r="E138" s="115" t="s">
        <v>1070</v>
      </c>
      <c r="F138" s="116">
        <v>1</v>
      </c>
      <c r="G138" s="12" t="s">
        <v>53</v>
      </c>
      <c r="H138" s="12" t="s">
        <v>36</v>
      </c>
      <c r="I138" s="162" t="s">
        <v>1071</v>
      </c>
      <c r="J138" s="92" t="s">
        <v>1072</v>
      </c>
      <c r="K138" s="98" t="s">
        <v>1073</v>
      </c>
      <c r="L138" s="53" t="s">
        <v>1074</v>
      </c>
      <c r="M138" s="53" t="s">
        <v>1075</v>
      </c>
      <c r="N138" s="58">
        <v>100</v>
      </c>
      <c r="O138" s="58" t="s">
        <v>717</v>
      </c>
      <c r="P138" s="17">
        <v>44229</v>
      </c>
      <c r="Q138" s="16">
        <v>44552</v>
      </c>
      <c r="R138" s="9" t="s">
        <v>44</v>
      </c>
      <c r="S138" s="42" t="s">
        <v>1076</v>
      </c>
      <c r="T138" s="162" t="s">
        <v>1077</v>
      </c>
      <c r="U138" s="23" t="s">
        <v>602</v>
      </c>
      <c r="V138" s="43" t="s">
        <v>206</v>
      </c>
      <c r="W138" s="113">
        <v>100</v>
      </c>
      <c r="X138" s="44" t="s">
        <v>1078</v>
      </c>
      <c r="Y138" s="15">
        <v>100</v>
      </c>
      <c r="Z138" s="20">
        <v>44706</v>
      </c>
      <c r="AA138" s="264" t="s">
        <v>85</v>
      </c>
      <c r="AB138" s="196" t="s">
        <v>360</v>
      </c>
      <c r="AC138" s="161" t="s">
        <v>1003</v>
      </c>
      <c r="AD138" s="164" t="s">
        <v>51</v>
      </c>
    </row>
    <row r="139" spans="1:30" s="136" customFormat="1" ht="120" customHeight="1" x14ac:dyDescent="0.2">
      <c r="A139" s="24">
        <v>134</v>
      </c>
      <c r="B139" s="39" t="s">
        <v>992</v>
      </c>
      <c r="C139" s="207">
        <v>240</v>
      </c>
      <c r="D139" s="207">
        <v>2020</v>
      </c>
      <c r="E139" s="115" t="s">
        <v>1079</v>
      </c>
      <c r="F139" s="116">
        <v>1</v>
      </c>
      <c r="G139" s="12" t="s">
        <v>53</v>
      </c>
      <c r="H139" s="12" t="s">
        <v>36</v>
      </c>
      <c r="I139" s="162" t="s">
        <v>1080</v>
      </c>
      <c r="J139" s="254" t="s">
        <v>1081</v>
      </c>
      <c r="K139" s="30" t="s">
        <v>1082</v>
      </c>
      <c r="L139" s="26" t="s">
        <v>1083</v>
      </c>
      <c r="M139" s="26" t="s">
        <v>1084</v>
      </c>
      <c r="N139" s="26">
        <v>100</v>
      </c>
      <c r="O139" s="26" t="s">
        <v>1085</v>
      </c>
      <c r="P139" s="135">
        <v>44229</v>
      </c>
      <c r="Q139" s="135">
        <v>44552</v>
      </c>
      <c r="R139" s="54" t="s">
        <v>360</v>
      </c>
      <c r="S139" s="42">
        <v>44740</v>
      </c>
      <c r="T139" s="162" t="s">
        <v>1086</v>
      </c>
      <c r="U139" s="23" t="s">
        <v>1043</v>
      </c>
      <c r="V139" s="15" t="s">
        <v>206</v>
      </c>
      <c r="W139" s="113">
        <v>100</v>
      </c>
      <c r="X139" s="162" t="s">
        <v>1087</v>
      </c>
      <c r="Y139" s="277">
        <v>1</v>
      </c>
      <c r="Z139" s="20">
        <v>44741</v>
      </c>
      <c r="AA139" s="45" t="s">
        <v>1056</v>
      </c>
      <c r="AB139" s="196" t="s">
        <v>360</v>
      </c>
      <c r="AC139" s="161" t="s">
        <v>1003</v>
      </c>
      <c r="AD139" s="164" t="s">
        <v>51</v>
      </c>
    </row>
    <row r="140" spans="1:30" s="136" customFormat="1" ht="120" customHeight="1" x14ac:dyDescent="0.2">
      <c r="A140" s="24">
        <v>135</v>
      </c>
      <c r="B140" s="39" t="s">
        <v>992</v>
      </c>
      <c r="C140" s="207">
        <v>240</v>
      </c>
      <c r="D140" s="207">
        <v>2020</v>
      </c>
      <c r="E140" s="115" t="s">
        <v>1088</v>
      </c>
      <c r="F140" s="116">
        <v>1</v>
      </c>
      <c r="G140" s="12" t="s">
        <v>53</v>
      </c>
      <c r="H140" s="12" t="s">
        <v>36</v>
      </c>
      <c r="I140" s="162" t="s">
        <v>1089</v>
      </c>
      <c r="J140" s="254" t="s">
        <v>1090</v>
      </c>
      <c r="K140" s="30" t="s">
        <v>1091</v>
      </c>
      <c r="L140" s="116" t="s">
        <v>1092</v>
      </c>
      <c r="M140" s="116" t="s">
        <v>1093</v>
      </c>
      <c r="N140" s="26">
        <v>100</v>
      </c>
      <c r="O140" s="26" t="s">
        <v>1085</v>
      </c>
      <c r="P140" s="135">
        <v>44229</v>
      </c>
      <c r="Q140" s="135">
        <v>44552</v>
      </c>
      <c r="R140" s="54" t="s">
        <v>360</v>
      </c>
      <c r="S140" s="42">
        <v>44740</v>
      </c>
      <c r="T140" s="162" t="s">
        <v>1094</v>
      </c>
      <c r="U140" s="23" t="s">
        <v>1043</v>
      </c>
      <c r="V140" s="43" t="s">
        <v>206</v>
      </c>
      <c r="W140" s="113">
        <v>100</v>
      </c>
      <c r="X140" s="31" t="s">
        <v>1095</v>
      </c>
      <c r="Y140" s="277">
        <v>1</v>
      </c>
      <c r="Z140" s="20">
        <v>44741</v>
      </c>
      <c r="AA140" s="45" t="s">
        <v>1056</v>
      </c>
      <c r="AB140" s="196" t="s">
        <v>360</v>
      </c>
      <c r="AC140" s="161" t="s">
        <v>1003</v>
      </c>
      <c r="AD140" s="164" t="s">
        <v>51</v>
      </c>
    </row>
    <row r="141" spans="1:30" s="136" customFormat="1" ht="120" customHeight="1" x14ac:dyDescent="0.2">
      <c r="A141" s="24">
        <v>136</v>
      </c>
      <c r="B141" s="39" t="s">
        <v>992</v>
      </c>
      <c r="C141" s="207">
        <v>240</v>
      </c>
      <c r="D141" s="207">
        <v>2020</v>
      </c>
      <c r="E141" s="115" t="s">
        <v>1096</v>
      </c>
      <c r="F141" s="116">
        <v>1</v>
      </c>
      <c r="G141" s="12" t="s">
        <v>53</v>
      </c>
      <c r="H141" s="12" t="s">
        <v>36</v>
      </c>
      <c r="I141" s="297" t="s">
        <v>1097</v>
      </c>
      <c r="J141" s="30" t="s">
        <v>1098</v>
      </c>
      <c r="K141" s="30" t="s">
        <v>1099</v>
      </c>
      <c r="L141" s="26" t="s">
        <v>1100</v>
      </c>
      <c r="M141" s="26" t="s">
        <v>1101</v>
      </c>
      <c r="N141" s="26">
        <v>100</v>
      </c>
      <c r="O141" s="26" t="s">
        <v>717</v>
      </c>
      <c r="P141" s="135">
        <v>44229</v>
      </c>
      <c r="Q141" s="135">
        <v>44552</v>
      </c>
      <c r="R141" s="54" t="s">
        <v>360</v>
      </c>
      <c r="S141" s="42">
        <v>44740</v>
      </c>
      <c r="T141" s="162" t="s">
        <v>1102</v>
      </c>
      <c r="U141" s="23" t="s">
        <v>1043</v>
      </c>
      <c r="V141" s="43" t="s">
        <v>206</v>
      </c>
      <c r="W141" s="113">
        <v>100</v>
      </c>
      <c r="X141" s="162" t="s">
        <v>1103</v>
      </c>
      <c r="Y141" s="277">
        <v>1</v>
      </c>
      <c r="Z141" s="20">
        <v>44741</v>
      </c>
      <c r="AA141" s="45" t="s">
        <v>1056</v>
      </c>
      <c r="AB141" s="196" t="s">
        <v>360</v>
      </c>
      <c r="AC141" s="161" t="s">
        <v>1003</v>
      </c>
      <c r="AD141" s="294" t="s">
        <v>51</v>
      </c>
    </row>
    <row r="142" spans="1:30" s="136" customFormat="1" ht="120" customHeight="1" x14ac:dyDescent="0.2">
      <c r="A142" s="24">
        <v>137</v>
      </c>
      <c r="B142" s="39" t="s">
        <v>992</v>
      </c>
      <c r="C142" s="207">
        <v>240</v>
      </c>
      <c r="D142" s="207">
        <v>2020</v>
      </c>
      <c r="E142" s="115" t="s">
        <v>1096</v>
      </c>
      <c r="F142" s="116">
        <v>2</v>
      </c>
      <c r="G142" s="12" t="s">
        <v>53</v>
      </c>
      <c r="H142" s="12" t="s">
        <v>36</v>
      </c>
      <c r="I142" s="297"/>
      <c r="J142" s="30" t="s">
        <v>1098</v>
      </c>
      <c r="K142" s="30" t="s">
        <v>1104</v>
      </c>
      <c r="L142" s="26" t="s">
        <v>1105</v>
      </c>
      <c r="M142" s="26" t="s">
        <v>1106</v>
      </c>
      <c r="N142" s="26">
        <v>100</v>
      </c>
      <c r="O142" s="26" t="s">
        <v>1107</v>
      </c>
      <c r="P142" s="135">
        <v>44229</v>
      </c>
      <c r="Q142" s="135">
        <v>44552</v>
      </c>
      <c r="R142" s="54" t="s">
        <v>360</v>
      </c>
      <c r="S142" s="42">
        <v>44740</v>
      </c>
      <c r="T142" s="162" t="s">
        <v>1108</v>
      </c>
      <c r="U142" s="23" t="s">
        <v>1043</v>
      </c>
      <c r="V142" s="43" t="s">
        <v>206</v>
      </c>
      <c r="W142" s="113">
        <v>100</v>
      </c>
      <c r="X142" s="31" t="s">
        <v>1109</v>
      </c>
      <c r="Y142" s="277"/>
      <c r="Z142" s="20">
        <v>44741</v>
      </c>
      <c r="AA142" s="45" t="s">
        <v>1056</v>
      </c>
      <c r="AB142" s="196" t="s">
        <v>360</v>
      </c>
      <c r="AC142" s="161" t="s">
        <v>1003</v>
      </c>
      <c r="AD142" s="295"/>
    </row>
    <row r="143" spans="1:30" s="136" customFormat="1" ht="120" customHeight="1" x14ac:dyDescent="0.2">
      <c r="A143" s="24">
        <v>138</v>
      </c>
      <c r="B143" s="39" t="s">
        <v>992</v>
      </c>
      <c r="C143" s="207">
        <v>240</v>
      </c>
      <c r="D143" s="207">
        <v>2020</v>
      </c>
      <c r="E143" s="115" t="s">
        <v>1096</v>
      </c>
      <c r="F143" s="116">
        <v>3</v>
      </c>
      <c r="G143" s="12" t="s">
        <v>53</v>
      </c>
      <c r="H143" s="12" t="s">
        <v>36</v>
      </c>
      <c r="I143" s="297"/>
      <c r="J143" s="30" t="s">
        <v>1098</v>
      </c>
      <c r="K143" s="30" t="s">
        <v>1110</v>
      </c>
      <c r="L143" s="26" t="s">
        <v>1111</v>
      </c>
      <c r="M143" s="26" t="s">
        <v>1112</v>
      </c>
      <c r="N143" s="26">
        <v>100</v>
      </c>
      <c r="O143" s="26" t="s">
        <v>1113</v>
      </c>
      <c r="P143" s="135">
        <v>44229</v>
      </c>
      <c r="Q143" s="135">
        <v>44552</v>
      </c>
      <c r="R143" s="54" t="s">
        <v>86</v>
      </c>
      <c r="S143" s="42">
        <v>44740</v>
      </c>
      <c r="T143" s="162" t="s">
        <v>1114</v>
      </c>
      <c r="U143" s="23" t="s">
        <v>1043</v>
      </c>
      <c r="V143" s="43" t="s">
        <v>1044</v>
      </c>
      <c r="W143" s="113">
        <v>0</v>
      </c>
      <c r="X143" s="162" t="s">
        <v>1115</v>
      </c>
      <c r="Y143" s="277">
        <v>0</v>
      </c>
      <c r="Z143" s="20">
        <v>44741</v>
      </c>
      <c r="AA143" s="200" t="s">
        <v>86</v>
      </c>
      <c r="AB143" s="196" t="s">
        <v>360</v>
      </c>
      <c r="AC143" s="161" t="s">
        <v>1003</v>
      </c>
      <c r="AD143" s="296"/>
    </row>
    <row r="144" spans="1:30" ht="120" customHeight="1" x14ac:dyDescent="0.2">
      <c r="A144" s="24">
        <v>139</v>
      </c>
      <c r="B144" s="39">
        <v>2020</v>
      </c>
      <c r="C144" s="207">
        <v>515</v>
      </c>
      <c r="D144" s="207">
        <v>2020</v>
      </c>
      <c r="E144" s="119" t="s">
        <v>1116</v>
      </c>
      <c r="F144" s="122">
        <v>1</v>
      </c>
      <c r="G144" s="12" t="s">
        <v>1117</v>
      </c>
      <c r="H144" s="12" t="s">
        <v>36</v>
      </c>
      <c r="I144" s="297" t="s">
        <v>1118</v>
      </c>
      <c r="J144" s="100" t="s">
        <v>1119</v>
      </c>
      <c r="K144" s="87" t="s">
        <v>697</v>
      </c>
      <c r="L144" s="49" t="s">
        <v>698</v>
      </c>
      <c r="M144" s="49" t="s">
        <v>1120</v>
      </c>
      <c r="N144" s="49">
        <v>1</v>
      </c>
      <c r="O144" s="49" t="s">
        <v>787</v>
      </c>
      <c r="P144" s="17">
        <v>44197</v>
      </c>
      <c r="Q144" s="16">
        <v>44558</v>
      </c>
      <c r="R144" s="9" t="s">
        <v>44</v>
      </c>
      <c r="S144" s="42" t="s">
        <v>1121</v>
      </c>
      <c r="T144" s="162" t="s">
        <v>1122</v>
      </c>
      <c r="U144" s="23" t="s">
        <v>790</v>
      </c>
      <c r="V144" s="15" t="s">
        <v>47</v>
      </c>
      <c r="W144" s="113">
        <v>100</v>
      </c>
      <c r="X144" s="162" t="s">
        <v>1123</v>
      </c>
      <c r="Y144" s="15">
        <v>100</v>
      </c>
      <c r="Z144" s="20">
        <v>44580</v>
      </c>
      <c r="AA144" s="264" t="s">
        <v>85</v>
      </c>
      <c r="AB144" s="196" t="s">
        <v>360</v>
      </c>
      <c r="AC144" s="102" t="s">
        <v>1124</v>
      </c>
      <c r="AD144" s="298" t="s">
        <v>51</v>
      </c>
    </row>
    <row r="145" spans="1:30" ht="120" customHeight="1" x14ac:dyDescent="0.2">
      <c r="A145" s="24">
        <v>140</v>
      </c>
      <c r="B145" s="39">
        <v>2020</v>
      </c>
      <c r="C145" s="207">
        <v>515</v>
      </c>
      <c r="D145" s="207">
        <v>2020</v>
      </c>
      <c r="E145" s="123" t="s">
        <v>1116</v>
      </c>
      <c r="F145" s="124">
        <v>2</v>
      </c>
      <c r="G145" s="12" t="s">
        <v>1117</v>
      </c>
      <c r="H145" s="12" t="s">
        <v>36</v>
      </c>
      <c r="I145" s="297"/>
      <c r="J145" s="101" t="s">
        <v>1119</v>
      </c>
      <c r="K145" s="88" t="s">
        <v>707</v>
      </c>
      <c r="L145" s="50" t="s">
        <v>708</v>
      </c>
      <c r="M145" s="50" t="s">
        <v>709</v>
      </c>
      <c r="N145" s="50">
        <v>1</v>
      </c>
      <c r="O145" s="50" t="s">
        <v>787</v>
      </c>
      <c r="P145" s="17">
        <v>44197</v>
      </c>
      <c r="Q145" s="16">
        <v>44558</v>
      </c>
      <c r="R145" s="9" t="s">
        <v>44</v>
      </c>
      <c r="S145" s="42" t="s">
        <v>1125</v>
      </c>
      <c r="T145" s="162" t="s">
        <v>1126</v>
      </c>
      <c r="U145" s="23" t="s">
        <v>790</v>
      </c>
      <c r="V145" s="15" t="s">
        <v>47</v>
      </c>
      <c r="W145" s="113">
        <v>100</v>
      </c>
      <c r="X145" s="162" t="s">
        <v>1127</v>
      </c>
      <c r="Y145" s="15">
        <v>100</v>
      </c>
      <c r="Z145" s="20">
        <v>44580</v>
      </c>
      <c r="AA145" s="264" t="s">
        <v>85</v>
      </c>
      <c r="AB145" s="196" t="s">
        <v>360</v>
      </c>
      <c r="AC145" s="102" t="s">
        <v>1124</v>
      </c>
      <c r="AD145" s="298"/>
    </row>
    <row r="146" spans="1:30" ht="120" customHeight="1" x14ac:dyDescent="0.2">
      <c r="A146" s="24">
        <v>141</v>
      </c>
      <c r="B146" s="39">
        <v>2020</v>
      </c>
      <c r="C146" s="207">
        <v>515</v>
      </c>
      <c r="D146" s="207">
        <v>2020</v>
      </c>
      <c r="E146" s="123" t="s">
        <v>1128</v>
      </c>
      <c r="F146" s="124">
        <v>1</v>
      </c>
      <c r="G146" s="12" t="s">
        <v>1117</v>
      </c>
      <c r="H146" s="12" t="s">
        <v>36</v>
      </c>
      <c r="I146" s="29" t="s">
        <v>1129</v>
      </c>
      <c r="J146" s="101" t="s">
        <v>1130</v>
      </c>
      <c r="K146" s="88" t="s">
        <v>1131</v>
      </c>
      <c r="L146" s="50" t="s">
        <v>1132</v>
      </c>
      <c r="M146" s="50" t="s">
        <v>1133</v>
      </c>
      <c r="N146" s="50">
        <v>1</v>
      </c>
      <c r="O146" s="50" t="s">
        <v>1134</v>
      </c>
      <c r="P146" s="17">
        <v>44197</v>
      </c>
      <c r="Q146" s="16">
        <v>44558</v>
      </c>
      <c r="R146" s="9" t="s">
        <v>44</v>
      </c>
      <c r="S146" s="42" t="s">
        <v>1135</v>
      </c>
      <c r="T146" s="162" t="s">
        <v>1136</v>
      </c>
      <c r="U146" s="23" t="s">
        <v>83</v>
      </c>
      <c r="V146" s="15" t="s">
        <v>47</v>
      </c>
      <c r="W146" s="113">
        <v>100</v>
      </c>
      <c r="X146" s="44" t="s">
        <v>1137</v>
      </c>
      <c r="Y146" s="15">
        <v>100</v>
      </c>
      <c r="Z146" s="20">
        <v>44463</v>
      </c>
      <c r="AA146" s="264" t="s">
        <v>85</v>
      </c>
      <c r="AB146" s="196" t="s">
        <v>360</v>
      </c>
      <c r="AC146" s="102" t="s">
        <v>1124</v>
      </c>
      <c r="AD146" s="164" t="s">
        <v>51</v>
      </c>
    </row>
    <row r="147" spans="1:30" ht="120" customHeight="1" x14ac:dyDescent="0.2">
      <c r="A147" s="24">
        <v>142</v>
      </c>
      <c r="B147" s="39">
        <v>2020</v>
      </c>
      <c r="C147" s="207">
        <v>187</v>
      </c>
      <c r="D147" s="207">
        <v>2021</v>
      </c>
      <c r="E147" s="38" t="s">
        <v>1138</v>
      </c>
      <c r="F147" s="120">
        <v>1</v>
      </c>
      <c r="G147" s="207" t="s">
        <v>35</v>
      </c>
      <c r="H147" s="12" t="s">
        <v>36</v>
      </c>
      <c r="I147" s="180" t="s">
        <v>1139</v>
      </c>
      <c r="J147" s="165" t="s">
        <v>1140</v>
      </c>
      <c r="K147" s="72" t="s">
        <v>1141</v>
      </c>
      <c r="L147" s="166" t="s">
        <v>1142</v>
      </c>
      <c r="M147" s="166" t="s">
        <v>1143</v>
      </c>
      <c r="N147" s="169">
        <v>1</v>
      </c>
      <c r="O147" s="166" t="s">
        <v>1144</v>
      </c>
      <c r="P147" s="17">
        <v>44322</v>
      </c>
      <c r="Q147" s="16">
        <v>44530</v>
      </c>
      <c r="R147" s="9" t="s">
        <v>44</v>
      </c>
      <c r="S147" s="42" t="s">
        <v>1145</v>
      </c>
      <c r="T147" s="162" t="s">
        <v>1146</v>
      </c>
      <c r="U147" s="23" t="s">
        <v>1147</v>
      </c>
      <c r="V147" s="15" t="s">
        <v>358</v>
      </c>
      <c r="W147" s="113">
        <v>100</v>
      </c>
      <c r="X147" s="44" t="s">
        <v>1148</v>
      </c>
      <c r="Y147" s="15">
        <v>100</v>
      </c>
      <c r="Z147" s="20">
        <v>44580</v>
      </c>
      <c r="AA147" s="264" t="s">
        <v>85</v>
      </c>
      <c r="AB147" s="196" t="s">
        <v>360</v>
      </c>
      <c r="AC147" s="102" t="s">
        <v>64</v>
      </c>
      <c r="AD147" s="157" t="s">
        <v>1149</v>
      </c>
    </row>
    <row r="148" spans="1:30" ht="120" customHeight="1" x14ac:dyDescent="0.2">
      <c r="A148" s="24">
        <v>143</v>
      </c>
      <c r="B148" s="39">
        <v>2020</v>
      </c>
      <c r="C148" s="207">
        <v>187</v>
      </c>
      <c r="D148" s="207">
        <v>2021</v>
      </c>
      <c r="E148" s="38" t="s">
        <v>1150</v>
      </c>
      <c r="F148" s="120">
        <v>1</v>
      </c>
      <c r="G148" s="207" t="s">
        <v>35</v>
      </c>
      <c r="H148" s="12" t="s">
        <v>36</v>
      </c>
      <c r="I148" s="180" t="s">
        <v>1151</v>
      </c>
      <c r="J148" s="167" t="s">
        <v>1152</v>
      </c>
      <c r="K148" s="168" t="s">
        <v>1153</v>
      </c>
      <c r="L148" s="61" t="s">
        <v>1154</v>
      </c>
      <c r="M148" s="61" t="s">
        <v>1155</v>
      </c>
      <c r="N148" s="169">
        <v>1</v>
      </c>
      <c r="O148" s="170" t="s">
        <v>1156</v>
      </c>
      <c r="P148" s="17">
        <v>44322</v>
      </c>
      <c r="Q148" s="16">
        <v>44530</v>
      </c>
      <c r="R148" s="9" t="s">
        <v>44</v>
      </c>
      <c r="S148" s="42">
        <v>44420</v>
      </c>
      <c r="T148" s="162" t="s">
        <v>1157</v>
      </c>
      <c r="U148" s="23" t="s">
        <v>1158</v>
      </c>
      <c r="V148" s="43" t="s">
        <v>1159</v>
      </c>
      <c r="W148" s="113">
        <v>100</v>
      </c>
      <c r="X148" s="44" t="s">
        <v>1160</v>
      </c>
      <c r="Y148" s="15">
        <v>100</v>
      </c>
      <c r="Z148" s="20">
        <v>44463</v>
      </c>
      <c r="AA148" s="264" t="s">
        <v>85</v>
      </c>
      <c r="AB148" s="196" t="s">
        <v>360</v>
      </c>
      <c r="AC148" s="102" t="s">
        <v>64</v>
      </c>
      <c r="AD148" s="158" t="s">
        <v>1161</v>
      </c>
    </row>
    <row r="149" spans="1:30" ht="120" customHeight="1" x14ac:dyDescent="0.2">
      <c r="A149" s="24">
        <v>144</v>
      </c>
      <c r="B149" s="39">
        <v>2020</v>
      </c>
      <c r="C149" s="207">
        <v>187</v>
      </c>
      <c r="D149" s="207">
        <v>2021</v>
      </c>
      <c r="E149" s="38" t="s">
        <v>1162</v>
      </c>
      <c r="F149" s="120">
        <v>1</v>
      </c>
      <c r="G149" s="207" t="s">
        <v>35</v>
      </c>
      <c r="H149" s="12" t="s">
        <v>36</v>
      </c>
      <c r="I149" s="180" t="s">
        <v>1163</v>
      </c>
      <c r="J149" s="167" t="s">
        <v>1164</v>
      </c>
      <c r="K149" s="168" t="s">
        <v>1165</v>
      </c>
      <c r="L149" s="61" t="s">
        <v>1154</v>
      </c>
      <c r="M149" s="61" t="s">
        <v>1166</v>
      </c>
      <c r="N149" s="169">
        <v>1</v>
      </c>
      <c r="O149" s="170" t="s">
        <v>1167</v>
      </c>
      <c r="P149" s="17">
        <v>44322</v>
      </c>
      <c r="Q149" s="16">
        <v>44530</v>
      </c>
      <c r="R149" s="9" t="s">
        <v>44</v>
      </c>
      <c r="S149" s="42">
        <v>44420</v>
      </c>
      <c r="T149" s="162" t="s">
        <v>1168</v>
      </c>
      <c r="U149" s="23" t="s">
        <v>1158</v>
      </c>
      <c r="V149" s="43" t="s">
        <v>515</v>
      </c>
      <c r="W149" s="113">
        <v>100</v>
      </c>
      <c r="X149" s="44" t="s">
        <v>1160</v>
      </c>
      <c r="Y149" s="15">
        <v>100</v>
      </c>
      <c r="Z149" s="20">
        <v>44463</v>
      </c>
      <c r="AA149" s="264" t="s">
        <v>85</v>
      </c>
      <c r="AB149" s="196" t="s">
        <v>360</v>
      </c>
      <c r="AC149" s="102" t="s">
        <v>64</v>
      </c>
      <c r="AD149" s="157" t="s">
        <v>1149</v>
      </c>
    </row>
    <row r="150" spans="1:30" ht="120" customHeight="1" x14ac:dyDescent="0.2">
      <c r="A150" s="24">
        <v>145</v>
      </c>
      <c r="B150" s="39">
        <v>2020</v>
      </c>
      <c r="C150" s="207">
        <v>187</v>
      </c>
      <c r="D150" s="207">
        <v>2021</v>
      </c>
      <c r="E150" s="38" t="s">
        <v>1162</v>
      </c>
      <c r="F150" s="120">
        <v>2</v>
      </c>
      <c r="G150" s="207" t="s">
        <v>35</v>
      </c>
      <c r="H150" s="12" t="s">
        <v>36</v>
      </c>
      <c r="I150" s="180" t="s">
        <v>1163</v>
      </c>
      <c r="J150" s="171" t="s">
        <v>1164</v>
      </c>
      <c r="K150" s="172" t="s">
        <v>1169</v>
      </c>
      <c r="L150" s="173" t="s">
        <v>1170</v>
      </c>
      <c r="M150" s="173" t="s">
        <v>1171</v>
      </c>
      <c r="N150" s="169">
        <v>1</v>
      </c>
      <c r="O150" s="174" t="s">
        <v>1172</v>
      </c>
      <c r="P150" s="17">
        <v>44322</v>
      </c>
      <c r="Q150" s="16">
        <v>44530</v>
      </c>
      <c r="R150" s="9" t="s">
        <v>44</v>
      </c>
      <c r="S150" s="42">
        <v>44419</v>
      </c>
      <c r="T150" s="162" t="s">
        <v>1173</v>
      </c>
      <c r="U150" s="23" t="s">
        <v>1147</v>
      </c>
      <c r="V150" s="15" t="s">
        <v>1054</v>
      </c>
      <c r="W150" s="113">
        <v>100</v>
      </c>
      <c r="X150" s="44" t="s">
        <v>1174</v>
      </c>
      <c r="Y150" s="15">
        <v>100</v>
      </c>
      <c r="Z150" s="20">
        <v>44463</v>
      </c>
      <c r="AA150" s="264" t="s">
        <v>85</v>
      </c>
      <c r="AB150" s="196" t="s">
        <v>360</v>
      </c>
      <c r="AC150" s="102"/>
      <c r="AD150" s="157"/>
    </row>
    <row r="151" spans="1:30" ht="120" customHeight="1" x14ac:dyDescent="0.2">
      <c r="A151" s="24">
        <v>146</v>
      </c>
      <c r="B151" s="39">
        <v>2020</v>
      </c>
      <c r="C151" s="207">
        <v>187</v>
      </c>
      <c r="D151" s="207">
        <v>2021</v>
      </c>
      <c r="E151" s="38" t="s">
        <v>1175</v>
      </c>
      <c r="F151" s="120">
        <v>1</v>
      </c>
      <c r="G151" s="207" t="s">
        <v>35</v>
      </c>
      <c r="H151" s="12" t="s">
        <v>36</v>
      </c>
      <c r="I151" s="180" t="s">
        <v>1176</v>
      </c>
      <c r="J151" s="167" t="s">
        <v>1177</v>
      </c>
      <c r="K151" s="175" t="s">
        <v>1178</v>
      </c>
      <c r="L151" s="53" t="s">
        <v>1179</v>
      </c>
      <c r="M151" s="174" t="s">
        <v>1180</v>
      </c>
      <c r="N151" s="176">
        <v>1</v>
      </c>
      <c r="O151" s="170" t="s">
        <v>1181</v>
      </c>
      <c r="P151" s="17">
        <v>44362</v>
      </c>
      <c r="Q151" s="16">
        <v>44530</v>
      </c>
      <c r="R151" s="9" t="s">
        <v>44</v>
      </c>
      <c r="S151" s="42" t="s">
        <v>1182</v>
      </c>
      <c r="T151" s="162" t="s">
        <v>1183</v>
      </c>
      <c r="U151" s="23" t="s">
        <v>1158</v>
      </c>
      <c r="V151" s="15" t="s">
        <v>1184</v>
      </c>
      <c r="W151" s="113">
        <v>62</v>
      </c>
      <c r="X151" s="44" t="s">
        <v>1185</v>
      </c>
      <c r="Y151" s="15">
        <v>100</v>
      </c>
      <c r="Z151" s="20">
        <v>44706</v>
      </c>
      <c r="AA151" s="264" t="s">
        <v>85</v>
      </c>
      <c r="AB151" s="196" t="s">
        <v>360</v>
      </c>
      <c r="AC151" s="102" t="s">
        <v>64</v>
      </c>
      <c r="AD151" s="157" t="s">
        <v>1149</v>
      </c>
    </row>
    <row r="152" spans="1:30" ht="120" customHeight="1" x14ac:dyDescent="0.2">
      <c r="A152" s="24">
        <v>147</v>
      </c>
      <c r="B152" s="39">
        <v>2020</v>
      </c>
      <c r="C152" s="207">
        <v>187</v>
      </c>
      <c r="D152" s="207">
        <v>2021</v>
      </c>
      <c r="E152" s="38" t="s">
        <v>1175</v>
      </c>
      <c r="F152" s="120">
        <v>2</v>
      </c>
      <c r="G152" s="207" t="s">
        <v>35</v>
      </c>
      <c r="H152" s="12" t="s">
        <v>36</v>
      </c>
      <c r="I152" s="180" t="s">
        <v>1176</v>
      </c>
      <c r="J152" s="167" t="s">
        <v>1177</v>
      </c>
      <c r="K152" s="177" t="s">
        <v>1186</v>
      </c>
      <c r="L152" s="53" t="s">
        <v>1187</v>
      </c>
      <c r="M152" s="67" t="s">
        <v>1188</v>
      </c>
      <c r="N152" s="176">
        <v>1</v>
      </c>
      <c r="O152" s="170" t="s">
        <v>1181</v>
      </c>
      <c r="P152" s="17">
        <v>44362</v>
      </c>
      <c r="Q152" s="16">
        <v>44530</v>
      </c>
      <c r="R152" s="9" t="s">
        <v>44</v>
      </c>
      <c r="S152" s="42" t="s">
        <v>1182</v>
      </c>
      <c r="T152" s="162" t="s">
        <v>1189</v>
      </c>
      <c r="U152" s="23" t="s">
        <v>1158</v>
      </c>
      <c r="V152" s="118" t="s">
        <v>1184</v>
      </c>
      <c r="W152" s="113">
        <v>62</v>
      </c>
      <c r="X152" s="44" t="s">
        <v>1190</v>
      </c>
      <c r="Y152" s="15">
        <v>100</v>
      </c>
      <c r="Z152" s="20">
        <v>44706</v>
      </c>
      <c r="AA152" s="264" t="s">
        <v>85</v>
      </c>
      <c r="AB152" s="196" t="s">
        <v>360</v>
      </c>
      <c r="AC152" s="102"/>
      <c r="AD152" s="157"/>
    </row>
    <row r="153" spans="1:30" ht="120" customHeight="1" x14ac:dyDescent="0.2">
      <c r="A153" s="24">
        <v>148</v>
      </c>
      <c r="B153" s="39">
        <v>2020</v>
      </c>
      <c r="C153" s="207">
        <v>187</v>
      </c>
      <c r="D153" s="207">
        <v>2021</v>
      </c>
      <c r="E153" s="38" t="s">
        <v>1191</v>
      </c>
      <c r="F153" s="120">
        <v>1</v>
      </c>
      <c r="G153" s="207" t="s">
        <v>35</v>
      </c>
      <c r="H153" s="12" t="s">
        <v>36</v>
      </c>
      <c r="I153" s="180" t="s">
        <v>1192</v>
      </c>
      <c r="J153" s="167" t="s">
        <v>1193</v>
      </c>
      <c r="K153" s="167" t="s">
        <v>1194</v>
      </c>
      <c r="L153" s="53" t="s">
        <v>1195</v>
      </c>
      <c r="M153" s="170" t="s">
        <v>1196</v>
      </c>
      <c r="N153" s="170">
        <v>2</v>
      </c>
      <c r="O153" s="170" t="s">
        <v>717</v>
      </c>
      <c r="P153" s="17">
        <v>44348</v>
      </c>
      <c r="Q153" s="16">
        <v>44561</v>
      </c>
      <c r="R153" s="9" t="s">
        <v>44</v>
      </c>
      <c r="S153" s="42" t="s">
        <v>1197</v>
      </c>
      <c r="T153" s="162" t="s">
        <v>1198</v>
      </c>
      <c r="U153" s="23" t="s">
        <v>602</v>
      </c>
      <c r="V153" s="43" t="s">
        <v>206</v>
      </c>
      <c r="W153" s="113">
        <v>100</v>
      </c>
      <c r="X153" s="44" t="s">
        <v>1199</v>
      </c>
      <c r="Y153" s="15">
        <v>100</v>
      </c>
      <c r="Z153" s="20">
        <v>44580</v>
      </c>
      <c r="AA153" s="264" t="s">
        <v>85</v>
      </c>
      <c r="AB153" s="196" t="s">
        <v>360</v>
      </c>
      <c r="AC153" s="102" t="s">
        <v>64</v>
      </c>
      <c r="AD153" s="157" t="s">
        <v>1149</v>
      </c>
    </row>
    <row r="154" spans="1:30" ht="120" customHeight="1" x14ac:dyDescent="0.2">
      <c r="A154" s="24">
        <v>149</v>
      </c>
      <c r="B154" s="39">
        <v>2020</v>
      </c>
      <c r="C154" s="207">
        <v>187</v>
      </c>
      <c r="D154" s="207">
        <v>2021</v>
      </c>
      <c r="E154" s="38" t="s">
        <v>1191</v>
      </c>
      <c r="F154" s="120">
        <v>2</v>
      </c>
      <c r="G154" s="207" t="s">
        <v>35</v>
      </c>
      <c r="H154" s="12" t="s">
        <v>36</v>
      </c>
      <c r="I154" s="180" t="s">
        <v>1192</v>
      </c>
      <c r="J154" s="167" t="s">
        <v>1200</v>
      </c>
      <c r="K154" s="167" t="s">
        <v>1201</v>
      </c>
      <c r="L154" s="53" t="s">
        <v>1195</v>
      </c>
      <c r="M154" s="170" t="s">
        <v>1196</v>
      </c>
      <c r="N154" s="170">
        <v>2</v>
      </c>
      <c r="O154" s="170" t="s">
        <v>717</v>
      </c>
      <c r="P154" s="17">
        <v>44348</v>
      </c>
      <c r="Q154" s="16">
        <v>44561</v>
      </c>
      <c r="R154" s="9" t="s">
        <v>44</v>
      </c>
      <c r="S154" s="42" t="s">
        <v>1202</v>
      </c>
      <c r="T154" s="162" t="s">
        <v>1203</v>
      </c>
      <c r="U154" s="23" t="s">
        <v>602</v>
      </c>
      <c r="V154" s="43" t="s">
        <v>206</v>
      </c>
      <c r="W154" s="113">
        <v>100</v>
      </c>
      <c r="X154" s="44" t="s">
        <v>1204</v>
      </c>
      <c r="Y154" s="15">
        <v>100</v>
      </c>
      <c r="Z154" s="20">
        <v>44580</v>
      </c>
      <c r="AA154" s="264" t="s">
        <v>85</v>
      </c>
      <c r="AB154" s="196" t="s">
        <v>360</v>
      </c>
      <c r="AC154" s="102"/>
      <c r="AD154" s="157"/>
    </row>
    <row r="155" spans="1:30" ht="120" customHeight="1" x14ac:dyDescent="0.2">
      <c r="A155" s="24">
        <v>150</v>
      </c>
      <c r="B155" s="39">
        <v>2020</v>
      </c>
      <c r="C155" s="207">
        <v>187</v>
      </c>
      <c r="D155" s="207">
        <v>2021</v>
      </c>
      <c r="E155" s="38" t="s">
        <v>1205</v>
      </c>
      <c r="F155" s="120">
        <v>1</v>
      </c>
      <c r="G155" s="207" t="s">
        <v>35</v>
      </c>
      <c r="H155" s="12" t="s">
        <v>36</v>
      </c>
      <c r="I155" s="180" t="s">
        <v>1206</v>
      </c>
      <c r="J155" s="167" t="s">
        <v>1207</v>
      </c>
      <c r="K155" s="155" t="s">
        <v>1208</v>
      </c>
      <c r="L155" s="155" t="s">
        <v>1209</v>
      </c>
      <c r="M155" s="155" t="s">
        <v>1210</v>
      </c>
      <c r="N155" s="156">
        <v>1</v>
      </c>
      <c r="O155" s="170" t="s">
        <v>717</v>
      </c>
      <c r="P155" s="17">
        <v>44348</v>
      </c>
      <c r="Q155" s="16">
        <v>44561</v>
      </c>
      <c r="R155" s="9" t="s">
        <v>44</v>
      </c>
      <c r="S155" s="42" t="s">
        <v>1211</v>
      </c>
      <c r="T155" s="162" t="s">
        <v>1212</v>
      </c>
      <c r="U155" s="23" t="s">
        <v>602</v>
      </c>
      <c r="V155" s="43" t="s">
        <v>206</v>
      </c>
      <c r="W155" s="113">
        <v>100</v>
      </c>
      <c r="X155" s="44" t="s">
        <v>1213</v>
      </c>
      <c r="Y155" s="15">
        <v>100</v>
      </c>
      <c r="Z155" s="20">
        <v>44580</v>
      </c>
      <c r="AA155" s="264" t="s">
        <v>85</v>
      </c>
      <c r="AB155" s="196" t="s">
        <v>360</v>
      </c>
      <c r="AC155" s="102" t="s">
        <v>64</v>
      </c>
      <c r="AD155" s="157" t="s">
        <v>1149</v>
      </c>
    </row>
    <row r="156" spans="1:30" ht="120" customHeight="1" x14ac:dyDescent="0.2">
      <c r="A156" s="24">
        <v>151</v>
      </c>
      <c r="B156" s="39">
        <v>2020</v>
      </c>
      <c r="C156" s="207">
        <v>187</v>
      </c>
      <c r="D156" s="207">
        <v>2021</v>
      </c>
      <c r="E156" s="38" t="s">
        <v>1214</v>
      </c>
      <c r="F156" s="120">
        <v>1</v>
      </c>
      <c r="G156" s="207" t="s">
        <v>35</v>
      </c>
      <c r="H156" s="12" t="s">
        <v>36</v>
      </c>
      <c r="I156" s="180" t="s">
        <v>1215</v>
      </c>
      <c r="J156" s="167" t="s">
        <v>1216</v>
      </c>
      <c r="K156" s="168" t="s">
        <v>1217</v>
      </c>
      <c r="L156" s="53" t="s">
        <v>1218</v>
      </c>
      <c r="M156" s="170" t="s">
        <v>1219</v>
      </c>
      <c r="N156" s="178">
        <v>1</v>
      </c>
      <c r="O156" s="170" t="s">
        <v>1220</v>
      </c>
      <c r="P156" s="17">
        <v>44348</v>
      </c>
      <c r="Q156" s="16">
        <v>44561</v>
      </c>
      <c r="R156" s="9" t="s">
        <v>44</v>
      </c>
      <c r="S156" s="42" t="s">
        <v>1221</v>
      </c>
      <c r="T156" s="162" t="s">
        <v>1222</v>
      </c>
      <c r="U156" s="23" t="s">
        <v>1223</v>
      </c>
      <c r="V156" s="15" t="s">
        <v>206</v>
      </c>
      <c r="W156" s="202">
        <v>100</v>
      </c>
      <c r="X156" s="44" t="s">
        <v>1224</v>
      </c>
      <c r="Y156" s="15">
        <v>100</v>
      </c>
      <c r="Z156" s="20">
        <v>44706</v>
      </c>
      <c r="AA156" s="264" t="s">
        <v>85</v>
      </c>
      <c r="AB156" s="196" t="s">
        <v>360</v>
      </c>
      <c r="AC156" s="102" t="s">
        <v>64</v>
      </c>
      <c r="AD156" s="157" t="s">
        <v>1149</v>
      </c>
    </row>
    <row r="157" spans="1:30" ht="120" customHeight="1" x14ac:dyDescent="0.2">
      <c r="A157" s="24">
        <v>152</v>
      </c>
      <c r="B157" s="39">
        <v>2020</v>
      </c>
      <c r="C157" s="207">
        <v>187</v>
      </c>
      <c r="D157" s="207">
        <v>2021</v>
      </c>
      <c r="E157" s="38" t="s">
        <v>1225</v>
      </c>
      <c r="F157" s="120">
        <v>1</v>
      </c>
      <c r="G157" s="207" t="s">
        <v>35</v>
      </c>
      <c r="H157" s="12" t="s">
        <v>36</v>
      </c>
      <c r="I157" s="180" t="s">
        <v>1226</v>
      </c>
      <c r="J157" s="167" t="s">
        <v>1227</v>
      </c>
      <c r="K157" s="168" t="s">
        <v>1228</v>
      </c>
      <c r="L157" s="53" t="s">
        <v>1229</v>
      </c>
      <c r="M157" s="170" t="s">
        <v>1230</v>
      </c>
      <c r="N157" s="170">
        <v>1</v>
      </c>
      <c r="O157" s="170" t="s">
        <v>1231</v>
      </c>
      <c r="P157" s="17">
        <v>44348</v>
      </c>
      <c r="Q157" s="16">
        <v>44408</v>
      </c>
      <c r="R157" s="9" t="s">
        <v>44</v>
      </c>
      <c r="S157" s="42">
        <v>44433</v>
      </c>
      <c r="T157" s="162" t="s">
        <v>1232</v>
      </c>
      <c r="U157" s="23" t="s">
        <v>1158</v>
      </c>
      <c r="V157" s="43" t="s">
        <v>47</v>
      </c>
      <c r="W157" s="113">
        <v>100</v>
      </c>
      <c r="X157" s="44" t="s">
        <v>1233</v>
      </c>
      <c r="Y157" s="15">
        <v>100</v>
      </c>
      <c r="Z157" s="20">
        <v>44463</v>
      </c>
      <c r="AA157" s="264" t="s">
        <v>85</v>
      </c>
      <c r="AB157" s="196" t="s">
        <v>360</v>
      </c>
      <c r="AC157" s="102" t="s">
        <v>64</v>
      </c>
      <c r="AD157" s="158" t="s">
        <v>1161</v>
      </c>
    </row>
    <row r="158" spans="1:30" ht="120" customHeight="1" x14ac:dyDescent="0.2">
      <c r="A158" s="24">
        <v>153</v>
      </c>
      <c r="B158" s="39">
        <v>2020</v>
      </c>
      <c r="C158" s="207">
        <v>187</v>
      </c>
      <c r="D158" s="207">
        <v>2021</v>
      </c>
      <c r="E158" s="38" t="s">
        <v>1234</v>
      </c>
      <c r="F158" s="120">
        <v>1</v>
      </c>
      <c r="G158" s="207" t="s">
        <v>35</v>
      </c>
      <c r="H158" s="12" t="s">
        <v>36</v>
      </c>
      <c r="I158" s="180" t="s">
        <v>1235</v>
      </c>
      <c r="J158" s="167" t="s">
        <v>1236</v>
      </c>
      <c r="K158" s="168" t="s">
        <v>1237</v>
      </c>
      <c r="L158" s="53" t="s">
        <v>1238</v>
      </c>
      <c r="M158" s="170" t="s">
        <v>1239</v>
      </c>
      <c r="N158" s="178">
        <v>0.5</v>
      </c>
      <c r="O158" s="170" t="s">
        <v>1240</v>
      </c>
      <c r="P158" s="17">
        <v>44348</v>
      </c>
      <c r="Q158" s="16">
        <v>44561</v>
      </c>
      <c r="R158" s="9" t="s">
        <v>44</v>
      </c>
      <c r="S158" s="42" t="s">
        <v>1241</v>
      </c>
      <c r="T158" s="162" t="s">
        <v>1242</v>
      </c>
      <c r="U158" s="23" t="s">
        <v>1243</v>
      </c>
      <c r="V158" s="15" t="s">
        <v>1244</v>
      </c>
      <c r="W158" s="202">
        <v>50</v>
      </c>
      <c r="X158" s="44" t="s">
        <v>1245</v>
      </c>
      <c r="Y158" s="15">
        <v>100</v>
      </c>
      <c r="Z158" s="20">
        <v>44706</v>
      </c>
      <c r="AA158" s="264" t="s">
        <v>85</v>
      </c>
      <c r="AB158" s="196" t="s">
        <v>360</v>
      </c>
      <c r="AC158" s="102"/>
      <c r="AD158" s="158"/>
    </row>
    <row r="159" spans="1:30" ht="120" customHeight="1" x14ac:dyDescent="0.2">
      <c r="A159" s="24">
        <v>154</v>
      </c>
      <c r="B159" s="39">
        <v>2020</v>
      </c>
      <c r="C159" s="207">
        <v>187</v>
      </c>
      <c r="D159" s="207">
        <v>2021</v>
      </c>
      <c r="E159" s="38" t="s">
        <v>1234</v>
      </c>
      <c r="F159" s="120">
        <v>2</v>
      </c>
      <c r="G159" s="207" t="s">
        <v>35</v>
      </c>
      <c r="H159" s="12" t="s">
        <v>36</v>
      </c>
      <c r="I159" s="180" t="s">
        <v>1235</v>
      </c>
      <c r="J159" s="167" t="s">
        <v>1236</v>
      </c>
      <c r="K159" s="170" t="s">
        <v>1246</v>
      </c>
      <c r="L159" s="53" t="s">
        <v>1247</v>
      </c>
      <c r="M159" s="53" t="s">
        <v>1248</v>
      </c>
      <c r="N159" s="170">
        <v>1</v>
      </c>
      <c r="O159" s="170" t="s">
        <v>717</v>
      </c>
      <c r="P159" s="17">
        <v>44348</v>
      </c>
      <c r="Q159" s="16">
        <v>44561</v>
      </c>
      <c r="R159" s="9" t="s">
        <v>44</v>
      </c>
      <c r="S159" s="190">
        <v>44348</v>
      </c>
      <c r="T159" s="162" t="s">
        <v>1249</v>
      </c>
      <c r="U159" s="23" t="s">
        <v>602</v>
      </c>
      <c r="V159" s="43" t="s">
        <v>47</v>
      </c>
      <c r="W159" s="113">
        <v>100</v>
      </c>
      <c r="X159" s="44" t="s">
        <v>1250</v>
      </c>
      <c r="Y159" s="15">
        <v>100</v>
      </c>
      <c r="Z159" s="20">
        <v>44580</v>
      </c>
      <c r="AA159" s="264" t="s">
        <v>85</v>
      </c>
      <c r="AB159" s="196" t="s">
        <v>360</v>
      </c>
      <c r="AC159" s="102" t="s">
        <v>64</v>
      </c>
      <c r="AD159" s="158" t="s">
        <v>1161</v>
      </c>
    </row>
    <row r="160" spans="1:30" ht="120" customHeight="1" x14ac:dyDescent="0.2">
      <c r="A160" s="24">
        <v>155</v>
      </c>
      <c r="B160" s="39">
        <v>2020</v>
      </c>
      <c r="C160" s="207">
        <v>187</v>
      </c>
      <c r="D160" s="207">
        <v>2021</v>
      </c>
      <c r="E160" s="38" t="s">
        <v>1251</v>
      </c>
      <c r="F160" s="120">
        <v>1</v>
      </c>
      <c r="G160" s="207" t="s">
        <v>35</v>
      </c>
      <c r="H160" s="12" t="s">
        <v>36</v>
      </c>
      <c r="I160" s="180" t="s">
        <v>1252</v>
      </c>
      <c r="J160" s="167" t="s">
        <v>1253</v>
      </c>
      <c r="K160" s="168" t="s">
        <v>1254</v>
      </c>
      <c r="L160" s="53" t="s">
        <v>1255</v>
      </c>
      <c r="M160" s="170" t="s">
        <v>1256</v>
      </c>
      <c r="N160" s="178">
        <v>1</v>
      </c>
      <c r="O160" s="170" t="s">
        <v>717</v>
      </c>
      <c r="P160" s="17">
        <v>44348</v>
      </c>
      <c r="Q160" s="16">
        <v>44561</v>
      </c>
      <c r="R160" s="9" t="s">
        <v>44</v>
      </c>
      <c r="S160" s="42" t="s">
        <v>1257</v>
      </c>
      <c r="T160" s="162" t="s">
        <v>1258</v>
      </c>
      <c r="U160" s="23" t="s">
        <v>602</v>
      </c>
      <c r="V160" s="43" t="s">
        <v>1054</v>
      </c>
      <c r="W160" s="113">
        <v>100</v>
      </c>
      <c r="X160" s="44" t="s">
        <v>1259</v>
      </c>
      <c r="Y160" s="15">
        <v>100</v>
      </c>
      <c r="Z160" s="20" t="s">
        <v>849</v>
      </c>
      <c r="AA160" s="264" t="s">
        <v>85</v>
      </c>
      <c r="AB160" s="196" t="s">
        <v>360</v>
      </c>
      <c r="AC160" s="102" t="s">
        <v>64</v>
      </c>
      <c r="AD160" s="157" t="s">
        <v>1149</v>
      </c>
    </row>
    <row r="161" spans="1:30" ht="120" customHeight="1" x14ac:dyDescent="0.2">
      <c r="A161" s="24">
        <v>156</v>
      </c>
      <c r="B161" s="39">
        <v>2020</v>
      </c>
      <c r="C161" s="207">
        <v>187</v>
      </c>
      <c r="D161" s="207">
        <v>2021</v>
      </c>
      <c r="E161" s="38" t="s">
        <v>1251</v>
      </c>
      <c r="F161" s="120">
        <v>2</v>
      </c>
      <c r="G161" s="207" t="s">
        <v>35</v>
      </c>
      <c r="H161" s="12" t="s">
        <v>36</v>
      </c>
      <c r="I161" s="180" t="s">
        <v>1252</v>
      </c>
      <c r="J161" s="167" t="s">
        <v>1253</v>
      </c>
      <c r="K161" s="168" t="s">
        <v>1260</v>
      </c>
      <c r="L161" s="53" t="s">
        <v>1261</v>
      </c>
      <c r="M161" s="170" t="s">
        <v>1262</v>
      </c>
      <c r="N161" s="170">
        <v>3</v>
      </c>
      <c r="O161" s="170" t="s">
        <v>717</v>
      </c>
      <c r="P161" s="17">
        <v>44348</v>
      </c>
      <c r="Q161" s="16">
        <v>44561</v>
      </c>
      <c r="R161" s="9" t="s">
        <v>44</v>
      </c>
      <c r="S161" s="42">
        <v>44431</v>
      </c>
      <c r="T161" s="162" t="s">
        <v>1263</v>
      </c>
      <c r="U161" s="23" t="s">
        <v>602</v>
      </c>
      <c r="V161" s="43" t="s">
        <v>358</v>
      </c>
      <c r="W161" s="113">
        <v>100</v>
      </c>
      <c r="X161" s="44" t="s">
        <v>1264</v>
      </c>
      <c r="Y161" s="15">
        <v>100</v>
      </c>
      <c r="Z161" s="20" t="s">
        <v>849</v>
      </c>
      <c r="AA161" s="264" t="s">
        <v>85</v>
      </c>
      <c r="AB161" s="196" t="s">
        <v>360</v>
      </c>
      <c r="AC161" s="102"/>
      <c r="AD161" s="157"/>
    </row>
    <row r="162" spans="1:30" ht="120" customHeight="1" x14ac:dyDescent="0.2">
      <c r="A162" s="24">
        <v>157</v>
      </c>
      <c r="B162" s="39">
        <v>2020</v>
      </c>
      <c r="C162" s="207">
        <v>187</v>
      </c>
      <c r="D162" s="207">
        <v>2021</v>
      </c>
      <c r="E162" s="38" t="s">
        <v>1265</v>
      </c>
      <c r="F162" s="120">
        <v>1</v>
      </c>
      <c r="G162" s="207" t="s">
        <v>35</v>
      </c>
      <c r="H162" s="12" t="s">
        <v>36</v>
      </c>
      <c r="I162" s="180" t="s">
        <v>1266</v>
      </c>
      <c r="J162" s="171" t="s">
        <v>1267</v>
      </c>
      <c r="K162" s="168" t="s">
        <v>1268</v>
      </c>
      <c r="L162" s="53" t="s">
        <v>1269</v>
      </c>
      <c r="M162" s="170" t="s">
        <v>1270</v>
      </c>
      <c r="N162" s="178">
        <v>1</v>
      </c>
      <c r="O162" s="170" t="s">
        <v>1271</v>
      </c>
      <c r="P162" s="17">
        <v>44348</v>
      </c>
      <c r="Q162" s="16">
        <v>44561</v>
      </c>
      <c r="R162" s="9" t="s">
        <v>44</v>
      </c>
      <c r="S162" s="42">
        <v>44440</v>
      </c>
      <c r="T162" s="162" t="s">
        <v>1272</v>
      </c>
      <c r="U162" s="23" t="s">
        <v>1158</v>
      </c>
      <c r="V162" s="15" t="s">
        <v>47</v>
      </c>
      <c r="W162" s="113">
        <v>100</v>
      </c>
      <c r="X162" s="44" t="s">
        <v>1273</v>
      </c>
      <c r="Y162" s="15">
        <v>100</v>
      </c>
      <c r="Z162" s="20">
        <v>44463</v>
      </c>
      <c r="AA162" s="264" t="s">
        <v>85</v>
      </c>
      <c r="AB162" s="196" t="s">
        <v>360</v>
      </c>
      <c r="AC162" s="102" t="s">
        <v>64</v>
      </c>
      <c r="AD162" s="157" t="s">
        <v>1149</v>
      </c>
    </row>
    <row r="163" spans="1:30" ht="120" customHeight="1" x14ac:dyDescent="0.2">
      <c r="A163" s="24">
        <v>158</v>
      </c>
      <c r="B163" s="39">
        <v>2020</v>
      </c>
      <c r="C163" s="207">
        <v>187</v>
      </c>
      <c r="D163" s="207">
        <v>2021</v>
      </c>
      <c r="E163" s="38" t="s">
        <v>1265</v>
      </c>
      <c r="F163" s="120">
        <v>2</v>
      </c>
      <c r="G163" s="207" t="s">
        <v>35</v>
      </c>
      <c r="H163" s="12" t="s">
        <v>36</v>
      </c>
      <c r="I163" s="180" t="s">
        <v>1266</v>
      </c>
      <c r="J163" s="171" t="s">
        <v>1267</v>
      </c>
      <c r="K163" s="168" t="s">
        <v>1274</v>
      </c>
      <c r="L163" s="53" t="s">
        <v>1275</v>
      </c>
      <c r="M163" s="53" t="s">
        <v>1276</v>
      </c>
      <c r="N163" s="178">
        <v>1</v>
      </c>
      <c r="O163" s="170" t="s">
        <v>1277</v>
      </c>
      <c r="P163" s="17">
        <v>44348</v>
      </c>
      <c r="Q163" s="16">
        <v>44561</v>
      </c>
      <c r="R163" s="9" t="s">
        <v>44</v>
      </c>
      <c r="S163" s="42" t="s">
        <v>1278</v>
      </c>
      <c r="T163" s="162" t="s">
        <v>1279</v>
      </c>
      <c r="U163" s="23" t="s">
        <v>1158</v>
      </c>
      <c r="V163" s="116" t="s">
        <v>358</v>
      </c>
      <c r="W163" s="113">
        <v>100</v>
      </c>
      <c r="X163" s="44" t="s">
        <v>1280</v>
      </c>
      <c r="Y163" s="15">
        <v>100</v>
      </c>
      <c r="Z163" s="20">
        <v>44580</v>
      </c>
      <c r="AA163" s="264" t="s">
        <v>85</v>
      </c>
      <c r="AB163" s="196" t="s">
        <v>360</v>
      </c>
      <c r="AC163" s="102"/>
      <c r="AD163" s="157"/>
    </row>
    <row r="164" spans="1:30" ht="120" customHeight="1" x14ac:dyDescent="0.2">
      <c r="A164" s="24">
        <v>159</v>
      </c>
      <c r="B164" s="39">
        <v>2020</v>
      </c>
      <c r="C164" s="207">
        <v>187</v>
      </c>
      <c r="D164" s="207">
        <v>2021</v>
      </c>
      <c r="E164" s="38" t="s">
        <v>1281</v>
      </c>
      <c r="F164" s="120">
        <v>1</v>
      </c>
      <c r="G164" s="207" t="s">
        <v>35</v>
      </c>
      <c r="H164" s="12" t="s">
        <v>36</v>
      </c>
      <c r="I164" s="180" t="s">
        <v>1282</v>
      </c>
      <c r="J164" s="171" t="s">
        <v>1283</v>
      </c>
      <c r="K164" s="168" t="s">
        <v>1284</v>
      </c>
      <c r="L164" s="53" t="s">
        <v>1058</v>
      </c>
      <c r="M164" s="170" t="s">
        <v>1285</v>
      </c>
      <c r="N164" s="176">
        <v>1</v>
      </c>
      <c r="O164" s="170" t="s">
        <v>1277</v>
      </c>
      <c r="P164" s="17">
        <v>44348</v>
      </c>
      <c r="Q164" s="16">
        <v>44377</v>
      </c>
      <c r="R164" s="9" t="s">
        <v>44</v>
      </c>
      <c r="S164" s="42">
        <v>44432</v>
      </c>
      <c r="T164" s="162" t="s">
        <v>1286</v>
      </c>
      <c r="U164" s="23" t="s">
        <v>1158</v>
      </c>
      <c r="V164" s="118" t="s">
        <v>358</v>
      </c>
      <c r="W164" s="117">
        <v>100</v>
      </c>
      <c r="X164" s="44" t="s">
        <v>1287</v>
      </c>
      <c r="Y164" s="15">
        <v>100</v>
      </c>
      <c r="Z164" s="20">
        <v>44463</v>
      </c>
      <c r="AA164" s="264" t="s">
        <v>85</v>
      </c>
      <c r="AB164" s="196" t="s">
        <v>360</v>
      </c>
      <c r="AC164" s="102" t="s">
        <v>64</v>
      </c>
      <c r="AD164" s="157" t="s">
        <v>1149</v>
      </c>
    </row>
    <row r="165" spans="1:30" ht="120" customHeight="1" x14ac:dyDescent="0.2">
      <c r="A165" s="24">
        <v>160</v>
      </c>
      <c r="B165" s="39">
        <v>2020</v>
      </c>
      <c r="C165" s="207">
        <v>187</v>
      </c>
      <c r="D165" s="207">
        <v>2021</v>
      </c>
      <c r="E165" s="38" t="s">
        <v>1281</v>
      </c>
      <c r="F165" s="120">
        <v>2</v>
      </c>
      <c r="G165" s="207" t="s">
        <v>35</v>
      </c>
      <c r="H165" s="12" t="s">
        <v>36</v>
      </c>
      <c r="I165" s="180" t="s">
        <v>1282</v>
      </c>
      <c r="J165" s="171" t="s">
        <v>1283</v>
      </c>
      <c r="K165" s="168" t="s">
        <v>1288</v>
      </c>
      <c r="L165" s="53" t="s">
        <v>1289</v>
      </c>
      <c r="M165" s="170" t="s">
        <v>1290</v>
      </c>
      <c r="N165" s="176">
        <v>1</v>
      </c>
      <c r="O165" s="170" t="s">
        <v>1277</v>
      </c>
      <c r="P165" s="17">
        <v>44348</v>
      </c>
      <c r="Q165" s="16">
        <v>44591</v>
      </c>
      <c r="R165" s="9" t="s">
        <v>44</v>
      </c>
      <c r="S165" s="42">
        <v>44432</v>
      </c>
      <c r="T165" s="162" t="s">
        <v>1291</v>
      </c>
      <c r="U165" s="23" t="s">
        <v>1158</v>
      </c>
      <c r="V165" s="118" t="s">
        <v>193</v>
      </c>
      <c r="W165" s="117">
        <v>100</v>
      </c>
      <c r="X165" s="44" t="s">
        <v>1292</v>
      </c>
      <c r="Y165" s="15">
        <v>100</v>
      </c>
      <c r="Z165" s="20">
        <v>44463</v>
      </c>
      <c r="AA165" s="264" t="s">
        <v>85</v>
      </c>
      <c r="AB165" s="196" t="s">
        <v>360</v>
      </c>
      <c r="AC165" s="102"/>
      <c r="AD165" s="157"/>
    </row>
    <row r="166" spans="1:30" ht="120" customHeight="1" x14ac:dyDescent="0.2">
      <c r="A166" s="24">
        <v>161</v>
      </c>
      <c r="B166" s="39">
        <v>2020</v>
      </c>
      <c r="C166" s="207">
        <v>187</v>
      </c>
      <c r="D166" s="207">
        <v>2021</v>
      </c>
      <c r="E166" s="38" t="s">
        <v>1293</v>
      </c>
      <c r="F166" s="120">
        <v>1</v>
      </c>
      <c r="G166" s="207" t="s">
        <v>35</v>
      </c>
      <c r="H166" s="12" t="s">
        <v>36</v>
      </c>
      <c r="I166" s="180" t="s">
        <v>1294</v>
      </c>
      <c r="J166" s="171" t="s">
        <v>1295</v>
      </c>
      <c r="K166" s="59" t="s">
        <v>1296</v>
      </c>
      <c r="L166" s="53" t="s">
        <v>1297</v>
      </c>
      <c r="M166" s="170" t="s">
        <v>1298</v>
      </c>
      <c r="N166" s="176">
        <v>1</v>
      </c>
      <c r="O166" s="170" t="s">
        <v>1277</v>
      </c>
      <c r="P166" s="17">
        <v>44348</v>
      </c>
      <c r="Q166" s="16">
        <v>44698</v>
      </c>
      <c r="R166" s="9" t="s">
        <v>44</v>
      </c>
      <c r="S166" s="42">
        <v>44432</v>
      </c>
      <c r="T166" s="162" t="s">
        <v>1299</v>
      </c>
      <c r="U166" s="23" t="s">
        <v>1158</v>
      </c>
      <c r="V166" s="118" t="s">
        <v>1300</v>
      </c>
      <c r="W166" s="117">
        <v>100</v>
      </c>
      <c r="X166" s="44" t="s">
        <v>1301</v>
      </c>
      <c r="Y166" s="15">
        <v>100</v>
      </c>
      <c r="Z166" s="20">
        <v>44463</v>
      </c>
      <c r="AA166" s="264" t="s">
        <v>85</v>
      </c>
      <c r="AB166" s="196" t="s">
        <v>360</v>
      </c>
      <c r="AC166" s="102" t="s">
        <v>64</v>
      </c>
      <c r="AD166" s="157" t="s">
        <v>1149</v>
      </c>
    </row>
    <row r="167" spans="1:30" ht="120" customHeight="1" x14ac:dyDescent="0.2">
      <c r="A167" s="24">
        <v>162</v>
      </c>
      <c r="B167" s="39">
        <v>2020</v>
      </c>
      <c r="C167" s="207">
        <v>187</v>
      </c>
      <c r="D167" s="207">
        <v>2021</v>
      </c>
      <c r="E167" s="38" t="s">
        <v>1293</v>
      </c>
      <c r="F167" s="120">
        <v>2</v>
      </c>
      <c r="G167" s="207" t="s">
        <v>35</v>
      </c>
      <c r="H167" s="12" t="s">
        <v>36</v>
      </c>
      <c r="I167" s="180" t="s">
        <v>1294</v>
      </c>
      <c r="J167" s="171" t="s">
        <v>1295</v>
      </c>
      <c r="K167" s="59" t="s">
        <v>1302</v>
      </c>
      <c r="L167" s="53" t="s">
        <v>1111</v>
      </c>
      <c r="M167" s="170" t="s">
        <v>1303</v>
      </c>
      <c r="N167" s="178">
        <v>1</v>
      </c>
      <c r="O167" s="170" t="s">
        <v>1277</v>
      </c>
      <c r="P167" s="17">
        <v>44348</v>
      </c>
      <c r="Q167" s="16">
        <v>44698</v>
      </c>
      <c r="R167" s="9" t="s">
        <v>44</v>
      </c>
      <c r="S167" s="42">
        <v>44432</v>
      </c>
      <c r="T167" s="162" t="s">
        <v>1304</v>
      </c>
      <c r="U167" s="23" t="s">
        <v>1158</v>
      </c>
      <c r="V167" s="118" t="s">
        <v>1305</v>
      </c>
      <c r="W167" s="117">
        <v>100</v>
      </c>
      <c r="X167" s="44" t="s">
        <v>1306</v>
      </c>
      <c r="Y167" s="15">
        <v>100</v>
      </c>
      <c r="Z167" s="20">
        <v>44463</v>
      </c>
      <c r="AA167" s="264" t="s">
        <v>85</v>
      </c>
      <c r="AB167" s="196" t="s">
        <v>360</v>
      </c>
      <c r="AC167" s="102"/>
      <c r="AD167" s="157"/>
    </row>
    <row r="168" spans="1:30" s="136" customFormat="1" ht="120" customHeight="1" x14ac:dyDescent="0.2">
      <c r="A168" s="24">
        <v>163</v>
      </c>
      <c r="B168" s="39">
        <v>2020</v>
      </c>
      <c r="C168" s="207">
        <v>187</v>
      </c>
      <c r="D168" s="207">
        <v>2021</v>
      </c>
      <c r="E168" s="38" t="s">
        <v>1293</v>
      </c>
      <c r="F168" s="120">
        <v>3</v>
      </c>
      <c r="G168" s="207" t="s">
        <v>35</v>
      </c>
      <c r="H168" s="12" t="s">
        <v>36</v>
      </c>
      <c r="I168" s="180" t="s">
        <v>1294</v>
      </c>
      <c r="J168" s="255" t="s">
        <v>1295</v>
      </c>
      <c r="K168" s="256" t="s">
        <v>1307</v>
      </c>
      <c r="L168" s="114" t="s">
        <v>1111</v>
      </c>
      <c r="M168" s="257" t="s">
        <v>1285</v>
      </c>
      <c r="N168" s="258">
        <v>1</v>
      </c>
      <c r="O168" s="257" t="s">
        <v>1277</v>
      </c>
      <c r="P168" s="135">
        <v>44348</v>
      </c>
      <c r="Q168" s="135">
        <v>44348</v>
      </c>
      <c r="R168" s="54" t="s">
        <v>360</v>
      </c>
      <c r="S168" s="42">
        <v>44740</v>
      </c>
      <c r="T168" s="162" t="s">
        <v>1308</v>
      </c>
      <c r="U168" s="23" t="s">
        <v>1043</v>
      </c>
      <c r="V168" s="118" t="s">
        <v>1305</v>
      </c>
      <c r="W168" s="117">
        <v>100</v>
      </c>
      <c r="X168" s="31" t="s">
        <v>1309</v>
      </c>
      <c r="Y168" s="277">
        <v>1</v>
      </c>
      <c r="Z168" s="20">
        <v>44741</v>
      </c>
      <c r="AA168" s="45" t="s">
        <v>1056</v>
      </c>
      <c r="AB168" s="196" t="s">
        <v>360</v>
      </c>
      <c r="AC168" s="102"/>
      <c r="AD168" s="157"/>
    </row>
    <row r="169" spans="1:30" ht="120" customHeight="1" x14ac:dyDescent="0.2">
      <c r="A169" s="24">
        <v>164</v>
      </c>
      <c r="B169" s="39">
        <v>2020</v>
      </c>
      <c r="C169" s="207">
        <v>187</v>
      </c>
      <c r="D169" s="207">
        <v>2021</v>
      </c>
      <c r="E169" s="38" t="s">
        <v>1310</v>
      </c>
      <c r="F169" s="120">
        <v>1</v>
      </c>
      <c r="G169" s="207" t="s">
        <v>35</v>
      </c>
      <c r="H169" s="12" t="s">
        <v>36</v>
      </c>
      <c r="I169" s="180" t="s">
        <v>1311</v>
      </c>
      <c r="J169" s="171" t="s">
        <v>1312</v>
      </c>
      <c r="K169" s="168" t="s">
        <v>1313</v>
      </c>
      <c r="L169" s="53" t="s">
        <v>1314</v>
      </c>
      <c r="M169" s="170" t="s">
        <v>1315</v>
      </c>
      <c r="N169" s="178">
        <v>1</v>
      </c>
      <c r="O169" s="170" t="s">
        <v>1316</v>
      </c>
      <c r="P169" s="17">
        <v>44348</v>
      </c>
      <c r="Q169" s="16">
        <v>44499</v>
      </c>
      <c r="R169" s="9" t="s">
        <v>44</v>
      </c>
      <c r="S169" s="42">
        <v>44378</v>
      </c>
      <c r="T169" s="162" t="s">
        <v>1317</v>
      </c>
      <c r="U169" s="23" t="s">
        <v>1158</v>
      </c>
      <c r="V169" s="118" t="s">
        <v>47</v>
      </c>
      <c r="W169" s="117">
        <v>100</v>
      </c>
      <c r="X169" s="44" t="s">
        <v>1318</v>
      </c>
      <c r="Y169" s="15">
        <v>100</v>
      </c>
      <c r="Z169" s="20">
        <v>44463</v>
      </c>
      <c r="AA169" s="264" t="s">
        <v>85</v>
      </c>
      <c r="AB169" s="196" t="s">
        <v>360</v>
      </c>
      <c r="AC169" s="102" t="s">
        <v>64</v>
      </c>
      <c r="AD169" s="157" t="s">
        <v>1149</v>
      </c>
    </row>
    <row r="170" spans="1:30" ht="120" customHeight="1" x14ac:dyDescent="0.2">
      <c r="A170" s="24">
        <v>165</v>
      </c>
      <c r="B170" s="39">
        <v>2020</v>
      </c>
      <c r="C170" s="207">
        <v>187</v>
      </c>
      <c r="D170" s="207">
        <v>2021</v>
      </c>
      <c r="E170" s="38" t="s">
        <v>1310</v>
      </c>
      <c r="F170" s="120">
        <v>2</v>
      </c>
      <c r="G170" s="207" t="s">
        <v>35</v>
      </c>
      <c r="H170" s="12" t="s">
        <v>36</v>
      </c>
      <c r="I170" s="180" t="s">
        <v>1311</v>
      </c>
      <c r="J170" s="171" t="s">
        <v>1312</v>
      </c>
      <c r="K170" s="168" t="s">
        <v>1319</v>
      </c>
      <c r="L170" s="53" t="s">
        <v>1320</v>
      </c>
      <c r="M170" s="170" t="s">
        <v>1321</v>
      </c>
      <c r="N170" s="178">
        <v>1</v>
      </c>
      <c r="O170" s="61" t="s">
        <v>787</v>
      </c>
      <c r="P170" s="17">
        <v>44470</v>
      </c>
      <c r="Q170" s="16">
        <v>44620</v>
      </c>
      <c r="R170" s="9" t="s">
        <v>44</v>
      </c>
      <c r="S170" s="42">
        <v>44438</v>
      </c>
      <c r="T170" s="162" t="s">
        <v>1322</v>
      </c>
      <c r="U170" s="23" t="s">
        <v>790</v>
      </c>
      <c r="V170" s="15" t="s">
        <v>47</v>
      </c>
      <c r="W170" s="113">
        <v>100</v>
      </c>
      <c r="X170" s="44" t="s">
        <v>1323</v>
      </c>
      <c r="Y170" s="15">
        <v>100</v>
      </c>
      <c r="Z170" s="20">
        <v>44468</v>
      </c>
      <c r="AA170" s="264" t="s">
        <v>85</v>
      </c>
      <c r="AB170" s="196" t="s">
        <v>360</v>
      </c>
      <c r="AC170" s="102"/>
      <c r="AD170" s="157"/>
    </row>
    <row r="171" spans="1:30" ht="120" customHeight="1" x14ac:dyDescent="0.2">
      <c r="A171" s="24">
        <v>166</v>
      </c>
      <c r="B171" s="39">
        <v>2020</v>
      </c>
      <c r="C171" s="207">
        <v>187</v>
      </c>
      <c r="D171" s="207">
        <v>2021</v>
      </c>
      <c r="E171" s="38" t="s">
        <v>1310</v>
      </c>
      <c r="F171" s="120">
        <v>3</v>
      </c>
      <c r="G171" s="207" t="s">
        <v>35</v>
      </c>
      <c r="H171" s="12" t="s">
        <v>36</v>
      </c>
      <c r="I171" s="180" t="s">
        <v>1311</v>
      </c>
      <c r="J171" s="171" t="s">
        <v>1312</v>
      </c>
      <c r="K171" s="168" t="s">
        <v>1324</v>
      </c>
      <c r="L171" s="53" t="s">
        <v>1325</v>
      </c>
      <c r="M171" s="170" t="s">
        <v>1326</v>
      </c>
      <c r="N171" s="178">
        <v>1</v>
      </c>
      <c r="O171" s="170" t="s">
        <v>1277</v>
      </c>
      <c r="P171" s="17">
        <v>44348</v>
      </c>
      <c r="Q171" s="16">
        <v>44698</v>
      </c>
      <c r="R171" s="54" t="s">
        <v>360</v>
      </c>
      <c r="S171" s="42" t="s">
        <v>1327</v>
      </c>
      <c r="T171" s="162" t="s">
        <v>1328</v>
      </c>
      <c r="U171" s="23" t="s">
        <v>1158</v>
      </c>
      <c r="V171" s="118" t="s">
        <v>1329</v>
      </c>
      <c r="W171" s="113">
        <v>0</v>
      </c>
      <c r="X171" s="44" t="s">
        <v>1330</v>
      </c>
      <c r="Y171" s="15">
        <v>0</v>
      </c>
      <c r="Z171" s="20">
        <v>44580</v>
      </c>
      <c r="AA171" s="195" t="s">
        <v>1331</v>
      </c>
      <c r="AB171" s="196" t="s">
        <v>360</v>
      </c>
      <c r="AC171" s="102"/>
      <c r="AD171" s="157"/>
    </row>
    <row r="172" spans="1:30" ht="120" customHeight="1" x14ac:dyDescent="0.2">
      <c r="A172" s="24">
        <v>167</v>
      </c>
      <c r="B172" s="39">
        <v>2020</v>
      </c>
      <c r="C172" s="207">
        <v>187</v>
      </c>
      <c r="D172" s="207">
        <v>2021</v>
      </c>
      <c r="E172" s="38" t="s">
        <v>1332</v>
      </c>
      <c r="F172" s="120">
        <v>1</v>
      </c>
      <c r="G172" s="207" t="s">
        <v>35</v>
      </c>
      <c r="H172" s="12" t="s">
        <v>36</v>
      </c>
      <c r="I172" s="180" t="s">
        <v>1333</v>
      </c>
      <c r="J172" s="171" t="s">
        <v>1334</v>
      </c>
      <c r="K172" s="172" t="s">
        <v>1335</v>
      </c>
      <c r="L172" s="53" t="s">
        <v>1336</v>
      </c>
      <c r="M172" s="170" t="s">
        <v>1337</v>
      </c>
      <c r="N172" s="179">
        <v>100</v>
      </c>
      <c r="O172" s="170" t="s">
        <v>1277</v>
      </c>
      <c r="P172" s="17">
        <v>44348</v>
      </c>
      <c r="Q172" s="16">
        <v>44620</v>
      </c>
      <c r="R172" s="9" t="s">
        <v>44</v>
      </c>
      <c r="S172" s="42" t="s">
        <v>1338</v>
      </c>
      <c r="T172" s="162" t="s">
        <v>1339</v>
      </c>
      <c r="U172" s="23" t="s">
        <v>1158</v>
      </c>
      <c r="V172" s="118" t="s">
        <v>561</v>
      </c>
      <c r="W172" s="113">
        <v>100</v>
      </c>
      <c r="X172" s="44" t="s">
        <v>1340</v>
      </c>
      <c r="Y172" s="15">
        <v>100</v>
      </c>
      <c r="Z172" s="20">
        <v>44463</v>
      </c>
      <c r="AA172" s="264" t="s">
        <v>85</v>
      </c>
      <c r="AB172" s="196" t="s">
        <v>360</v>
      </c>
      <c r="AC172" s="102" t="s">
        <v>64</v>
      </c>
      <c r="AD172" s="157" t="s">
        <v>1149</v>
      </c>
    </row>
    <row r="173" spans="1:30" ht="120" customHeight="1" x14ac:dyDescent="0.2">
      <c r="A173" s="24">
        <v>168</v>
      </c>
      <c r="B173" s="39">
        <v>2020</v>
      </c>
      <c r="C173" s="207">
        <v>187</v>
      </c>
      <c r="D173" s="207">
        <v>2021</v>
      </c>
      <c r="E173" s="38" t="s">
        <v>1332</v>
      </c>
      <c r="F173" s="120">
        <v>2</v>
      </c>
      <c r="G173" s="207" t="s">
        <v>35</v>
      </c>
      <c r="H173" s="12" t="s">
        <v>36</v>
      </c>
      <c r="I173" s="180" t="s">
        <v>1333</v>
      </c>
      <c r="J173" s="171" t="s">
        <v>1334</v>
      </c>
      <c r="K173" s="172" t="s">
        <v>1341</v>
      </c>
      <c r="L173" s="53" t="s">
        <v>1342</v>
      </c>
      <c r="M173" s="170" t="s">
        <v>1337</v>
      </c>
      <c r="N173" s="178">
        <v>1</v>
      </c>
      <c r="O173" s="170" t="s">
        <v>1277</v>
      </c>
      <c r="P173" s="17">
        <v>44348</v>
      </c>
      <c r="Q173" s="16">
        <v>44620</v>
      </c>
      <c r="R173" s="9" t="s">
        <v>44</v>
      </c>
      <c r="S173" s="42" t="s">
        <v>1338</v>
      </c>
      <c r="T173" s="162" t="s">
        <v>1343</v>
      </c>
      <c r="U173" s="23" t="s">
        <v>1158</v>
      </c>
      <c r="V173" s="118" t="s">
        <v>561</v>
      </c>
      <c r="W173" s="113">
        <v>100</v>
      </c>
      <c r="X173" s="44" t="s">
        <v>1344</v>
      </c>
      <c r="Y173" s="15">
        <v>100</v>
      </c>
      <c r="Z173" s="20">
        <v>44463</v>
      </c>
      <c r="AA173" s="264" t="s">
        <v>85</v>
      </c>
      <c r="AB173" s="196" t="s">
        <v>360</v>
      </c>
      <c r="AC173" s="102"/>
      <c r="AD173" s="157"/>
    </row>
    <row r="174" spans="1:30" s="136" customFormat="1" ht="120" customHeight="1" x14ac:dyDescent="0.2">
      <c r="A174" s="24">
        <v>169</v>
      </c>
      <c r="B174" s="39">
        <v>2020</v>
      </c>
      <c r="C174" s="207">
        <v>187</v>
      </c>
      <c r="D174" s="207">
        <v>2021</v>
      </c>
      <c r="E174" s="38" t="s">
        <v>1332</v>
      </c>
      <c r="F174" s="120">
        <v>3</v>
      </c>
      <c r="G174" s="207" t="s">
        <v>35</v>
      </c>
      <c r="H174" s="12" t="s">
        <v>36</v>
      </c>
      <c r="I174" s="180" t="s">
        <v>1333</v>
      </c>
      <c r="J174" s="255" t="s">
        <v>1334</v>
      </c>
      <c r="K174" s="256" t="s">
        <v>1345</v>
      </c>
      <c r="L174" s="114" t="s">
        <v>1346</v>
      </c>
      <c r="M174" s="257" t="s">
        <v>1347</v>
      </c>
      <c r="N174" s="258">
        <v>1</v>
      </c>
      <c r="O174" s="257" t="s">
        <v>1277</v>
      </c>
      <c r="P174" s="135">
        <v>44348</v>
      </c>
      <c r="Q174" s="135">
        <v>44561</v>
      </c>
      <c r="R174" s="54" t="s">
        <v>360</v>
      </c>
      <c r="S174" s="42">
        <v>44740</v>
      </c>
      <c r="T174" s="162" t="s">
        <v>1348</v>
      </c>
      <c r="U174" s="23" t="s">
        <v>1043</v>
      </c>
      <c r="V174" s="118" t="s">
        <v>47</v>
      </c>
      <c r="W174" s="113">
        <v>100</v>
      </c>
      <c r="X174" s="31" t="s">
        <v>1349</v>
      </c>
      <c r="Y174" s="277">
        <v>1</v>
      </c>
      <c r="Z174" s="20">
        <v>44741</v>
      </c>
      <c r="AA174" s="45" t="s">
        <v>1056</v>
      </c>
      <c r="AB174" s="196" t="s">
        <v>360</v>
      </c>
      <c r="AC174" s="102"/>
      <c r="AD174" s="157"/>
    </row>
    <row r="175" spans="1:30" ht="120" customHeight="1" x14ac:dyDescent="0.2">
      <c r="A175" s="24">
        <v>170</v>
      </c>
      <c r="B175" s="39">
        <v>2020</v>
      </c>
      <c r="C175" s="207">
        <v>187</v>
      </c>
      <c r="D175" s="207">
        <v>2021</v>
      </c>
      <c r="E175" s="38" t="s">
        <v>1350</v>
      </c>
      <c r="F175" s="120">
        <v>1</v>
      </c>
      <c r="G175" s="207" t="s">
        <v>35</v>
      </c>
      <c r="H175" s="12" t="s">
        <v>36</v>
      </c>
      <c r="I175" s="180" t="s">
        <v>1351</v>
      </c>
      <c r="J175" s="171" t="s">
        <v>1352</v>
      </c>
      <c r="K175" s="168" t="s">
        <v>1353</v>
      </c>
      <c r="L175" s="53" t="s">
        <v>1346</v>
      </c>
      <c r="M175" s="170" t="s">
        <v>1347</v>
      </c>
      <c r="N175" s="178">
        <v>1</v>
      </c>
      <c r="O175" s="61" t="s">
        <v>787</v>
      </c>
      <c r="P175" s="17">
        <v>44348</v>
      </c>
      <c r="Q175" s="16">
        <v>44561</v>
      </c>
      <c r="R175" s="9" t="s">
        <v>44</v>
      </c>
      <c r="S175" s="42" t="s">
        <v>1354</v>
      </c>
      <c r="T175" s="162" t="s">
        <v>1355</v>
      </c>
      <c r="U175" s="23" t="s">
        <v>790</v>
      </c>
      <c r="V175" s="15" t="s">
        <v>47</v>
      </c>
      <c r="W175" s="113">
        <v>100</v>
      </c>
      <c r="X175" s="44" t="s">
        <v>1356</v>
      </c>
      <c r="Y175" s="15">
        <v>100</v>
      </c>
      <c r="Z175" s="20">
        <v>44580</v>
      </c>
      <c r="AA175" s="264" t="s">
        <v>85</v>
      </c>
      <c r="AB175" s="196" t="s">
        <v>360</v>
      </c>
      <c r="AC175" s="102" t="s">
        <v>64</v>
      </c>
      <c r="AD175" s="157" t="s">
        <v>1149</v>
      </c>
    </row>
    <row r="176" spans="1:30" s="136" customFormat="1" ht="120" customHeight="1" x14ac:dyDescent="0.2">
      <c r="A176" s="24">
        <v>171</v>
      </c>
      <c r="B176" s="39">
        <v>2020</v>
      </c>
      <c r="C176" s="207">
        <v>187</v>
      </c>
      <c r="D176" s="207">
        <v>2021</v>
      </c>
      <c r="E176" s="38" t="s">
        <v>1350</v>
      </c>
      <c r="F176" s="120">
        <v>2</v>
      </c>
      <c r="G176" s="207" t="s">
        <v>35</v>
      </c>
      <c r="H176" s="12" t="s">
        <v>36</v>
      </c>
      <c r="I176" s="180" t="s">
        <v>1351</v>
      </c>
      <c r="J176" s="255" t="s">
        <v>1352</v>
      </c>
      <c r="K176" s="259" t="s">
        <v>1357</v>
      </c>
      <c r="L176" s="114" t="s">
        <v>1111</v>
      </c>
      <c r="M176" s="257" t="s">
        <v>1358</v>
      </c>
      <c r="N176" s="258">
        <v>1</v>
      </c>
      <c r="O176" s="257" t="s">
        <v>1277</v>
      </c>
      <c r="P176" s="135">
        <v>44348</v>
      </c>
      <c r="Q176" s="135">
        <v>44561</v>
      </c>
      <c r="R176" s="54" t="s">
        <v>86</v>
      </c>
      <c r="S176" s="42">
        <v>44740</v>
      </c>
      <c r="T176" s="163" t="s">
        <v>1359</v>
      </c>
      <c r="U176" s="23" t="s">
        <v>1043</v>
      </c>
      <c r="V176" s="15" t="s">
        <v>1360</v>
      </c>
      <c r="W176" s="113">
        <v>42</v>
      </c>
      <c r="X176" s="31" t="s">
        <v>1361</v>
      </c>
      <c r="Y176" s="277">
        <v>0.42</v>
      </c>
      <c r="Z176" s="20">
        <v>44741</v>
      </c>
      <c r="AA176" s="183" t="s">
        <v>86</v>
      </c>
      <c r="AB176" s="196" t="s">
        <v>360</v>
      </c>
      <c r="AC176" s="102"/>
      <c r="AD176" s="157"/>
    </row>
    <row r="177" spans="1:30" ht="120" customHeight="1" x14ac:dyDescent="0.2">
      <c r="A177" s="24">
        <v>172</v>
      </c>
      <c r="B177" s="39">
        <v>2020</v>
      </c>
      <c r="C177" s="207">
        <v>187</v>
      </c>
      <c r="D177" s="207">
        <v>2021</v>
      </c>
      <c r="E177" s="38" t="s">
        <v>1362</v>
      </c>
      <c r="F177" s="120">
        <v>1</v>
      </c>
      <c r="G177" s="207" t="s">
        <v>35</v>
      </c>
      <c r="H177" s="12" t="s">
        <v>36</v>
      </c>
      <c r="I177" s="180" t="s">
        <v>1363</v>
      </c>
      <c r="J177" s="171" t="s">
        <v>1364</v>
      </c>
      <c r="K177" s="168" t="s">
        <v>1365</v>
      </c>
      <c r="L177" s="53" t="s">
        <v>586</v>
      </c>
      <c r="M177" s="170" t="s">
        <v>1366</v>
      </c>
      <c r="N177" s="178">
        <v>1</v>
      </c>
      <c r="O177" s="170" t="s">
        <v>1277</v>
      </c>
      <c r="P177" s="17">
        <v>44348</v>
      </c>
      <c r="Q177" s="16">
        <v>44620</v>
      </c>
      <c r="R177" s="54" t="s">
        <v>360</v>
      </c>
      <c r="S177" s="42" t="s">
        <v>1367</v>
      </c>
      <c r="T177" s="162" t="s">
        <v>1368</v>
      </c>
      <c r="U177" s="23" t="s">
        <v>1158</v>
      </c>
      <c r="V177" s="118" t="s">
        <v>1369</v>
      </c>
      <c r="W177" s="202">
        <v>91</v>
      </c>
      <c r="X177" s="44" t="s">
        <v>1370</v>
      </c>
      <c r="Y177" s="15">
        <v>91</v>
      </c>
      <c r="Z177" s="20">
        <v>44580</v>
      </c>
      <c r="AA177" s="195" t="s">
        <v>1331</v>
      </c>
      <c r="AB177" s="196" t="s">
        <v>360</v>
      </c>
      <c r="AC177" s="102" t="s">
        <v>64</v>
      </c>
      <c r="AD177" s="157" t="s">
        <v>1149</v>
      </c>
    </row>
    <row r="178" spans="1:30" ht="120" customHeight="1" x14ac:dyDescent="0.2">
      <c r="A178" s="24">
        <v>173</v>
      </c>
      <c r="B178" s="39">
        <v>2020</v>
      </c>
      <c r="C178" s="207">
        <v>187</v>
      </c>
      <c r="D178" s="207">
        <v>2021</v>
      </c>
      <c r="E178" s="38" t="s">
        <v>1362</v>
      </c>
      <c r="F178" s="120">
        <v>2</v>
      </c>
      <c r="G178" s="207" t="s">
        <v>35</v>
      </c>
      <c r="H178" s="12" t="s">
        <v>36</v>
      </c>
      <c r="I178" s="180" t="s">
        <v>1363</v>
      </c>
      <c r="J178" s="167" t="s">
        <v>1364</v>
      </c>
      <c r="K178" s="168" t="s">
        <v>1371</v>
      </c>
      <c r="L178" s="53" t="s">
        <v>1372</v>
      </c>
      <c r="M178" s="170" t="s">
        <v>1373</v>
      </c>
      <c r="N178" s="178">
        <v>1</v>
      </c>
      <c r="O178" s="170" t="s">
        <v>1277</v>
      </c>
      <c r="P178" s="17">
        <v>44348</v>
      </c>
      <c r="Q178" s="16">
        <v>44620</v>
      </c>
      <c r="R178" s="54" t="s">
        <v>360</v>
      </c>
      <c r="S178" s="42" t="s">
        <v>1367</v>
      </c>
      <c r="T178" s="162" t="s">
        <v>1374</v>
      </c>
      <c r="U178" s="23" t="s">
        <v>1158</v>
      </c>
      <c r="V178" s="118" t="s">
        <v>1369</v>
      </c>
      <c r="W178" s="202">
        <v>91</v>
      </c>
      <c r="X178" s="44" t="s">
        <v>1375</v>
      </c>
      <c r="Y178" s="15">
        <v>91</v>
      </c>
      <c r="Z178" s="20">
        <v>44580</v>
      </c>
      <c r="AA178" s="195" t="s">
        <v>1331</v>
      </c>
      <c r="AB178" s="196" t="s">
        <v>360</v>
      </c>
      <c r="AC178" s="102"/>
      <c r="AD178" s="157"/>
    </row>
    <row r="179" spans="1:30" ht="120" customHeight="1" x14ac:dyDescent="0.2">
      <c r="A179" s="24">
        <v>174</v>
      </c>
      <c r="B179" s="39">
        <v>2020</v>
      </c>
      <c r="C179" s="207">
        <v>187</v>
      </c>
      <c r="D179" s="207">
        <v>2021</v>
      </c>
      <c r="E179" s="38" t="s">
        <v>1376</v>
      </c>
      <c r="F179" s="120">
        <v>1</v>
      </c>
      <c r="G179" s="207" t="s">
        <v>35</v>
      </c>
      <c r="H179" s="12" t="s">
        <v>36</v>
      </c>
      <c r="I179" s="180" t="s">
        <v>1377</v>
      </c>
      <c r="J179" s="167" t="s">
        <v>1378</v>
      </c>
      <c r="K179" s="168" t="s">
        <v>1379</v>
      </c>
      <c r="L179" s="53" t="s">
        <v>1380</v>
      </c>
      <c r="M179" s="170" t="s">
        <v>1381</v>
      </c>
      <c r="N179" s="178">
        <v>1</v>
      </c>
      <c r="O179" s="170" t="s">
        <v>1277</v>
      </c>
      <c r="P179" s="17">
        <v>44377</v>
      </c>
      <c r="Q179" s="16">
        <v>44620</v>
      </c>
      <c r="R179" s="9" t="s">
        <v>44</v>
      </c>
      <c r="S179" s="42">
        <v>44441</v>
      </c>
      <c r="T179" s="184" t="s">
        <v>1382</v>
      </c>
      <c r="U179" s="23" t="s">
        <v>1158</v>
      </c>
      <c r="V179" s="185" t="s">
        <v>47</v>
      </c>
      <c r="W179" s="118">
        <v>100</v>
      </c>
      <c r="X179" s="44" t="s">
        <v>1383</v>
      </c>
      <c r="Y179" s="15">
        <v>100</v>
      </c>
      <c r="Z179" s="20">
        <v>44463</v>
      </c>
      <c r="AA179" s="264" t="s">
        <v>85</v>
      </c>
      <c r="AB179" s="196" t="s">
        <v>360</v>
      </c>
      <c r="AC179" s="102" t="s">
        <v>64</v>
      </c>
      <c r="AD179" s="157" t="s">
        <v>1149</v>
      </c>
    </row>
    <row r="180" spans="1:30" ht="120" customHeight="1" x14ac:dyDescent="0.2">
      <c r="A180" s="24">
        <v>175</v>
      </c>
      <c r="B180" s="39">
        <v>2020</v>
      </c>
      <c r="C180" s="207">
        <v>187</v>
      </c>
      <c r="D180" s="207">
        <v>2021</v>
      </c>
      <c r="E180" s="38" t="s">
        <v>1384</v>
      </c>
      <c r="F180" s="120">
        <v>1</v>
      </c>
      <c r="G180" s="207" t="s">
        <v>35</v>
      </c>
      <c r="H180" s="12" t="s">
        <v>36</v>
      </c>
      <c r="I180" s="180" t="s">
        <v>1385</v>
      </c>
      <c r="J180" s="167" t="s">
        <v>1364</v>
      </c>
      <c r="K180" s="168" t="s">
        <v>1365</v>
      </c>
      <c r="L180" s="53" t="s">
        <v>586</v>
      </c>
      <c r="M180" s="170" t="s">
        <v>1386</v>
      </c>
      <c r="N180" s="170">
        <v>4</v>
      </c>
      <c r="O180" s="170" t="s">
        <v>1277</v>
      </c>
      <c r="P180" s="17">
        <v>44348</v>
      </c>
      <c r="Q180" s="16">
        <v>44620</v>
      </c>
      <c r="R180" s="54" t="s">
        <v>360</v>
      </c>
      <c r="S180" s="42" t="s">
        <v>1367</v>
      </c>
      <c r="T180" s="162" t="s">
        <v>1387</v>
      </c>
      <c r="U180" s="23" t="s">
        <v>1158</v>
      </c>
      <c r="V180" s="118" t="s">
        <v>515</v>
      </c>
      <c r="W180" s="118">
        <v>100</v>
      </c>
      <c r="X180" s="44" t="s">
        <v>1388</v>
      </c>
      <c r="Y180" s="15">
        <v>100</v>
      </c>
      <c r="Z180" s="20">
        <v>44580</v>
      </c>
      <c r="AA180" s="195" t="s">
        <v>1331</v>
      </c>
      <c r="AB180" s="196" t="s">
        <v>360</v>
      </c>
      <c r="AC180" s="102" t="s">
        <v>64</v>
      </c>
      <c r="AD180" s="157" t="s">
        <v>1149</v>
      </c>
    </row>
    <row r="181" spans="1:30" ht="120" customHeight="1" x14ac:dyDescent="0.2">
      <c r="A181" s="24">
        <v>176</v>
      </c>
      <c r="B181" s="39">
        <v>2020</v>
      </c>
      <c r="C181" s="207">
        <v>187</v>
      </c>
      <c r="D181" s="207">
        <v>2021</v>
      </c>
      <c r="E181" s="38" t="s">
        <v>1384</v>
      </c>
      <c r="F181" s="120">
        <v>2</v>
      </c>
      <c r="G181" s="207" t="s">
        <v>35</v>
      </c>
      <c r="H181" s="12" t="s">
        <v>36</v>
      </c>
      <c r="I181" s="180" t="s">
        <v>1385</v>
      </c>
      <c r="J181" s="167" t="s">
        <v>1364</v>
      </c>
      <c r="K181" s="168" t="s">
        <v>1371</v>
      </c>
      <c r="L181" s="53" t="s">
        <v>1372</v>
      </c>
      <c r="M181" s="170" t="s">
        <v>1389</v>
      </c>
      <c r="N181" s="178">
        <v>1</v>
      </c>
      <c r="O181" s="170" t="s">
        <v>1277</v>
      </c>
      <c r="P181" s="17">
        <v>44348</v>
      </c>
      <c r="Q181" s="16">
        <v>44620</v>
      </c>
      <c r="R181" s="54" t="s">
        <v>360</v>
      </c>
      <c r="S181" s="42" t="s">
        <v>1367</v>
      </c>
      <c r="T181" s="162" t="s">
        <v>1387</v>
      </c>
      <c r="U181" s="23" t="s">
        <v>1158</v>
      </c>
      <c r="V181" s="118" t="s">
        <v>1390</v>
      </c>
      <c r="W181" s="118">
        <v>75</v>
      </c>
      <c r="X181" s="44" t="s">
        <v>1391</v>
      </c>
      <c r="Y181" s="15">
        <v>75</v>
      </c>
      <c r="Z181" s="20">
        <v>44580</v>
      </c>
      <c r="AA181" s="195" t="s">
        <v>1331</v>
      </c>
      <c r="AB181" s="196" t="s">
        <v>360</v>
      </c>
      <c r="AC181" s="102"/>
      <c r="AD181" s="157"/>
    </row>
    <row r="182" spans="1:30" s="136" customFormat="1" ht="120" customHeight="1" x14ac:dyDescent="0.2">
      <c r="A182" s="24">
        <v>177</v>
      </c>
      <c r="B182" s="39">
        <v>2020</v>
      </c>
      <c r="C182" s="207">
        <v>187</v>
      </c>
      <c r="D182" s="207">
        <v>2021</v>
      </c>
      <c r="E182" s="38" t="s">
        <v>1392</v>
      </c>
      <c r="F182" s="120">
        <v>1</v>
      </c>
      <c r="G182" s="207" t="s">
        <v>35</v>
      </c>
      <c r="H182" s="12" t="s">
        <v>36</v>
      </c>
      <c r="I182" s="180" t="s">
        <v>1393</v>
      </c>
      <c r="J182" s="260" t="s">
        <v>1394</v>
      </c>
      <c r="K182" s="259" t="s">
        <v>1395</v>
      </c>
      <c r="L182" s="114" t="s">
        <v>1396</v>
      </c>
      <c r="M182" s="257" t="s">
        <v>1397</v>
      </c>
      <c r="N182" s="257">
        <v>7</v>
      </c>
      <c r="O182" s="257" t="s">
        <v>1398</v>
      </c>
      <c r="P182" s="135">
        <v>44348</v>
      </c>
      <c r="Q182" s="135">
        <v>44561</v>
      </c>
      <c r="R182" s="54" t="s">
        <v>360</v>
      </c>
      <c r="S182" s="42">
        <v>44740</v>
      </c>
      <c r="T182" s="162" t="s">
        <v>1399</v>
      </c>
      <c r="U182" s="23" t="s">
        <v>1043</v>
      </c>
      <c r="V182" s="118" t="s">
        <v>1054</v>
      </c>
      <c r="W182" s="203">
        <v>100</v>
      </c>
      <c r="X182" s="31" t="s">
        <v>1400</v>
      </c>
      <c r="Y182" s="277">
        <v>1</v>
      </c>
      <c r="Z182" s="20">
        <v>44741</v>
      </c>
      <c r="AA182" s="45" t="s">
        <v>1056</v>
      </c>
      <c r="AB182" s="196" t="s">
        <v>360</v>
      </c>
      <c r="AC182" s="102" t="s">
        <v>64</v>
      </c>
      <c r="AD182" s="157" t="s">
        <v>1149</v>
      </c>
    </row>
    <row r="183" spans="1:30" s="136" customFormat="1" ht="120" customHeight="1" x14ac:dyDescent="0.2">
      <c r="A183" s="24">
        <v>178</v>
      </c>
      <c r="B183" s="39">
        <v>2020</v>
      </c>
      <c r="C183" s="207">
        <v>187</v>
      </c>
      <c r="D183" s="207">
        <v>2021</v>
      </c>
      <c r="E183" s="38" t="s">
        <v>1401</v>
      </c>
      <c r="F183" s="120">
        <v>1</v>
      </c>
      <c r="G183" s="207" t="s">
        <v>35</v>
      </c>
      <c r="H183" s="12" t="s">
        <v>36</v>
      </c>
      <c r="I183" s="180" t="s">
        <v>1402</v>
      </c>
      <c r="J183" s="255" t="s">
        <v>1403</v>
      </c>
      <c r="K183" s="256" t="s">
        <v>1404</v>
      </c>
      <c r="L183" s="116" t="s">
        <v>1405</v>
      </c>
      <c r="M183" s="118" t="s">
        <v>1406</v>
      </c>
      <c r="N183" s="118">
        <v>3</v>
      </c>
      <c r="O183" s="118" t="s">
        <v>1407</v>
      </c>
      <c r="P183" s="135">
        <v>44348</v>
      </c>
      <c r="Q183" s="135">
        <v>44561</v>
      </c>
      <c r="R183" s="54" t="s">
        <v>360</v>
      </c>
      <c r="S183" s="186">
        <v>44740</v>
      </c>
      <c r="T183" s="184" t="s">
        <v>1408</v>
      </c>
      <c r="U183" s="23" t="s">
        <v>1043</v>
      </c>
      <c r="V183" s="118" t="s">
        <v>358</v>
      </c>
      <c r="W183" s="118">
        <v>100</v>
      </c>
      <c r="X183" s="31" t="s">
        <v>1409</v>
      </c>
      <c r="Y183" s="277">
        <v>1</v>
      </c>
      <c r="Z183" s="20">
        <v>44741</v>
      </c>
      <c r="AA183" s="45" t="s">
        <v>1056</v>
      </c>
      <c r="AB183" s="196" t="s">
        <v>360</v>
      </c>
      <c r="AC183" s="102" t="s">
        <v>64</v>
      </c>
      <c r="AD183" s="158" t="s">
        <v>1161</v>
      </c>
    </row>
    <row r="184" spans="1:30" ht="120" customHeight="1" x14ac:dyDescent="0.2">
      <c r="A184" s="24">
        <v>179</v>
      </c>
      <c r="B184" s="39">
        <v>2020</v>
      </c>
      <c r="C184" s="207">
        <v>187</v>
      </c>
      <c r="D184" s="207">
        <v>2021</v>
      </c>
      <c r="E184" s="38" t="s">
        <v>1410</v>
      </c>
      <c r="F184" s="120">
        <v>1</v>
      </c>
      <c r="G184" s="207" t="s">
        <v>35</v>
      </c>
      <c r="H184" s="12" t="s">
        <v>36</v>
      </c>
      <c r="I184" s="180" t="s">
        <v>1411</v>
      </c>
      <c r="J184" s="167" t="s">
        <v>1412</v>
      </c>
      <c r="K184" s="168" t="s">
        <v>1413</v>
      </c>
      <c r="L184" s="53" t="s">
        <v>1414</v>
      </c>
      <c r="M184" s="170" t="s">
        <v>1415</v>
      </c>
      <c r="N184" s="170">
        <v>6</v>
      </c>
      <c r="O184" s="170" t="s">
        <v>1416</v>
      </c>
      <c r="P184" s="17">
        <v>44348</v>
      </c>
      <c r="Q184" s="16">
        <v>44530</v>
      </c>
      <c r="R184" s="9" t="s">
        <v>44</v>
      </c>
      <c r="S184" s="186" t="s">
        <v>1417</v>
      </c>
      <c r="T184" s="184" t="s">
        <v>1418</v>
      </c>
      <c r="U184" s="23" t="s">
        <v>1158</v>
      </c>
      <c r="V184" s="118" t="s">
        <v>193</v>
      </c>
      <c r="W184" s="118">
        <v>100</v>
      </c>
      <c r="X184" s="44" t="s">
        <v>1419</v>
      </c>
      <c r="Y184" s="15">
        <v>100</v>
      </c>
      <c r="Z184" s="20">
        <v>44580</v>
      </c>
      <c r="AA184" s="264" t="s">
        <v>85</v>
      </c>
      <c r="AB184" s="196" t="s">
        <v>360</v>
      </c>
      <c r="AC184" s="102" t="s">
        <v>64</v>
      </c>
      <c r="AD184" s="157" t="s">
        <v>1149</v>
      </c>
    </row>
    <row r="185" spans="1:30" ht="120" customHeight="1" thickBot="1" x14ac:dyDescent="0.25">
      <c r="A185" s="24">
        <v>180</v>
      </c>
      <c r="B185" s="39">
        <v>2020</v>
      </c>
      <c r="C185" s="207">
        <v>187</v>
      </c>
      <c r="D185" s="207">
        <v>2021</v>
      </c>
      <c r="E185" s="38" t="s">
        <v>1420</v>
      </c>
      <c r="F185" s="120">
        <v>1</v>
      </c>
      <c r="G185" s="207" t="s">
        <v>35</v>
      </c>
      <c r="H185" s="12" t="s">
        <v>36</v>
      </c>
      <c r="I185" s="180" t="s">
        <v>1421</v>
      </c>
      <c r="J185" s="167" t="s">
        <v>1422</v>
      </c>
      <c r="K185" s="168" t="s">
        <v>1423</v>
      </c>
      <c r="L185" s="53" t="s">
        <v>1424</v>
      </c>
      <c r="M185" s="170" t="s">
        <v>1425</v>
      </c>
      <c r="N185" s="170">
        <v>7</v>
      </c>
      <c r="O185" s="170" t="s">
        <v>1416</v>
      </c>
      <c r="P185" s="17">
        <v>44348</v>
      </c>
      <c r="Q185" s="16">
        <v>44561</v>
      </c>
      <c r="R185" s="9" t="s">
        <v>44</v>
      </c>
      <c r="S185" s="187" t="s">
        <v>1426</v>
      </c>
      <c r="T185" s="188" t="s">
        <v>1427</v>
      </c>
      <c r="U185" s="23" t="s">
        <v>1158</v>
      </c>
      <c r="V185" s="118" t="s">
        <v>1054</v>
      </c>
      <c r="W185" s="118">
        <v>100</v>
      </c>
      <c r="X185" s="44" t="s">
        <v>1428</v>
      </c>
      <c r="Y185" s="15">
        <v>100</v>
      </c>
      <c r="Z185" s="20">
        <v>44580</v>
      </c>
      <c r="AA185" s="264" t="s">
        <v>85</v>
      </c>
      <c r="AB185" s="196" t="s">
        <v>360</v>
      </c>
      <c r="AC185" s="102" t="s">
        <v>64</v>
      </c>
      <c r="AD185" s="157" t="s">
        <v>1149</v>
      </c>
    </row>
    <row r="186" spans="1:30" ht="120" customHeight="1" x14ac:dyDescent="0.2">
      <c r="A186" s="215">
        <v>181</v>
      </c>
      <c r="B186" s="217" t="s">
        <v>1429</v>
      </c>
      <c r="C186" s="204">
        <v>505</v>
      </c>
      <c r="D186" s="219">
        <v>2021</v>
      </c>
      <c r="E186" s="212" t="s">
        <v>993</v>
      </c>
      <c r="F186" s="120">
        <v>1</v>
      </c>
      <c r="G186" s="282" t="s">
        <v>1430</v>
      </c>
      <c r="H186" s="284" t="s">
        <v>36</v>
      </c>
      <c r="I186" s="92" t="s">
        <v>1431</v>
      </c>
      <c r="J186" s="199" t="s">
        <v>1432</v>
      </c>
      <c r="K186" s="168" t="s">
        <v>1433</v>
      </c>
      <c r="L186" s="161" t="s">
        <v>1434</v>
      </c>
      <c r="M186" s="160" t="s">
        <v>1435</v>
      </c>
      <c r="N186" s="159">
        <v>2</v>
      </c>
      <c r="O186" s="160" t="s">
        <v>1436</v>
      </c>
      <c r="P186" s="17">
        <v>44413</v>
      </c>
      <c r="Q186" s="16">
        <v>44469</v>
      </c>
      <c r="R186" s="9" t="s">
        <v>44</v>
      </c>
      <c r="S186" s="194" t="s">
        <v>1437</v>
      </c>
      <c r="T186" s="193" t="s">
        <v>1438</v>
      </c>
      <c r="U186" s="181" t="s">
        <v>790</v>
      </c>
      <c r="V186" s="15" t="s">
        <v>561</v>
      </c>
      <c r="W186" s="113">
        <v>100</v>
      </c>
      <c r="X186" s="44" t="s">
        <v>1439</v>
      </c>
      <c r="Y186" s="15">
        <v>100</v>
      </c>
      <c r="Z186" s="20">
        <v>44580</v>
      </c>
      <c r="AA186" s="264" t="s">
        <v>85</v>
      </c>
      <c r="AB186" s="197" t="s">
        <v>360</v>
      </c>
      <c r="AC186" s="163" t="s">
        <v>1440</v>
      </c>
      <c r="AD186" s="164" t="s">
        <v>1149</v>
      </c>
    </row>
    <row r="187" spans="1:30" ht="120" customHeight="1" x14ac:dyDescent="0.2">
      <c r="A187" s="24">
        <v>182</v>
      </c>
      <c r="B187" s="217" t="s">
        <v>1429</v>
      </c>
      <c r="C187" s="204">
        <v>505</v>
      </c>
      <c r="D187" s="219">
        <v>2021</v>
      </c>
      <c r="E187" s="212" t="s">
        <v>993</v>
      </c>
      <c r="F187" s="120">
        <v>2</v>
      </c>
      <c r="G187" s="287"/>
      <c r="H187" s="288"/>
      <c r="I187" s="92" t="s">
        <v>1431</v>
      </c>
      <c r="J187" s="199" t="s">
        <v>1432</v>
      </c>
      <c r="K187" s="168" t="s">
        <v>1441</v>
      </c>
      <c r="L187" s="161" t="s">
        <v>1442</v>
      </c>
      <c r="M187" s="160" t="s">
        <v>1443</v>
      </c>
      <c r="N187" s="159">
        <v>1</v>
      </c>
      <c r="O187" s="160" t="s">
        <v>1436</v>
      </c>
      <c r="P187" s="17">
        <v>44470</v>
      </c>
      <c r="Q187" s="16">
        <v>44621</v>
      </c>
      <c r="R187" s="54" t="s">
        <v>360</v>
      </c>
      <c r="S187" s="194" t="s">
        <v>1437</v>
      </c>
      <c r="T187" s="193" t="s">
        <v>1444</v>
      </c>
      <c r="U187" s="181" t="s">
        <v>790</v>
      </c>
      <c r="V187" s="15" t="s">
        <v>258</v>
      </c>
      <c r="W187" s="113">
        <v>0</v>
      </c>
      <c r="X187" s="192" t="s">
        <v>1445</v>
      </c>
      <c r="Y187" s="113">
        <v>0</v>
      </c>
      <c r="Z187" s="20">
        <v>44580</v>
      </c>
      <c r="AA187" s="195" t="s">
        <v>1331</v>
      </c>
      <c r="AB187" s="197" t="s">
        <v>360</v>
      </c>
      <c r="AC187" s="164" t="s">
        <v>1440</v>
      </c>
      <c r="AD187" s="164" t="s">
        <v>1149</v>
      </c>
    </row>
    <row r="188" spans="1:30" ht="120" customHeight="1" x14ac:dyDescent="0.2">
      <c r="A188" s="24">
        <v>183</v>
      </c>
      <c r="B188" s="217" t="s">
        <v>1429</v>
      </c>
      <c r="C188" s="204">
        <v>505</v>
      </c>
      <c r="D188" s="219">
        <v>2021</v>
      </c>
      <c r="E188" s="212" t="s">
        <v>993</v>
      </c>
      <c r="F188" s="120">
        <v>3</v>
      </c>
      <c r="G188" s="287"/>
      <c r="H188" s="288"/>
      <c r="I188" s="92" t="s">
        <v>1431</v>
      </c>
      <c r="J188" s="199" t="s">
        <v>1432</v>
      </c>
      <c r="K188" s="220" t="s">
        <v>1446</v>
      </c>
      <c r="L188" s="222" t="s">
        <v>1447</v>
      </c>
      <c r="M188" s="222" t="s">
        <v>1448</v>
      </c>
      <c r="N188" s="159">
        <v>1</v>
      </c>
      <c r="O188" s="160" t="s">
        <v>1449</v>
      </c>
      <c r="P188" s="17">
        <v>44622</v>
      </c>
      <c r="Q188" s="16">
        <v>44926</v>
      </c>
      <c r="R188" s="54" t="s">
        <v>360</v>
      </c>
      <c r="S188" s="42">
        <v>44438</v>
      </c>
      <c r="T188" s="162" t="s">
        <v>1450</v>
      </c>
      <c r="U188" s="181" t="s">
        <v>790</v>
      </c>
      <c r="V188" s="15" t="s">
        <v>258</v>
      </c>
      <c r="W188" s="113">
        <v>0</v>
      </c>
      <c r="X188" s="192" t="s">
        <v>1451</v>
      </c>
      <c r="Y188" s="113">
        <v>0</v>
      </c>
      <c r="Z188" s="20">
        <v>44466</v>
      </c>
      <c r="AA188" s="195" t="s">
        <v>1331</v>
      </c>
      <c r="AB188" s="197" t="s">
        <v>360</v>
      </c>
      <c r="AC188" s="161" t="s">
        <v>1440</v>
      </c>
      <c r="AD188" s="164" t="s">
        <v>1149</v>
      </c>
    </row>
    <row r="189" spans="1:30" ht="120" customHeight="1" x14ac:dyDescent="0.2">
      <c r="A189" s="215">
        <v>184</v>
      </c>
      <c r="B189" s="217" t="s">
        <v>1429</v>
      </c>
      <c r="C189" s="204">
        <v>505</v>
      </c>
      <c r="D189" s="219">
        <v>2021</v>
      </c>
      <c r="E189" s="212" t="s">
        <v>993</v>
      </c>
      <c r="F189" s="120">
        <v>4</v>
      </c>
      <c r="G189" s="287"/>
      <c r="H189" s="288"/>
      <c r="I189" s="92" t="s">
        <v>1431</v>
      </c>
      <c r="J189" s="199" t="s">
        <v>1432</v>
      </c>
      <c r="K189" s="220" t="s">
        <v>1452</v>
      </c>
      <c r="L189" s="222" t="s">
        <v>1453</v>
      </c>
      <c r="M189" s="222" t="s">
        <v>1454</v>
      </c>
      <c r="N189" s="159">
        <v>1</v>
      </c>
      <c r="O189" s="160" t="s">
        <v>1436</v>
      </c>
      <c r="P189" s="17">
        <v>44621</v>
      </c>
      <c r="Q189" s="16">
        <v>44869</v>
      </c>
      <c r="R189" s="54" t="s">
        <v>360</v>
      </c>
      <c r="S189" s="194" t="s">
        <v>1437</v>
      </c>
      <c r="T189" s="193" t="s">
        <v>1455</v>
      </c>
      <c r="U189" s="181" t="s">
        <v>790</v>
      </c>
      <c r="V189" s="15" t="s">
        <v>258</v>
      </c>
      <c r="W189" s="113">
        <v>0</v>
      </c>
      <c r="X189" s="192" t="s">
        <v>1456</v>
      </c>
      <c r="Y189" s="113">
        <v>0</v>
      </c>
      <c r="Z189" s="20">
        <v>44580</v>
      </c>
      <c r="AA189" s="195" t="s">
        <v>1331</v>
      </c>
      <c r="AB189" s="197" t="s">
        <v>360</v>
      </c>
      <c r="AC189" s="161" t="s">
        <v>1440</v>
      </c>
      <c r="AD189" s="164" t="s">
        <v>1149</v>
      </c>
    </row>
    <row r="190" spans="1:30" ht="120" customHeight="1" x14ac:dyDescent="0.2">
      <c r="A190" s="24">
        <v>185</v>
      </c>
      <c r="B190" s="217" t="s">
        <v>1429</v>
      </c>
      <c r="C190" s="204">
        <v>505</v>
      </c>
      <c r="D190" s="219">
        <v>2021</v>
      </c>
      <c r="E190" s="212" t="s">
        <v>993</v>
      </c>
      <c r="F190" s="120">
        <v>5</v>
      </c>
      <c r="G190" s="283"/>
      <c r="H190" s="285"/>
      <c r="I190" s="92" t="s">
        <v>1431</v>
      </c>
      <c r="J190" s="199" t="s">
        <v>1432</v>
      </c>
      <c r="K190" s="220" t="s">
        <v>1457</v>
      </c>
      <c r="L190" s="222" t="s">
        <v>1458</v>
      </c>
      <c r="M190" s="222" t="s">
        <v>1459</v>
      </c>
      <c r="N190" s="159">
        <v>1</v>
      </c>
      <c r="O190" s="222" t="s">
        <v>1436</v>
      </c>
      <c r="P190" s="17">
        <v>44686</v>
      </c>
      <c r="Q190" s="16">
        <v>44899</v>
      </c>
      <c r="R190" s="54" t="s">
        <v>360</v>
      </c>
      <c r="S190" s="42">
        <v>44438</v>
      </c>
      <c r="T190" s="162" t="s">
        <v>1450</v>
      </c>
      <c r="U190" s="181" t="s">
        <v>790</v>
      </c>
      <c r="V190" s="15" t="s">
        <v>258</v>
      </c>
      <c r="W190" s="113">
        <v>0</v>
      </c>
      <c r="X190" s="192" t="s">
        <v>1460</v>
      </c>
      <c r="Y190" s="113">
        <v>0</v>
      </c>
      <c r="Z190" s="20">
        <v>44466</v>
      </c>
      <c r="AA190" s="195" t="s">
        <v>1331</v>
      </c>
      <c r="AB190" s="197" t="s">
        <v>360</v>
      </c>
      <c r="AC190" s="161" t="s">
        <v>1440</v>
      </c>
      <c r="AD190" s="164" t="s">
        <v>1149</v>
      </c>
    </row>
    <row r="191" spans="1:30" ht="120" customHeight="1" x14ac:dyDescent="0.2">
      <c r="A191" s="24">
        <v>186</v>
      </c>
      <c r="B191" s="218">
        <v>2021</v>
      </c>
      <c r="C191" s="204">
        <v>505</v>
      </c>
      <c r="D191" s="219">
        <v>2021</v>
      </c>
      <c r="E191" s="211" t="s">
        <v>1010</v>
      </c>
      <c r="F191" s="120">
        <v>1</v>
      </c>
      <c r="G191" s="282" t="s">
        <v>1430</v>
      </c>
      <c r="H191" s="284" t="s">
        <v>36</v>
      </c>
      <c r="I191" s="213" t="s">
        <v>1461</v>
      </c>
      <c r="J191" s="167" t="s">
        <v>1462</v>
      </c>
      <c r="K191" s="168" t="s">
        <v>1463</v>
      </c>
      <c r="L191" s="223" t="s">
        <v>1434</v>
      </c>
      <c r="M191" s="160" t="s">
        <v>1464</v>
      </c>
      <c r="N191" s="159">
        <v>2</v>
      </c>
      <c r="O191" s="160" t="s">
        <v>1436</v>
      </c>
      <c r="P191" s="17">
        <v>44413</v>
      </c>
      <c r="Q191" s="16">
        <v>44469</v>
      </c>
      <c r="R191" s="9" t="s">
        <v>44</v>
      </c>
      <c r="S191" s="194" t="s">
        <v>1437</v>
      </c>
      <c r="T191" s="193" t="s">
        <v>1465</v>
      </c>
      <c r="U191" s="181" t="s">
        <v>790</v>
      </c>
      <c r="V191" s="15" t="s">
        <v>561</v>
      </c>
      <c r="W191" s="113">
        <v>100</v>
      </c>
      <c r="X191" s="189" t="s">
        <v>1466</v>
      </c>
      <c r="Y191" s="15">
        <v>100</v>
      </c>
      <c r="Z191" s="20">
        <v>44580</v>
      </c>
      <c r="AA191" s="264" t="s">
        <v>85</v>
      </c>
      <c r="AB191" s="197" t="s">
        <v>360</v>
      </c>
      <c r="AC191" s="161" t="s">
        <v>1440</v>
      </c>
      <c r="AD191" s="164" t="s">
        <v>1149</v>
      </c>
    </row>
    <row r="192" spans="1:30" ht="120" customHeight="1" thickBot="1" x14ac:dyDescent="0.25">
      <c r="A192" s="216">
        <v>187</v>
      </c>
      <c r="B192" s="241">
        <v>2021</v>
      </c>
      <c r="C192" s="204">
        <v>505</v>
      </c>
      <c r="D192" s="242">
        <v>2021</v>
      </c>
      <c r="E192" s="211" t="s">
        <v>1010</v>
      </c>
      <c r="F192" s="243">
        <v>2</v>
      </c>
      <c r="G192" s="287"/>
      <c r="H192" s="288"/>
      <c r="I192" s="244" t="s">
        <v>1461</v>
      </c>
      <c r="J192" s="167" t="s">
        <v>1462</v>
      </c>
      <c r="K192" s="220" t="s">
        <v>1457</v>
      </c>
      <c r="L192" s="223" t="s">
        <v>1458</v>
      </c>
      <c r="M192" s="221" t="s">
        <v>1459</v>
      </c>
      <c r="N192" s="159">
        <v>1</v>
      </c>
      <c r="O192" s="160" t="s">
        <v>1436</v>
      </c>
      <c r="P192" s="17">
        <v>44621</v>
      </c>
      <c r="Q192" s="16">
        <v>44899</v>
      </c>
      <c r="R192" s="54" t="s">
        <v>360</v>
      </c>
      <c r="S192" s="194" t="s">
        <v>1437</v>
      </c>
      <c r="T192" s="193" t="s">
        <v>1467</v>
      </c>
      <c r="U192" s="181" t="s">
        <v>790</v>
      </c>
      <c r="V192" s="15" t="s">
        <v>258</v>
      </c>
      <c r="W192" s="113">
        <v>0</v>
      </c>
      <c r="X192" s="189" t="s">
        <v>1468</v>
      </c>
      <c r="Y192" s="113">
        <v>0</v>
      </c>
      <c r="Z192" s="20">
        <v>44580</v>
      </c>
      <c r="AA192" s="195" t="s">
        <v>1331</v>
      </c>
      <c r="AB192" s="197" t="s">
        <v>360</v>
      </c>
      <c r="AC192" s="161" t="s">
        <v>1440</v>
      </c>
      <c r="AD192" s="164" t="s">
        <v>1149</v>
      </c>
    </row>
    <row r="193" spans="1:27" ht="120" customHeight="1" thickBot="1" x14ac:dyDescent="0.25">
      <c r="A193" s="24">
        <v>188</v>
      </c>
      <c r="B193" s="245">
        <v>2021</v>
      </c>
      <c r="C193" s="207">
        <v>190</v>
      </c>
      <c r="D193" s="219">
        <v>2022</v>
      </c>
      <c r="E193" s="280" t="s">
        <v>72</v>
      </c>
      <c r="F193" s="247">
        <v>1</v>
      </c>
      <c r="G193" s="282" t="s">
        <v>35</v>
      </c>
      <c r="H193" s="284" t="s">
        <v>73</v>
      </c>
      <c r="I193" s="289" t="s">
        <v>1469</v>
      </c>
      <c r="J193" s="235" t="s">
        <v>1470</v>
      </c>
      <c r="K193" s="231" t="s">
        <v>1471</v>
      </c>
      <c r="L193" s="266" t="s">
        <v>1472</v>
      </c>
      <c r="M193" s="266" t="s">
        <v>1473</v>
      </c>
      <c r="N193" s="267">
        <v>1</v>
      </c>
      <c r="O193" s="266" t="s">
        <v>1172</v>
      </c>
      <c r="P193" s="17">
        <v>44712</v>
      </c>
      <c r="Q193" s="17">
        <v>44742</v>
      </c>
      <c r="R193" s="54" t="s">
        <v>360</v>
      </c>
      <c r="S193" s="232"/>
      <c r="T193" s="233"/>
      <c r="U193" s="234"/>
      <c r="V193" s="234"/>
      <c r="W193" s="234"/>
      <c r="X193" s="234"/>
      <c r="Y193" s="234"/>
      <c r="Z193" s="234"/>
      <c r="AA193" s="195" t="s">
        <v>1331</v>
      </c>
    </row>
    <row r="194" spans="1:27" ht="120" customHeight="1" thickBot="1" x14ac:dyDescent="0.25">
      <c r="A194" s="216">
        <v>189</v>
      </c>
      <c r="B194" s="245">
        <v>2021</v>
      </c>
      <c r="C194" s="207">
        <v>190</v>
      </c>
      <c r="D194" s="219">
        <v>2022</v>
      </c>
      <c r="E194" s="286"/>
      <c r="F194" s="247">
        <v>2</v>
      </c>
      <c r="G194" s="287"/>
      <c r="H194" s="288"/>
      <c r="I194" s="291"/>
      <c r="J194" s="235" t="s">
        <v>1470</v>
      </c>
      <c r="K194" s="231" t="s">
        <v>1474</v>
      </c>
      <c r="L194" s="266" t="s">
        <v>1475</v>
      </c>
      <c r="M194" s="266" t="s">
        <v>1476</v>
      </c>
      <c r="N194" s="267">
        <v>1</v>
      </c>
      <c r="O194" s="266" t="s">
        <v>1172</v>
      </c>
      <c r="P194" s="17">
        <v>44743</v>
      </c>
      <c r="Q194" s="17">
        <v>44804</v>
      </c>
      <c r="R194" s="54" t="s">
        <v>360</v>
      </c>
      <c r="S194" s="232"/>
      <c r="T194" s="233"/>
      <c r="U194" s="234"/>
      <c r="V194" s="234"/>
      <c r="W194" s="234"/>
      <c r="X194" s="234"/>
      <c r="Y194" s="234"/>
      <c r="Z194" s="234"/>
      <c r="AA194" s="195" t="s">
        <v>1331</v>
      </c>
    </row>
    <row r="195" spans="1:27" ht="120" customHeight="1" thickBot="1" x14ac:dyDescent="0.25">
      <c r="A195" s="24">
        <v>190</v>
      </c>
      <c r="B195" s="245">
        <v>2021</v>
      </c>
      <c r="C195" s="207">
        <v>190</v>
      </c>
      <c r="D195" s="219">
        <v>2022</v>
      </c>
      <c r="E195" s="281"/>
      <c r="F195" s="247">
        <v>3</v>
      </c>
      <c r="G195" s="283"/>
      <c r="H195" s="285"/>
      <c r="I195" s="290"/>
      <c r="J195" s="235" t="s">
        <v>1470</v>
      </c>
      <c r="K195" s="231" t="s">
        <v>1477</v>
      </c>
      <c r="L195" s="266" t="s">
        <v>1478</v>
      </c>
      <c r="M195" s="160" t="s">
        <v>1479</v>
      </c>
      <c r="N195" s="267">
        <v>1</v>
      </c>
      <c r="O195" s="266" t="s">
        <v>1172</v>
      </c>
      <c r="P195" s="17">
        <v>44789</v>
      </c>
      <c r="Q195" s="17">
        <v>45061</v>
      </c>
      <c r="R195" s="54" t="s">
        <v>360</v>
      </c>
      <c r="S195" s="232"/>
      <c r="T195" s="233"/>
      <c r="U195" s="234"/>
      <c r="V195" s="234"/>
      <c r="W195" s="234"/>
      <c r="X195" s="234"/>
      <c r="Y195" s="234"/>
      <c r="Z195" s="234"/>
      <c r="AA195" s="195" t="s">
        <v>1331</v>
      </c>
    </row>
    <row r="196" spans="1:27" ht="120" customHeight="1" thickBot="1" x14ac:dyDescent="0.25">
      <c r="A196" s="216">
        <v>191</v>
      </c>
      <c r="B196" s="245">
        <v>2021</v>
      </c>
      <c r="C196" s="207">
        <v>190</v>
      </c>
      <c r="D196" s="219">
        <v>2022</v>
      </c>
      <c r="E196" s="247" t="s">
        <v>338</v>
      </c>
      <c r="F196" s="247">
        <v>1</v>
      </c>
      <c r="G196" s="282" t="s">
        <v>1480</v>
      </c>
      <c r="H196" s="284" t="s">
        <v>73</v>
      </c>
      <c r="I196" s="289" t="s">
        <v>1481</v>
      </c>
      <c r="J196" s="235" t="s">
        <v>1482</v>
      </c>
      <c r="K196" s="231" t="s">
        <v>1483</v>
      </c>
      <c r="L196" s="266" t="s">
        <v>1484</v>
      </c>
      <c r="M196" s="268" t="s">
        <v>1485</v>
      </c>
      <c r="N196" s="269">
        <v>1</v>
      </c>
      <c r="O196" s="266" t="s">
        <v>1486</v>
      </c>
      <c r="P196" s="17">
        <v>44713</v>
      </c>
      <c r="Q196" s="17">
        <v>44804</v>
      </c>
      <c r="R196" s="54" t="s">
        <v>360</v>
      </c>
      <c r="S196" s="232"/>
      <c r="T196" s="233"/>
      <c r="U196" s="234"/>
      <c r="V196" s="234"/>
      <c r="W196" s="234"/>
      <c r="X196" s="234"/>
      <c r="Y196" s="234"/>
      <c r="Z196" s="234"/>
      <c r="AA196" s="195" t="s">
        <v>1331</v>
      </c>
    </row>
    <row r="197" spans="1:27" ht="120" customHeight="1" thickBot="1" x14ac:dyDescent="0.25">
      <c r="A197" s="24">
        <v>192</v>
      </c>
      <c r="B197" s="245">
        <v>2021</v>
      </c>
      <c r="C197" s="207">
        <v>190</v>
      </c>
      <c r="D197" s="219">
        <v>2022</v>
      </c>
      <c r="E197" s="247" t="s">
        <v>338</v>
      </c>
      <c r="F197" s="247">
        <v>2</v>
      </c>
      <c r="G197" s="283"/>
      <c r="H197" s="288"/>
      <c r="I197" s="290"/>
      <c r="J197" s="235" t="s">
        <v>1482</v>
      </c>
      <c r="K197" s="231" t="s">
        <v>1487</v>
      </c>
      <c r="L197" s="266" t="s">
        <v>1488</v>
      </c>
      <c r="M197" s="160" t="s">
        <v>1489</v>
      </c>
      <c r="N197" s="269">
        <v>2</v>
      </c>
      <c r="O197" s="266" t="s">
        <v>1486</v>
      </c>
      <c r="P197" s="17">
        <v>44713</v>
      </c>
      <c r="Q197" s="17">
        <v>44834</v>
      </c>
      <c r="R197" s="54" t="s">
        <v>360</v>
      </c>
      <c r="S197" s="232"/>
      <c r="T197" s="233"/>
      <c r="U197" s="234"/>
      <c r="V197" s="234"/>
      <c r="W197" s="234"/>
      <c r="X197" s="234"/>
      <c r="Y197" s="234"/>
      <c r="Z197" s="234"/>
      <c r="AA197" s="195" t="s">
        <v>1331</v>
      </c>
    </row>
    <row r="198" spans="1:27" ht="120" customHeight="1" thickBot="1" x14ac:dyDescent="0.25">
      <c r="A198" s="216">
        <v>193</v>
      </c>
      <c r="B198" s="245">
        <v>2021</v>
      </c>
      <c r="C198" s="207">
        <v>190</v>
      </c>
      <c r="D198" s="219">
        <v>2022</v>
      </c>
      <c r="E198" s="280" t="s">
        <v>1490</v>
      </c>
      <c r="F198" s="247">
        <v>1</v>
      </c>
      <c r="G198" s="282" t="s">
        <v>1480</v>
      </c>
      <c r="H198" s="284" t="s">
        <v>73</v>
      </c>
      <c r="I198" s="289" t="s">
        <v>1491</v>
      </c>
      <c r="J198" s="235" t="s">
        <v>1492</v>
      </c>
      <c r="K198" s="229" t="s">
        <v>1493</v>
      </c>
      <c r="L198" s="161" t="s">
        <v>1494</v>
      </c>
      <c r="M198" s="161" t="s">
        <v>1495</v>
      </c>
      <c r="N198" s="269">
        <v>1</v>
      </c>
      <c r="O198" s="266" t="s">
        <v>988</v>
      </c>
      <c r="P198" s="17">
        <v>44743</v>
      </c>
      <c r="Q198" s="17">
        <v>44804</v>
      </c>
      <c r="R198" s="54" t="s">
        <v>360</v>
      </c>
      <c r="S198" s="232"/>
      <c r="T198" s="233"/>
      <c r="U198" s="234"/>
      <c r="V198" s="234"/>
      <c r="W198" s="234"/>
      <c r="X198" s="234"/>
      <c r="Y198" s="234"/>
      <c r="Z198" s="234"/>
      <c r="AA198" s="195" t="s">
        <v>1331</v>
      </c>
    </row>
    <row r="199" spans="1:27" ht="120" customHeight="1" thickBot="1" x14ac:dyDescent="0.25">
      <c r="A199" s="24">
        <v>194</v>
      </c>
      <c r="B199" s="245">
        <v>2021</v>
      </c>
      <c r="C199" s="207">
        <v>190</v>
      </c>
      <c r="D199" s="219">
        <v>2022</v>
      </c>
      <c r="E199" s="286"/>
      <c r="F199" s="247">
        <v>2</v>
      </c>
      <c r="G199" s="287"/>
      <c r="H199" s="288"/>
      <c r="I199" s="291"/>
      <c r="J199" s="235" t="s">
        <v>1492</v>
      </c>
      <c r="K199" s="231" t="s">
        <v>1496</v>
      </c>
      <c r="L199" s="161" t="s">
        <v>1497</v>
      </c>
      <c r="M199" s="161" t="s">
        <v>1497</v>
      </c>
      <c r="N199" s="269">
        <v>1</v>
      </c>
      <c r="O199" s="266" t="s">
        <v>988</v>
      </c>
      <c r="P199" s="17">
        <v>44743</v>
      </c>
      <c r="Q199" s="17">
        <v>44926</v>
      </c>
      <c r="R199" s="54" t="s">
        <v>360</v>
      </c>
      <c r="S199" s="232"/>
      <c r="T199" s="233"/>
      <c r="U199" s="234"/>
      <c r="V199" s="234"/>
      <c r="W199" s="234"/>
      <c r="X199" s="234"/>
      <c r="Y199" s="234"/>
      <c r="Z199" s="234"/>
      <c r="AA199" s="195" t="s">
        <v>1331</v>
      </c>
    </row>
    <row r="200" spans="1:27" ht="120" customHeight="1" thickBot="1" x14ac:dyDescent="0.25">
      <c r="A200" s="216">
        <v>195</v>
      </c>
      <c r="B200" s="245">
        <v>2021</v>
      </c>
      <c r="C200" s="207">
        <v>190</v>
      </c>
      <c r="D200" s="219">
        <v>2022</v>
      </c>
      <c r="E200" s="286"/>
      <c r="F200" s="247">
        <v>3</v>
      </c>
      <c r="G200" s="287"/>
      <c r="H200" s="288"/>
      <c r="I200" s="291"/>
      <c r="J200" s="235" t="s">
        <v>1492</v>
      </c>
      <c r="K200" s="231" t="s">
        <v>1498</v>
      </c>
      <c r="L200" s="161" t="s">
        <v>1499</v>
      </c>
      <c r="M200" s="161" t="s">
        <v>1500</v>
      </c>
      <c r="N200" s="269">
        <v>1</v>
      </c>
      <c r="O200" s="266" t="s">
        <v>999</v>
      </c>
      <c r="P200" s="17">
        <v>44713</v>
      </c>
      <c r="Q200" s="17">
        <v>44926</v>
      </c>
      <c r="R200" s="54" t="s">
        <v>360</v>
      </c>
      <c r="S200" s="232"/>
      <c r="T200" s="233"/>
      <c r="U200" s="234"/>
      <c r="V200" s="234"/>
      <c r="W200" s="234"/>
      <c r="X200" s="234"/>
      <c r="Y200" s="234"/>
      <c r="Z200" s="234"/>
      <c r="AA200" s="195" t="s">
        <v>1331</v>
      </c>
    </row>
    <row r="201" spans="1:27" ht="120" customHeight="1" thickBot="1" x14ac:dyDescent="0.25">
      <c r="A201" s="24">
        <v>196</v>
      </c>
      <c r="B201" s="245">
        <v>2021</v>
      </c>
      <c r="C201" s="207">
        <v>190</v>
      </c>
      <c r="D201" s="219">
        <v>2022</v>
      </c>
      <c r="E201" s="281"/>
      <c r="F201" s="247">
        <v>4</v>
      </c>
      <c r="G201" s="283"/>
      <c r="H201" s="285"/>
      <c r="I201" s="290"/>
      <c r="J201" s="235" t="s">
        <v>1492</v>
      </c>
      <c r="K201" s="231" t="s">
        <v>1501</v>
      </c>
      <c r="L201" s="161" t="s">
        <v>1502</v>
      </c>
      <c r="M201" s="161" t="s">
        <v>1503</v>
      </c>
      <c r="N201" s="269">
        <v>1</v>
      </c>
      <c r="O201" s="266" t="s">
        <v>999</v>
      </c>
      <c r="P201" s="17">
        <v>44713</v>
      </c>
      <c r="Q201" s="17">
        <v>45061</v>
      </c>
      <c r="R201" s="54" t="s">
        <v>360</v>
      </c>
      <c r="S201" s="232"/>
      <c r="T201" s="233"/>
      <c r="U201" s="234"/>
      <c r="V201" s="234"/>
      <c r="W201" s="234"/>
      <c r="X201" s="234"/>
      <c r="Y201" s="234"/>
      <c r="Z201" s="234"/>
      <c r="AA201" s="195" t="s">
        <v>1331</v>
      </c>
    </row>
    <row r="202" spans="1:27" ht="120" customHeight="1" thickBot="1" x14ac:dyDescent="0.25">
      <c r="A202" s="216">
        <v>197</v>
      </c>
      <c r="B202" s="245">
        <v>2021</v>
      </c>
      <c r="C202" s="207">
        <v>190</v>
      </c>
      <c r="D202" s="219">
        <v>2022</v>
      </c>
      <c r="E202" s="280" t="s">
        <v>1504</v>
      </c>
      <c r="F202" s="247">
        <v>1</v>
      </c>
      <c r="G202" s="282" t="s">
        <v>1480</v>
      </c>
      <c r="H202" s="284" t="s">
        <v>73</v>
      </c>
      <c r="I202" s="289" t="s">
        <v>1505</v>
      </c>
      <c r="J202" s="235" t="s">
        <v>1506</v>
      </c>
      <c r="K202" s="231" t="s">
        <v>1507</v>
      </c>
      <c r="L202" s="161" t="s">
        <v>1508</v>
      </c>
      <c r="M202" s="266" t="s">
        <v>1509</v>
      </c>
      <c r="N202" s="19">
        <v>1</v>
      </c>
      <c r="O202" s="266" t="s">
        <v>988</v>
      </c>
      <c r="P202" s="17">
        <v>44743</v>
      </c>
      <c r="Q202" s="17">
        <v>44926</v>
      </c>
      <c r="R202" s="54" t="s">
        <v>360</v>
      </c>
      <c r="S202" s="232"/>
      <c r="T202" s="233"/>
      <c r="U202" s="234"/>
      <c r="V202" s="234"/>
      <c r="W202" s="234"/>
      <c r="X202" s="234"/>
      <c r="Y202" s="234"/>
      <c r="Z202" s="234"/>
      <c r="AA202" s="195" t="s">
        <v>1331</v>
      </c>
    </row>
    <row r="203" spans="1:27" ht="120" customHeight="1" thickBot="1" x14ac:dyDescent="0.25">
      <c r="A203" s="24">
        <v>198</v>
      </c>
      <c r="B203" s="245">
        <v>2021</v>
      </c>
      <c r="C203" s="207">
        <v>190</v>
      </c>
      <c r="D203" s="219">
        <v>2022</v>
      </c>
      <c r="E203" s="281"/>
      <c r="F203" s="247">
        <v>2</v>
      </c>
      <c r="G203" s="283"/>
      <c r="H203" s="288"/>
      <c r="I203" s="290"/>
      <c r="J203" s="235" t="s">
        <v>1506</v>
      </c>
      <c r="K203" s="229" t="s">
        <v>1510</v>
      </c>
      <c r="L203" s="266" t="s">
        <v>1511</v>
      </c>
      <c r="M203" s="161" t="s">
        <v>1512</v>
      </c>
      <c r="N203" s="266">
        <v>1</v>
      </c>
      <c r="O203" s="266" t="s">
        <v>988</v>
      </c>
      <c r="P203" s="17">
        <v>44743</v>
      </c>
      <c r="Q203" s="17">
        <v>44926</v>
      </c>
      <c r="R203" s="54" t="s">
        <v>360</v>
      </c>
      <c r="S203" s="232"/>
      <c r="T203" s="233"/>
      <c r="U203" s="234"/>
      <c r="V203" s="234"/>
      <c r="W203" s="234"/>
      <c r="X203" s="234"/>
      <c r="Y203" s="234"/>
      <c r="Z203" s="234"/>
      <c r="AA203" s="195" t="s">
        <v>1331</v>
      </c>
    </row>
    <row r="204" spans="1:27" ht="120" customHeight="1" x14ac:dyDescent="0.2">
      <c r="A204" s="216">
        <v>199</v>
      </c>
      <c r="B204" s="245">
        <v>2021</v>
      </c>
      <c r="C204" s="207">
        <v>190</v>
      </c>
      <c r="D204" s="219">
        <v>2022</v>
      </c>
      <c r="E204" s="247" t="s">
        <v>1513</v>
      </c>
      <c r="F204" s="247">
        <v>1</v>
      </c>
      <c r="G204" s="207" t="s">
        <v>1480</v>
      </c>
      <c r="H204" s="12" t="s">
        <v>73</v>
      </c>
      <c r="I204" s="248" t="s">
        <v>1514</v>
      </c>
      <c r="J204" s="249" t="s">
        <v>1515</v>
      </c>
      <c r="K204" s="229" t="s">
        <v>1516</v>
      </c>
      <c r="L204" s="224" t="s">
        <v>1517</v>
      </c>
      <c r="M204" s="225" t="s">
        <v>1518</v>
      </c>
      <c r="N204" s="270">
        <v>1</v>
      </c>
      <c r="O204" s="271" t="s">
        <v>988</v>
      </c>
      <c r="P204" s="17">
        <v>44706</v>
      </c>
      <c r="Q204" s="17">
        <v>44742</v>
      </c>
      <c r="R204" s="54" t="s">
        <v>360</v>
      </c>
      <c r="S204" s="232"/>
      <c r="T204" s="233"/>
      <c r="U204" s="234"/>
      <c r="V204" s="234"/>
      <c r="W204" s="234"/>
      <c r="X204" s="234"/>
      <c r="Y204" s="234"/>
      <c r="Z204" s="234"/>
      <c r="AA204" s="195" t="s">
        <v>1331</v>
      </c>
    </row>
    <row r="205" spans="1:27" ht="120" customHeight="1" x14ac:dyDescent="0.2">
      <c r="A205" s="24">
        <v>200</v>
      </c>
      <c r="B205" s="245">
        <v>2021</v>
      </c>
      <c r="C205" s="207">
        <v>190</v>
      </c>
      <c r="D205" s="219">
        <v>2022</v>
      </c>
      <c r="E205" s="247" t="s">
        <v>1519</v>
      </c>
      <c r="F205" s="247">
        <v>1</v>
      </c>
      <c r="G205" s="207" t="s">
        <v>1480</v>
      </c>
      <c r="H205" s="227" t="s">
        <v>36</v>
      </c>
      <c r="I205" s="251" t="s">
        <v>1520</v>
      </c>
      <c r="J205" s="228" t="s">
        <v>1521</v>
      </c>
      <c r="K205" s="230" t="s">
        <v>1522</v>
      </c>
      <c r="L205" s="160" t="s">
        <v>1523</v>
      </c>
      <c r="M205" s="160" t="s">
        <v>1524</v>
      </c>
      <c r="N205" s="160">
        <v>3</v>
      </c>
      <c r="O205" s="272" t="s">
        <v>1220</v>
      </c>
      <c r="P205" s="252">
        <v>44713</v>
      </c>
      <c r="Q205" s="17">
        <v>44926</v>
      </c>
      <c r="R205" s="54" t="s">
        <v>360</v>
      </c>
      <c r="S205" s="232"/>
      <c r="T205" s="233"/>
      <c r="U205" s="234"/>
      <c r="V205" s="234"/>
      <c r="W205" s="234"/>
      <c r="X205" s="234"/>
      <c r="Y205" s="234"/>
      <c r="Z205" s="234"/>
      <c r="AA205" s="195" t="s">
        <v>1331</v>
      </c>
    </row>
    <row r="206" spans="1:27" ht="120" customHeight="1" x14ac:dyDescent="0.2">
      <c r="A206" s="216">
        <v>201</v>
      </c>
      <c r="B206" s="245">
        <v>2021</v>
      </c>
      <c r="C206" s="207">
        <v>190</v>
      </c>
      <c r="D206" s="219">
        <v>2022</v>
      </c>
      <c r="E206" s="280" t="s">
        <v>1525</v>
      </c>
      <c r="F206" s="246">
        <v>1</v>
      </c>
      <c r="G206" s="282" t="s">
        <v>1480</v>
      </c>
      <c r="H206" s="288" t="s">
        <v>36</v>
      </c>
      <c r="I206" s="289" t="s">
        <v>1526</v>
      </c>
      <c r="J206" s="236" t="s">
        <v>1527</v>
      </c>
      <c r="K206" s="230" t="s">
        <v>1528</v>
      </c>
      <c r="L206" s="160" t="s">
        <v>401</v>
      </c>
      <c r="M206" s="160" t="s">
        <v>1529</v>
      </c>
      <c r="N206" s="160">
        <v>1</v>
      </c>
      <c r="O206" s="272" t="s">
        <v>1530</v>
      </c>
      <c r="P206" s="252">
        <v>44713</v>
      </c>
      <c r="Q206" s="17">
        <v>44742</v>
      </c>
      <c r="R206" s="54" t="s">
        <v>360</v>
      </c>
      <c r="S206" s="232"/>
      <c r="T206" s="233"/>
      <c r="U206" s="234"/>
      <c r="V206" s="234"/>
      <c r="W206" s="234"/>
      <c r="X206" s="234"/>
      <c r="Y206" s="234"/>
      <c r="Z206" s="234"/>
      <c r="AA206" s="195" t="s">
        <v>1331</v>
      </c>
    </row>
    <row r="207" spans="1:27" ht="120" customHeight="1" thickBot="1" x14ac:dyDescent="0.25">
      <c r="A207" s="24">
        <v>202</v>
      </c>
      <c r="B207" s="245">
        <v>2021</v>
      </c>
      <c r="C207" s="207">
        <v>190</v>
      </c>
      <c r="D207" s="219">
        <v>2022</v>
      </c>
      <c r="E207" s="281"/>
      <c r="F207" s="247">
        <v>2</v>
      </c>
      <c r="G207" s="283"/>
      <c r="H207" s="285"/>
      <c r="I207" s="290"/>
      <c r="J207" s="236" t="s">
        <v>1527</v>
      </c>
      <c r="K207" s="230" t="s">
        <v>1531</v>
      </c>
      <c r="L207" s="226" t="s">
        <v>1532</v>
      </c>
      <c r="M207" s="226" t="s">
        <v>1529</v>
      </c>
      <c r="N207" s="226">
        <v>1</v>
      </c>
      <c r="O207" s="273" t="s">
        <v>1220</v>
      </c>
      <c r="P207" s="17">
        <v>44713</v>
      </c>
      <c r="Q207" s="17">
        <v>44926</v>
      </c>
      <c r="R207" s="54" t="s">
        <v>360</v>
      </c>
      <c r="S207" s="232"/>
      <c r="T207" s="233"/>
      <c r="U207" s="234"/>
      <c r="V207" s="234"/>
      <c r="W207" s="234"/>
      <c r="X207" s="234"/>
      <c r="Y207" s="234"/>
      <c r="Z207" s="234"/>
      <c r="AA207" s="195" t="s">
        <v>1331</v>
      </c>
    </row>
    <row r="208" spans="1:27" ht="120" customHeight="1" thickBot="1" x14ac:dyDescent="0.25">
      <c r="A208" s="216">
        <v>203</v>
      </c>
      <c r="B208" s="245">
        <v>2021</v>
      </c>
      <c r="C208" s="207">
        <v>190</v>
      </c>
      <c r="D208" s="219">
        <v>2022</v>
      </c>
      <c r="E208" s="280" t="s">
        <v>1533</v>
      </c>
      <c r="F208" s="247">
        <v>1</v>
      </c>
      <c r="G208" s="282" t="s">
        <v>1480</v>
      </c>
      <c r="H208" s="284" t="s">
        <v>36</v>
      </c>
      <c r="I208" s="289" t="s">
        <v>1534</v>
      </c>
      <c r="J208" s="236" t="s">
        <v>1535</v>
      </c>
      <c r="K208" s="265" t="s">
        <v>1536</v>
      </c>
      <c r="L208" s="226" t="s">
        <v>1537</v>
      </c>
      <c r="M208" s="274" t="s">
        <v>1538</v>
      </c>
      <c r="N208" s="160">
        <v>1</v>
      </c>
      <c r="O208" s="273" t="s">
        <v>999</v>
      </c>
      <c r="P208" s="17">
        <v>44713</v>
      </c>
      <c r="Q208" s="17">
        <v>44926</v>
      </c>
      <c r="R208" s="54" t="s">
        <v>360</v>
      </c>
      <c r="S208" s="232"/>
      <c r="T208" s="233"/>
      <c r="U208" s="234"/>
      <c r="V208" s="234"/>
      <c r="W208" s="234"/>
      <c r="X208" s="234"/>
      <c r="Y208" s="234"/>
      <c r="Z208" s="234"/>
      <c r="AA208" s="195" t="s">
        <v>1331</v>
      </c>
    </row>
    <row r="209" spans="1:27" ht="120" customHeight="1" thickBot="1" x14ac:dyDescent="0.25">
      <c r="A209" s="24">
        <v>204</v>
      </c>
      <c r="B209" s="245">
        <v>2021</v>
      </c>
      <c r="C209" s="207">
        <v>190</v>
      </c>
      <c r="D209" s="219">
        <v>2022</v>
      </c>
      <c r="E209" s="286"/>
      <c r="F209" s="247">
        <v>2</v>
      </c>
      <c r="G209" s="287"/>
      <c r="H209" s="288"/>
      <c r="I209" s="291"/>
      <c r="J209" s="236" t="s">
        <v>1535</v>
      </c>
      <c r="K209" s="265" t="s">
        <v>1539</v>
      </c>
      <c r="L209" s="226" t="s">
        <v>1540</v>
      </c>
      <c r="M209" s="226" t="s">
        <v>1540</v>
      </c>
      <c r="N209" s="226">
        <v>1</v>
      </c>
      <c r="O209" s="273" t="s">
        <v>1486</v>
      </c>
      <c r="P209" s="17">
        <v>44713</v>
      </c>
      <c r="Q209" s="17">
        <v>44804</v>
      </c>
      <c r="R209" s="54" t="s">
        <v>360</v>
      </c>
      <c r="S209" s="232"/>
      <c r="T209" s="233"/>
      <c r="U209" s="234"/>
      <c r="V209" s="234"/>
      <c r="W209" s="234"/>
      <c r="X209" s="234"/>
      <c r="Y209" s="234"/>
      <c r="Z209" s="234"/>
      <c r="AA209" s="195" t="s">
        <v>1331</v>
      </c>
    </row>
    <row r="210" spans="1:27" ht="120" customHeight="1" thickBot="1" x14ac:dyDescent="0.25">
      <c r="A210" s="216">
        <v>205</v>
      </c>
      <c r="B210" s="245">
        <v>2021</v>
      </c>
      <c r="C210" s="207">
        <v>190</v>
      </c>
      <c r="D210" s="219">
        <v>2022</v>
      </c>
      <c r="E210" s="286"/>
      <c r="F210" s="247">
        <v>3</v>
      </c>
      <c r="G210" s="287"/>
      <c r="H210" s="288"/>
      <c r="I210" s="291"/>
      <c r="J210" s="236" t="s">
        <v>1535</v>
      </c>
      <c r="K210" s="265" t="s">
        <v>1541</v>
      </c>
      <c r="L210" s="226" t="s">
        <v>1542</v>
      </c>
      <c r="M210" s="226" t="s">
        <v>1543</v>
      </c>
      <c r="N210" s="226">
        <v>3</v>
      </c>
      <c r="O210" s="273" t="s">
        <v>717</v>
      </c>
      <c r="P210" s="17">
        <v>44713</v>
      </c>
      <c r="Q210" s="17">
        <v>44804</v>
      </c>
      <c r="R210" s="54" t="s">
        <v>360</v>
      </c>
      <c r="S210" s="232"/>
      <c r="T210" s="233"/>
      <c r="U210" s="234"/>
      <c r="V210" s="234"/>
      <c r="W210" s="234"/>
      <c r="X210" s="234"/>
      <c r="Y210" s="234"/>
      <c r="Z210" s="234"/>
      <c r="AA210" s="195" t="s">
        <v>1331</v>
      </c>
    </row>
    <row r="211" spans="1:27" ht="120" customHeight="1" thickBot="1" x14ac:dyDescent="0.25">
      <c r="A211" s="24">
        <v>206</v>
      </c>
      <c r="B211" s="245">
        <v>2021</v>
      </c>
      <c r="C211" s="207">
        <v>190</v>
      </c>
      <c r="D211" s="219">
        <v>2022</v>
      </c>
      <c r="E211" s="281"/>
      <c r="F211" s="247">
        <v>4</v>
      </c>
      <c r="G211" s="283"/>
      <c r="H211" s="285"/>
      <c r="I211" s="290"/>
      <c r="J211" s="236" t="s">
        <v>1535</v>
      </c>
      <c r="K211" s="265" t="s">
        <v>1544</v>
      </c>
      <c r="L211" s="226" t="s">
        <v>1545</v>
      </c>
      <c r="M211" s="226" t="s">
        <v>1546</v>
      </c>
      <c r="N211" s="226">
        <v>2</v>
      </c>
      <c r="O211" s="273" t="s">
        <v>787</v>
      </c>
      <c r="P211" s="17">
        <v>44713</v>
      </c>
      <c r="Q211" s="17">
        <v>44926</v>
      </c>
      <c r="R211" s="54" t="s">
        <v>360</v>
      </c>
      <c r="S211" s="232"/>
      <c r="T211" s="233"/>
      <c r="U211" s="234"/>
      <c r="V211" s="234"/>
      <c r="W211" s="234"/>
      <c r="X211" s="234"/>
      <c r="Y211" s="234"/>
      <c r="Z211" s="234"/>
      <c r="AA211" s="195" t="s">
        <v>1331</v>
      </c>
    </row>
    <row r="212" spans="1:27" ht="120" customHeight="1" thickBot="1" x14ac:dyDescent="0.25">
      <c r="A212" s="216">
        <v>207</v>
      </c>
      <c r="B212" s="245">
        <v>2021</v>
      </c>
      <c r="C212" s="207">
        <v>190</v>
      </c>
      <c r="D212" s="219">
        <v>2022</v>
      </c>
      <c r="E212" s="280" t="s">
        <v>1547</v>
      </c>
      <c r="F212" s="247">
        <v>1</v>
      </c>
      <c r="G212" s="207" t="s">
        <v>1480</v>
      </c>
      <c r="H212" s="284" t="s">
        <v>36</v>
      </c>
      <c r="I212" s="289" t="s">
        <v>1548</v>
      </c>
      <c r="J212" s="236" t="s">
        <v>1549</v>
      </c>
      <c r="K212" s="265" t="s">
        <v>1550</v>
      </c>
      <c r="L212" s="226" t="s">
        <v>1551</v>
      </c>
      <c r="M212" s="226" t="s">
        <v>1552</v>
      </c>
      <c r="N212" s="226">
        <v>1</v>
      </c>
      <c r="O212" s="273" t="s">
        <v>787</v>
      </c>
      <c r="P212" s="17">
        <v>44713</v>
      </c>
      <c r="Q212" s="17">
        <v>44926</v>
      </c>
      <c r="R212" s="54" t="s">
        <v>360</v>
      </c>
      <c r="S212" s="232"/>
      <c r="T212" s="233"/>
      <c r="U212" s="234"/>
      <c r="V212" s="234"/>
      <c r="W212" s="234"/>
      <c r="X212" s="234"/>
      <c r="Y212" s="234"/>
      <c r="Z212" s="234"/>
      <c r="AA212" s="195" t="s">
        <v>1331</v>
      </c>
    </row>
    <row r="213" spans="1:27" ht="120" customHeight="1" thickBot="1" x14ac:dyDescent="0.25">
      <c r="A213" s="24">
        <v>208</v>
      </c>
      <c r="B213" s="245">
        <v>2021</v>
      </c>
      <c r="C213" s="207">
        <v>190</v>
      </c>
      <c r="D213" s="219">
        <v>2022</v>
      </c>
      <c r="E213" s="286"/>
      <c r="F213" s="247">
        <v>2</v>
      </c>
      <c r="G213" s="207" t="s">
        <v>1480</v>
      </c>
      <c r="H213" s="288"/>
      <c r="I213" s="291"/>
      <c r="J213" s="236" t="s">
        <v>1549</v>
      </c>
      <c r="K213" s="265" t="s">
        <v>1553</v>
      </c>
      <c r="L213" s="226" t="s">
        <v>933</v>
      </c>
      <c r="M213" s="226" t="s">
        <v>1554</v>
      </c>
      <c r="N213" s="226">
        <v>1</v>
      </c>
      <c r="O213" s="273" t="s">
        <v>787</v>
      </c>
      <c r="P213" s="17">
        <v>44713</v>
      </c>
      <c r="Q213" s="17">
        <v>44926</v>
      </c>
      <c r="R213" s="54" t="s">
        <v>360</v>
      </c>
      <c r="S213" s="232"/>
      <c r="T213" s="233"/>
      <c r="U213" s="234"/>
      <c r="V213" s="234"/>
      <c r="W213" s="234"/>
      <c r="X213" s="234"/>
      <c r="Y213" s="234"/>
      <c r="Z213" s="234"/>
      <c r="AA213" s="195" t="s">
        <v>1331</v>
      </c>
    </row>
    <row r="214" spans="1:27" ht="120" customHeight="1" thickBot="1" x14ac:dyDescent="0.25">
      <c r="A214" s="216">
        <v>209</v>
      </c>
      <c r="B214" s="245">
        <v>2021</v>
      </c>
      <c r="C214" s="207">
        <v>190</v>
      </c>
      <c r="D214" s="219">
        <v>2022</v>
      </c>
      <c r="E214" s="281"/>
      <c r="F214" s="247">
        <v>3</v>
      </c>
      <c r="G214" s="207" t="s">
        <v>1480</v>
      </c>
      <c r="H214" s="288"/>
      <c r="I214" s="290"/>
      <c r="J214" s="236" t="s">
        <v>1549</v>
      </c>
      <c r="K214" s="265" t="s">
        <v>1555</v>
      </c>
      <c r="L214" s="226" t="s">
        <v>1556</v>
      </c>
      <c r="M214" s="226" t="s">
        <v>1557</v>
      </c>
      <c r="N214" s="226">
        <v>2</v>
      </c>
      <c r="O214" s="273" t="s">
        <v>787</v>
      </c>
      <c r="P214" s="17">
        <v>44713</v>
      </c>
      <c r="Q214" s="17">
        <v>44926</v>
      </c>
      <c r="R214" s="54" t="s">
        <v>360</v>
      </c>
      <c r="S214" s="232"/>
      <c r="T214" s="233"/>
      <c r="U214" s="234"/>
      <c r="V214" s="234"/>
      <c r="W214" s="234"/>
      <c r="X214" s="234"/>
      <c r="Y214" s="234"/>
      <c r="Z214" s="234"/>
      <c r="AA214" s="195" t="s">
        <v>1331</v>
      </c>
    </row>
    <row r="215" spans="1:27" ht="120" customHeight="1" thickBot="1" x14ac:dyDescent="0.25">
      <c r="A215" s="24">
        <v>210</v>
      </c>
      <c r="B215" s="245">
        <v>2021</v>
      </c>
      <c r="C215" s="207">
        <v>190</v>
      </c>
      <c r="D215" s="219">
        <v>2022</v>
      </c>
      <c r="E215" s="280" t="s">
        <v>1558</v>
      </c>
      <c r="F215" s="247">
        <v>1</v>
      </c>
      <c r="G215" s="282" t="s">
        <v>1480</v>
      </c>
      <c r="H215" s="284" t="s">
        <v>36</v>
      </c>
      <c r="I215" s="289" t="s">
        <v>1559</v>
      </c>
      <c r="J215" s="237" t="s">
        <v>1560</v>
      </c>
      <c r="K215" s="265" t="s">
        <v>1561</v>
      </c>
      <c r="L215" s="226" t="s">
        <v>1562</v>
      </c>
      <c r="M215" s="226" t="s">
        <v>1563</v>
      </c>
      <c r="N215" s="226">
        <v>1</v>
      </c>
      <c r="O215" s="273" t="s">
        <v>1564</v>
      </c>
      <c r="P215" s="17">
        <v>44713</v>
      </c>
      <c r="Q215" s="17">
        <v>44926</v>
      </c>
      <c r="R215" s="54" t="s">
        <v>360</v>
      </c>
      <c r="S215" s="232"/>
      <c r="T215" s="233"/>
      <c r="U215" s="234"/>
      <c r="V215" s="234"/>
      <c r="W215" s="234"/>
      <c r="X215" s="234"/>
      <c r="Y215" s="234"/>
      <c r="Z215" s="234"/>
      <c r="AA215" s="195" t="s">
        <v>1331</v>
      </c>
    </row>
    <row r="216" spans="1:27" ht="120" customHeight="1" thickBot="1" x14ac:dyDescent="0.25">
      <c r="A216" s="216">
        <v>211</v>
      </c>
      <c r="B216" s="245">
        <v>2021</v>
      </c>
      <c r="C216" s="207">
        <v>190</v>
      </c>
      <c r="D216" s="219">
        <v>2022</v>
      </c>
      <c r="E216" s="286"/>
      <c r="F216" s="247">
        <v>2</v>
      </c>
      <c r="G216" s="287"/>
      <c r="H216" s="288"/>
      <c r="I216" s="291"/>
      <c r="J216" s="237" t="s">
        <v>1560</v>
      </c>
      <c r="K216" s="265" t="s">
        <v>1565</v>
      </c>
      <c r="L216" s="226" t="s">
        <v>1566</v>
      </c>
      <c r="M216" s="226" t="s">
        <v>1567</v>
      </c>
      <c r="N216" s="226">
        <v>1</v>
      </c>
      <c r="O216" s="273" t="s">
        <v>717</v>
      </c>
      <c r="P216" s="17">
        <v>44713</v>
      </c>
      <c r="Q216" s="17">
        <v>44926</v>
      </c>
      <c r="R216" s="54" t="s">
        <v>360</v>
      </c>
      <c r="S216" s="232"/>
      <c r="T216" s="233"/>
      <c r="U216" s="234"/>
      <c r="V216" s="234"/>
      <c r="W216" s="234"/>
      <c r="X216" s="234"/>
      <c r="Y216" s="234"/>
      <c r="Z216" s="234"/>
      <c r="AA216" s="195" t="s">
        <v>1331</v>
      </c>
    </row>
    <row r="217" spans="1:27" ht="120" customHeight="1" thickBot="1" x14ac:dyDescent="0.25">
      <c r="A217" s="24">
        <v>212</v>
      </c>
      <c r="B217" s="245">
        <v>2021</v>
      </c>
      <c r="C217" s="207">
        <v>190</v>
      </c>
      <c r="D217" s="219">
        <v>2022</v>
      </c>
      <c r="E217" s="281"/>
      <c r="F217" s="247">
        <v>3</v>
      </c>
      <c r="G217" s="283"/>
      <c r="H217" s="288"/>
      <c r="I217" s="290"/>
      <c r="J217" s="237" t="s">
        <v>1560</v>
      </c>
      <c r="K217" s="265" t="s">
        <v>1568</v>
      </c>
      <c r="L217" s="226" t="s">
        <v>1566</v>
      </c>
      <c r="M217" s="226" t="s">
        <v>1567</v>
      </c>
      <c r="N217" s="226">
        <v>1</v>
      </c>
      <c r="O217" s="273" t="s">
        <v>1569</v>
      </c>
      <c r="P217" s="17">
        <v>44713</v>
      </c>
      <c r="Q217" s="17">
        <v>44926</v>
      </c>
      <c r="R217" s="54" t="s">
        <v>360</v>
      </c>
      <c r="S217" s="232"/>
      <c r="T217" s="233"/>
      <c r="U217" s="234"/>
      <c r="V217" s="234"/>
      <c r="W217" s="234"/>
      <c r="X217" s="234"/>
      <c r="Y217" s="234"/>
      <c r="Z217" s="234"/>
      <c r="AA217" s="195" t="s">
        <v>1331</v>
      </c>
    </row>
    <row r="218" spans="1:27" ht="120" customHeight="1" x14ac:dyDescent="0.2">
      <c r="A218" s="216">
        <v>213</v>
      </c>
      <c r="B218" s="245">
        <v>2021</v>
      </c>
      <c r="C218" s="207">
        <v>190</v>
      </c>
      <c r="D218" s="219">
        <v>2022</v>
      </c>
      <c r="E218" s="247" t="s">
        <v>1570</v>
      </c>
      <c r="F218" s="247">
        <v>1</v>
      </c>
      <c r="G218" s="207" t="s">
        <v>1480</v>
      </c>
      <c r="H218" s="12" t="s">
        <v>36</v>
      </c>
      <c r="I218" s="251" t="s">
        <v>1571</v>
      </c>
      <c r="J218" s="237" t="s">
        <v>1572</v>
      </c>
      <c r="K218" s="230" t="s">
        <v>1573</v>
      </c>
      <c r="L218" s="160" t="s">
        <v>1574</v>
      </c>
      <c r="M218" s="160" t="s">
        <v>1575</v>
      </c>
      <c r="N218" s="160">
        <v>2</v>
      </c>
      <c r="O218" s="160" t="s">
        <v>1220</v>
      </c>
      <c r="P218" s="17">
        <v>44713</v>
      </c>
      <c r="Q218" s="17">
        <v>44926</v>
      </c>
      <c r="R218" s="54" t="s">
        <v>360</v>
      </c>
      <c r="S218" s="232"/>
      <c r="T218" s="233"/>
      <c r="U218" s="234"/>
      <c r="V218" s="234"/>
      <c r="W218" s="234"/>
      <c r="X218" s="234"/>
      <c r="Y218" s="234"/>
      <c r="Z218" s="234"/>
      <c r="AA218" s="195" t="s">
        <v>1331</v>
      </c>
    </row>
    <row r="219" spans="1:27" ht="120" customHeight="1" x14ac:dyDescent="0.2">
      <c r="A219" s="24">
        <v>214</v>
      </c>
      <c r="B219" s="245">
        <v>2021</v>
      </c>
      <c r="C219" s="207">
        <v>190</v>
      </c>
      <c r="D219" s="219">
        <v>2022</v>
      </c>
      <c r="E219" s="280" t="s">
        <v>361</v>
      </c>
      <c r="F219" s="247">
        <v>1</v>
      </c>
      <c r="G219" s="282" t="s">
        <v>1480</v>
      </c>
      <c r="H219" s="284" t="s">
        <v>1576</v>
      </c>
      <c r="I219" s="289" t="s">
        <v>1577</v>
      </c>
      <c r="J219" s="237" t="s">
        <v>1578</v>
      </c>
      <c r="K219" s="230" t="s">
        <v>1579</v>
      </c>
      <c r="L219" s="161" t="s">
        <v>567</v>
      </c>
      <c r="M219" s="161" t="s">
        <v>1580</v>
      </c>
      <c r="N219" s="159">
        <v>1</v>
      </c>
      <c r="O219" s="161" t="s">
        <v>1581</v>
      </c>
      <c r="P219" s="17">
        <v>44713</v>
      </c>
      <c r="Q219" s="17">
        <v>44926</v>
      </c>
      <c r="R219" s="54" t="s">
        <v>360</v>
      </c>
      <c r="S219" s="232"/>
      <c r="T219" s="233"/>
      <c r="U219" s="234"/>
      <c r="V219" s="234"/>
      <c r="W219" s="234"/>
      <c r="X219" s="234"/>
      <c r="Y219" s="234"/>
      <c r="Z219" s="234"/>
      <c r="AA219" s="195" t="s">
        <v>1331</v>
      </c>
    </row>
    <row r="220" spans="1:27" ht="120" customHeight="1" x14ac:dyDescent="0.2">
      <c r="A220" s="216">
        <v>215</v>
      </c>
      <c r="B220" s="245">
        <v>2021</v>
      </c>
      <c r="C220" s="207">
        <v>190</v>
      </c>
      <c r="D220" s="219">
        <v>2022</v>
      </c>
      <c r="E220" s="286"/>
      <c r="F220" s="247">
        <v>2</v>
      </c>
      <c r="G220" s="287"/>
      <c r="H220" s="288"/>
      <c r="I220" s="292"/>
      <c r="J220" s="237" t="s">
        <v>1578</v>
      </c>
      <c r="K220" s="230" t="s">
        <v>1582</v>
      </c>
      <c r="L220" s="161" t="s">
        <v>1583</v>
      </c>
      <c r="M220" s="161" t="s">
        <v>1584</v>
      </c>
      <c r="N220" s="159">
        <v>1</v>
      </c>
      <c r="O220" s="161" t="s">
        <v>1569</v>
      </c>
      <c r="P220" s="17">
        <v>44713</v>
      </c>
      <c r="Q220" s="17">
        <v>45061</v>
      </c>
      <c r="R220" s="54" t="s">
        <v>360</v>
      </c>
      <c r="S220" s="232"/>
      <c r="T220" s="233"/>
      <c r="U220" s="234"/>
      <c r="V220" s="234"/>
      <c r="W220" s="234"/>
      <c r="X220" s="234"/>
      <c r="Y220" s="234"/>
      <c r="Z220" s="234"/>
      <c r="AA220" s="195" t="s">
        <v>1331</v>
      </c>
    </row>
    <row r="221" spans="1:27" ht="120" customHeight="1" x14ac:dyDescent="0.2">
      <c r="A221" s="24">
        <v>216</v>
      </c>
      <c r="B221" s="245">
        <v>2021</v>
      </c>
      <c r="C221" s="207">
        <v>190</v>
      </c>
      <c r="D221" s="219">
        <v>2022</v>
      </c>
      <c r="E221" s="281"/>
      <c r="F221" s="247">
        <v>3</v>
      </c>
      <c r="G221" s="283"/>
      <c r="H221" s="285"/>
      <c r="I221" s="293"/>
      <c r="J221" s="237" t="s">
        <v>1578</v>
      </c>
      <c r="K221" s="230" t="s">
        <v>1585</v>
      </c>
      <c r="L221" s="161" t="s">
        <v>1586</v>
      </c>
      <c r="M221" s="161" t="s">
        <v>1587</v>
      </c>
      <c r="N221" s="159">
        <v>1</v>
      </c>
      <c r="O221" s="161" t="s">
        <v>787</v>
      </c>
      <c r="P221" s="17">
        <v>44713</v>
      </c>
      <c r="Q221" s="17">
        <v>44926</v>
      </c>
      <c r="R221" s="54" t="s">
        <v>360</v>
      </c>
      <c r="S221" s="232"/>
      <c r="T221" s="233"/>
      <c r="U221" s="234"/>
      <c r="V221" s="234"/>
      <c r="W221" s="234"/>
      <c r="X221" s="234"/>
      <c r="Y221" s="234"/>
      <c r="Z221" s="234"/>
      <c r="AA221" s="195" t="s">
        <v>1331</v>
      </c>
    </row>
    <row r="222" spans="1:27" ht="120" customHeight="1" x14ac:dyDescent="0.2">
      <c r="A222" s="216">
        <v>217</v>
      </c>
      <c r="B222" s="245">
        <v>2021</v>
      </c>
      <c r="C222" s="207">
        <v>190</v>
      </c>
      <c r="D222" s="219">
        <v>2022</v>
      </c>
      <c r="E222" s="280" t="s">
        <v>1588</v>
      </c>
      <c r="F222" s="247">
        <v>1</v>
      </c>
      <c r="G222" s="282" t="s">
        <v>1480</v>
      </c>
      <c r="H222" s="284" t="s">
        <v>1589</v>
      </c>
      <c r="I222" s="289" t="s">
        <v>1590</v>
      </c>
      <c r="J222" s="237" t="s">
        <v>1591</v>
      </c>
      <c r="K222" s="229" t="s">
        <v>1592</v>
      </c>
      <c r="L222" s="275" t="s">
        <v>1593</v>
      </c>
      <c r="M222" s="274" t="s">
        <v>1594</v>
      </c>
      <c r="N222" s="160">
        <v>1</v>
      </c>
      <c r="O222" s="161" t="s">
        <v>999</v>
      </c>
      <c r="P222" s="17">
        <v>44713</v>
      </c>
      <c r="Q222" s="17">
        <v>44926</v>
      </c>
      <c r="R222" s="54" t="s">
        <v>360</v>
      </c>
      <c r="S222" s="232"/>
      <c r="T222" s="233"/>
      <c r="U222" s="234"/>
      <c r="V222" s="234"/>
      <c r="W222" s="234"/>
      <c r="X222" s="234"/>
      <c r="Y222" s="234"/>
      <c r="Z222" s="234"/>
      <c r="AA222" s="195" t="s">
        <v>1331</v>
      </c>
    </row>
    <row r="223" spans="1:27" ht="120" customHeight="1" x14ac:dyDescent="0.2">
      <c r="A223" s="24">
        <v>218</v>
      </c>
      <c r="B223" s="245">
        <v>2021</v>
      </c>
      <c r="C223" s="207">
        <v>190</v>
      </c>
      <c r="D223" s="219">
        <v>2022</v>
      </c>
      <c r="E223" s="281"/>
      <c r="F223" s="247">
        <v>2</v>
      </c>
      <c r="G223" s="283"/>
      <c r="H223" s="288"/>
      <c r="I223" s="290"/>
      <c r="J223" s="237" t="s">
        <v>1591</v>
      </c>
      <c r="K223" s="229" t="s">
        <v>1595</v>
      </c>
      <c r="L223" s="161" t="s">
        <v>1596</v>
      </c>
      <c r="M223" s="274" t="s">
        <v>1597</v>
      </c>
      <c r="N223" s="160">
        <v>1</v>
      </c>
      <c r="O223" s="161" t="s">
        <v>999</v>
      </c>
      <c r="P223" s="17">
        <v>44713</v>
      </c>
      <c r="Q223" s="17">
        <v>44926</v>
      </c>
      <c r="R223" s="54" t="s">
        <v>360</v>
      </c>
      <c r="S223" s="232"/>
      <c r="T223" s="233"/>
      <c r="U223" s="234"/>
      <c r="V223" s="234"/>
      <c r="W223" s="234"/>
      <c r="X223" s="234"/>
      <c r="Y223" s="234"/>
      <c r="Z223" s="234"/>
      <c r="AA223" s="195" t="s">
        <v>1331</v>
      </c>
    </row>
    <row r="224" spans="1:27" ht="120" customHeight="1" x14ac:dyDescent="0.2">
      <c r="A224" s="216">
        <v>219</v>
      </c>
      <c r="B224" s="245">
        <v>2021</v>
      </c>
      <c r="C224" s="207">
        <v>190</v>
      </c>
      <c r="D224" s="219">
        <v>2022</v>
      </c>
      <c r="E224" s="247" t="s">
        <v>88</v>
      </c>
      <c r="F224" s="247">
        <v>1</v>
      </c>
      <c r="G224" s="207" t="s">
        <v>1480</v>
      </c>
      <c r="H224" s="12" t="s">
        <v>447</v>
      </c>
      <c r="I224" s="250" t="s">
        <v>1598</v>
      </c>
      <c r="J224" s="237" t="s">
        <v>1599</v>
      </c>
      <c r="K224" s="229" t="s">
        <v>1600</v>
      </c>
      <c r="L224" s="161" t="s">
        <v>1601</v>
      </c>
      <c r="M224" s="274" t="s">
        <v>1602</v>
      </c>
      <c r="N224" s="160">
        <v>1</v>
      </c>
      <c r="O224" s="161" t="s">
        <v>1603</v>
      </c>
      <c r="P224" s="17">
        <v>44713</v>
      </c>
      <c r="Q224" s="17">
        <v>44895</v>
      </c>
      <c r="R224" s="54" t="s">
        <v>360</v>
      </c>
      <c r="S224" s="232"/>
      <c r="T224" s="233"/>
      <c r="U224" s="234"/>
      <c r="V224" s="234"/>
      <c r="W224" s="234"/>
      <c r="X224" s="234"/>
      <c r="Y224" s="234"/>
      <c r="Z224" s="234"/>
      <c r="AA224" s="195" t="s">
        <v>1331</v>
      </c>
    </row>
    <row r="225" spans="1:27" ht="120" customHeight="1" x14ac:dyDescent="0.2">
      <c r="A225" s="24">
        <v>220</v>
      </c>
      <c r="B225" s="245">
        <v>2021</v>
      </c>
      <c r="C225" s="207">
        <v>190</v>
      </c>
      <c r="D225" s="219">
        <v>2022</v>
      </c>
      <c r="E225" s="247" t="s">
        <v>457</v>
      </c>
      <c r="F225" s="247">
        <v>1</v>
      </c>
      <c r="G225" s="207" t="s">
        <v>1480</v>
      </c>
      <c r="H225" s="12" t="s">
        <v>447</v>
      </c>
      <c r="I225" s="251" t="s">
        <v>1604</v>
      </c>
      <c r="J225" s="237" t="s">
        <v>1605</v>
      </c>
      <c r="K225" s="229" t="s">
        <v>1606</v>
      </c>
      <c r="L225" s="161" t="s">
        <v>1607</v>
      </c>
      <c r="M225" s="226" t="s">
        <v>1552</v>
      </c>
      <c r="N225" s="160">
        <v>1</v>
      </c>
      <c r="O225" s="161" t="s">
        <v>1608</v>
      </c>
      <c r="P225" s="17">
        <v>44713</v>
      </c>
      <c r="Q225" s="17">
        <v>44742</v>
      </c>
      <c r="R225" s="54" t="s">
        <v>360</v>
      </c>
      <c r="S225" s="232"/>
      <c r="T225" s="233"/>
      <c r="U225" s="234"/>
      <c r="V225" s="234"/>
      <c r="W225" s="234"/>
      <c r="X225" s="234"/>
      <c r="Y225" s="234"/>
      <c r="Z225" s="234"/>
      <c r="AA225" s="195" t="s">
        <v>1331</v>
      </c>
    </row>
    <row r="226" spans="1:27" ht="120" customHeight="1" x14ac:dyDescent="0.2">
      <c r="A226" s="216">
        <v>221</v>
      </c>
      <c r="B226" s="245">
        <v>2021</v>
      </c>
      <c r="C226" s="207">
        <v>190</v>
      </c>
      <c r="D226" s="219">
        <v>2022</v>
      </c>
      <c r="E226" s="247" t="s">
        <v>465</v>
      </c>
      <c r="F226" s="247">
        <v>1</v>
      </c>
      <c r="G226" s="207" t="s">
        <v>1480</v>
      </c>
      <c r="H226" s="12" t="s">
        <v>447</v>
      </c>
      <c r="I226" s="250" t="s">
        <v>1609</v>
      </c>
      <c r="J226" s="237" t="s">
        <v>1610</v>
      </c>
      <c r="K226" s="229" t="s">
        <v>1611</v>
      </c>
      <c r="L226" s="161" t="s">
        <v>1342</v>
      </c>
      <c r="M226" s="274" t="s">
        <v>1612</v>
      </c>
      <c r="N226" s="276">
        <v>1</v>
      </c>
      <c r="O226" s="161" t="s">
        <v>1608</v>
      </c>
      <c r="P226" s="17">
        <v>44742</v>
      </c>
      <c r="Q226" s="17">
        <v>44895</v>
      </c>
      <c r="R226" s="54" t="s">
        <v>360</v>
      </c>
      <c r="S226" s="232"/>
      <c r="T226" s="233"/>
      <c r="U226" s="234"/>
      <c r="V226" s="234"/>
      <c r="W226" s="234"/>
      <c r="X226" s="234"/>
      <c r="Y226" s="234"/>
      <c r="Z226" s="234"/>
      <c r="AA226" s="195" t="s">
        <v>1331</v>
      </c>
    </row>
    <row r="227" spans="1:27" ht="120" customHeight="1" x14ac:dyDescent="0.2">
      <c r="A227" s="24">
        <v>222</v>
      </c>
      <c r="B227" s="245">
        <v>2021</v>
      </c>
      <c r="C227" s="207">
        <v>190</v>
      </c>
      <c r="D227" s="219">
        <v>2022</v>
      </c>
      <c r="E227" s="247" t="s">
        <v>473</v>
      </c>
      <c r="F227" s="247">
        <v>1</v>
      </c>
      <c r="G227" s="207" t="s">
        <v>1480</v>
      </c>
      <c r="H227" s="12" t="s">
        <v>447</v>
      </c>
      <c r="I227" s="250" t="s">
        <v>1613</v>
      </c>
      <c r="J227" s="238" t="s">
        <v>1614</v>
      </c>
      <c r="K227" s="229" t="s">
        <v>1615</v>
      </c>
      <c r="L227" s="161" t="s">
        <v>1616</v>
      </c>
      <c r="M227" s="274" t="s">
        <v>1617</v>
      </c>
      <c r="N227" s="160">
        <v>2</v>
      </c>
      <c r="O227" s="161" t="s">
        <v>1608</v>
      </c>
      <c r="P227" s="17">
        <v>44742</v>
      </c>
      <c r="Q227" s="17">
        <v>44895</v>
      </c>
      <c r="R227" s="54" t="s">
        <v>360</v>
      </c>
      <c r="S227" s="232"/>
      <c r="T227" s="233"/>
      <c r="U227" s="234"/>
      <c r="V227" s="234"/>
      <c r="W227" s="234"/>
      <c r="X227" s="234"/>
      <c r="Y227" s="234"/>
      <c r="Z227" s="234"/>
      <c r="AA227" s="195" t="s">
        <v>1331</v>
      </c>
    </row>
    <row r="228" spans="1:27" ht="120" customHeight="1" x14ac:dyDescent="0.2">
      <c r="A228" s="216">
        <v>223</v>
      </c>
      <c r="B228" s="245">
        <v>2021</v>
      </c>
      <c r="C228" s="207">
        <v>190</v>
      </c>
      <c r="D228" s="219">
        <v>2022</v>
      </c>
      <c r="E228" s="280" t="s">
        <v>1618</v>
      </c>
      <c r="F228" s="247">
        <v>1</v>
      </c>
      <c r="G228" s="282" t="s">
        <v>1480</v>
      </c>
      <c r="H228" s="284" t="s">
        <v>1619</v>
      </c>
      <c r="I228" s="289" t="s">
        <v>1620</v>
      </c>
      <c r="J228" s="238" t="s">
        <v>1621</v>
      </c>
      <c r="K228" s="229" t="s">
        <v>1622</v>
      </c>
      <c r="L228" s="161" t="s">
        <v>1623</v>
      </c>
      <c r="M228" s="274" t="s">
        <v>1624</v>
      </c>
      <c r="N228" s="160">
        <v>11</v>
      </c>
      <c r="O228" s="161" t="s">
        <v>1608</v>
      </c>
      <c r="P228" s="17">
        <v>44713</v>
      </c>
      <c r="Q228" s="17">
        <v>44865</v>
      </c>
      <c r="R228" s="54" t="s">
        <v>360</v>
      </c>
      <c r="S228" s="232"/>
      <c r="T228" s="233"/>
      <c r="U228" s="234"/>
      <c r="V228" s="234"/>
      <c r="W228" s="234"/>
      <c r="X228" s="234"/>
      <c r="Y228" s="234"/>
      <c r="Z228" s="234"/>
      <c r="AA228" s="195" t="s">
        <v>1331</v>
      </c>
    </row>
    <row r="229" spans="1:27" ht="120" customHeight="1" x14ac:dyDescent="0.2">
      <c r="A229" s="24">
        <v>224</v>
      </c>
      <c r="B229" s="245">
        <v>2021</v>
      </c>
      <c r="C229" s="207">
        <v>190</v>
      </c>
      <c r="D229" s="219">
        <v>2022</v>
      </c>
      <c r="E229" s="281"/>
      <c r="F229" s="247">
        <v>2</v>
      </c>
      <c r="G229" s="283"/>
      <c r="H229" s="285"/>
      <c r="I229" s="290"/>
      <c r="J229" s="238" t="s">
        <v>1621</v>
      </c>
      <c r="K229" s="229" t="s">
        <v>1625</v>
      </c>
      <c r="L229" s="161" t="s">
        <v>1626</v>
      </c>
      <c r="M229" s="274" t="s">
        <v>1627</v>
      </c>
      <c r="N229" s="276">
        <v>1</v>
      </c>
      <c r="O229" s="161" t="s">
        <v>1608</v>
      </c>
      <c r="P229" s="17">
        <v>44713</v>
      </c>
      <c r="Q229" s="17">
        <v>44865</v>
      </c>
      <c r="R229" s="54" t="s">
        <v>360</v>
      </c>
      <c r="S229" s="232"/>
      <c r="T229" s="233"/>
      <c r="U229" s="234"/>
      <c r="V229" s="234"/>
      <c r="W229" s="234"/>
      <c r="X229" s="234"/>
      <c r="Y229" s="234"/>
      <c r="Z229" s="234"/>
      <c r="AA229" s="195" t="s">
        <v>1331</v>
      </c>
    </row>
    <row r="230" spans="1:27" ht="120" customHeight="1" x14ac:dyDescent="0.2">
      <c r="A230" s="216">
        <v>225</v>
      </c>
      <c r="B230" s="245">
        <v>2021</v>
      </c>
      <c r="C230" s="207">
        <v>190</v>
      </c>
      <c r="D230" s="219">
        <v>2022</v>
      </c>
      <c r="E230" s="247" t="s">
        <v>961</v>
      </c>
      <c r="F230" s="247">
        <v>1</v>
      </c>
      <c r="G230" s="207" t="s">
        <v>1480</v>
      </c>
      <c r="H230" s="12" t="s">
        <v>185</v>
      </c>
      <c r="I230" s="251" t="s">
        <v>1628</v>
      </c>
      <c r="J230" s="238" t="s">
        <v>1629</v>
      </c>
      <c r="K230" s="229" t="s">
        <v>1630</v>
      </c>
      <c r="L230" s="161" t="s">
        <v>1631</v>
      </c>
      <c r="M230" s="274" t="s">
        <v>1632</v>
      </c>
      <c r="N230" s="160">
        <v>4</v>
      </c>
      <c r="O230" s="161" t="s">
        <v>1633</v>
      </c>
      <c r="P230" s="17">
        <v>44713</v>
      </c>
      <c r="Q230" s="17">
        <v>44926</v>
      </c>
      <c r="R230" s="54" t="s">
        <v>360</v>
      </c>
      <c r="S230" s="232"/>
      <c r="T230" s="233"/>
      <c r="U230" s="234"/>
      <c r="V230" s="234"/>
      <c r="W230" s="234"/>
      <c r="X230" s="234"/>
      <c r="Y230" s="234"/>
      <c r="Z230" s="234"/>
      <c r="AA230" s="195" t="s">
        <v>1331</v>
      </c>
    </row>
    <row r="231" spans="1:27" ht="120" customHeight="1" thickBot="1" x14ac:dyDescent="0.25">
      <c r="A231" s="24">
        <v>226</v>
      </c>
      <c r="B231" s="245">
        <v>2021</v>
      </c>
      <c r="C231" s="207">
        <v>190</v>
      </c>
      <c r="D231" s="219">
        <v>2022</v>
      </c>
      <c r="E231" s="280" t="s">
        <v>1634</v>
      </c>
      <c r="F231" s="247">
        <v>1</v>
      </c>
      <c r="G231" s="282" t="s">
        <v>1480</v>
      </c>
      <c r="H231" s="284" t="s">
        <v>185</v>
      </c>
      <c r="I231" s="289" t="s">
        <v>1635</v>
      </c>
      <c r="J231" s="239" t="s">
        <v>1636</v>
      </c>
      <c r="K231" s="229" t="s">
        <v>1637</v>
      </c>
      <c r="L231" s="161" t="s">
        <v>1638</v>
      </c>
      <c r="M231" s="274" t="s">
        <v>1639</v>
      </c>
      <c r="N231" s="160">
        <v>7</v>
      </c>
      <c r="O231" s="161" t="s">
        <v>1633</v>
      </c>
      <c r="P231" s="17">
        <v>44713</v>
      </c>
      <c r="Q231" s="17">
        <v>44957</v>
      </c>
      <c r="R231" s="54" t="s">
        <v>360</v>
      </c>
      <c r="S231" s="232"/>
      <c r="T231" s="233"/>
      <c r="U231" s="234"/>
      <c r="V231" s="234"/>
      <c r="W231" s="234"/>
      <c r="X231" s="234"/>
      <c r="Y231" s="234"/>
      <c r="Z231" s="234"/>
      <c r="AA231" s="195" t="s">
        <v>1331</v>
      </c>
    </row>
    <row r="232" spans="1:27" ht="120" customHeight="1" thickBot="1" x14ac:dyDescent="0.25">
      <c r="A232" s="216">
        <v>227</v>
      </c>
      <c r="B232" s="245">
        <v>2021</v>
      </c>
      <c r="C232" s="207">
        <v>190</v>
      </c>
      <c r="D232" s="219">
        <v>2022</v>
      </c>
      <c r="E232" s="286"/>
      <c r="F232" s="247">
        <v>2</v>
      </c>
      <c r="G232" s="287"/>
      <c r="H232" s="288"/>
      <c r="I232" s="291"/>
      <c r="J232" s="239" t="s">
        <v>1636</v>
      </c>
      <c r="K232" s="229" t="s">
        <v>1640</v>
      </c>
      <c r="L232" s="161" t="s">
        <v>1641</v>
      </c>
      <c r="M232" s="274" t="s">
        <v>1642</v>
      </c>
      <c r="N232" s="269">
        <v>2</v>
      </c>
      <c r="O232" s="269" t="s">
        <v>999</v>
      </c>
      <c r="P232" s="17">
        <v>44713</v>
      </c>
      <c r="Q232" s="17">
        <v>44926</v>
      </c>
      <c r="R232" s="54" t="s">
        <v>360</v>
      </c>
      <c r="S232" s="232"/>
      <c r="T232" s="233"/>
      <c r="U232" s="234"/>
      <c r="V232" s="234"/>
      <c r="W232" s="234"/>
      <c r="X232" s="234"/>
      <c r="Y232" s="234"/>
      <c r="Z232" s="234"/>
      <c r="AA232" s="195" t="s">
        <v>1331</v>
      </c>
    </row>
    <row r="233" spans="1:27" ht="120" customHeight="1" thickBot="1" x14ac:dyDescent="0.25">
      <c r="A233" s="24">
        <v>228</v>
      </c>
      <c r="B233" s="245">
        <v>2021</v>
      </c>
      <c r="C233" s="207">
        <v>190</v>
      </c>
      <c r="D233" s="219">
        <v>2022</v>
      </c>
      <c r="E233" s="281"/>
      <c r="F233" s="247">
        <v>3</v>
      </c>
      <c r="G233" s="283"/>
      <c r="H233" s="285"/>
      <c r="I233" s="290"/>
      <c r="J233" s="239" t="s">
        <v>1636</v>
      </c>
      <c r="K233" s="229" t="s">
        <v>1643</v>
      </c>
      <c r="L233" s="161" t="s">
        <v>1644</v>
      </c>
      <c r="M233" s="274" t="s">
        <v>1642</v>
      </c>
      <c r="N233" s="269">
        <v>2</v>
      </c>
      <c r="O233" s="266" t="s">
        <v>1645</v>
      </c>
      <c r="P233" s="17">
        <v>44713</v>
      </c>
      <c r="Q233" s="17">
        <v>44926</v>
      </c>
      <c r="R233" s="54" t="s">
        <v>360</v>
      </c>
      <c r="S233" s="232"/>
      <c r="T233" s="233"/>
      <c r="U233" s="234"/>
      <c r="V233" s="234"/>
      <c r="W233" s="234"/>
      <c r="X233" s="234"/>
      <c r="Y233" s="234"/>
      <c r="Z233" s="234"/>
      <c r="AA233" s="195" t="s">
        <v>1331</v>
      </c>
    </row>
    <row r="234" spans="1:27" ht="120" customHeight="1" x14ac:dyDescent="0.2">
      <c r="A234" s="216">
        <v>229</v>
      </c>
      <c r="B234" s="245">
        <v>2021</v>
      </c>
      <c r="C234" s="207">
        <v>190</v>
      </c>
      <c r="D234" s="219">
        <v>2022</v>
      </c>
      <c r="E234" s="247" t="s">
        <v>1646</v>
      </c>
      <c r="F234" s="247">
        <v>1</v>
      </c>
      <c r="G234" s="207" t="s">
        <v>1480</v>
      </c>
      <c r="H234" s="12" t="s">
        <v>185</v>
      </c>
      <c r="I234" s="228" t="s">
        <v>1647</v>
      </c>
      <c r="J234" s="240" t="s">
        <v>1648</v>
      </c>
      <c r="K234" s="229" t="s">
        <v>1649</v>
      </c>
      <c r="L234" s="161" t="s">
        <v>1650</v>
      </c>
      <c r="M234" s="274" t="s">
        <v>1651</v>
      </c>
      <c r="N234" s="160">
        <v>3</v>
      </c>
      <c r="O234" s="161" t="s">
        <v>1633</v>
      </c>
      <c r="P234" s="17">
        <v>44743</v>
      </c>
      <c r="Q234" s="17">
        <v>44957</v>
      </c>
      <c r="R234" s="54" t="s">
        <v>360</v>
      </c>
      <c r="S234" s="232"/>
      <c r="T234" s="233"/>
      <c r="U234" s="234"/>
      <c r="V234" s="234"/>
      <c r="W234" s="234"/>
      <c r="X234" s="234"/>
      <c r="Y234" s="234"/>
      <c r="Z234" s="234"/>
      <c r="AA234" s="195" t="s">
        <v>1331</v>
      </c>
    </row>
    <row r="235" spans="1:27" x14ac:dyDescent="0.2">
      <c r="H235" s="253"/>
    </row>
    <row r="236" spans="1:27" x14ac:dyDescent="0.2">
      <c r="H236" s="253"/>
    </row>
  </sheetData>
  <autoFilter ref="A5:AE234" xr:uid="{00000000-0009-0000-0000-000000000000}">
    <filterColumn colId="3">
      <filters>
        <filter val="2020"/>
        <filter val="2021"/>
        <filter val="2022"/>
      </filters>
    </filterColumn>
  </autoFilter>
  <mergeCells count="135">
    <mergeCell ref="G186:G190"/>
    <mergeCell ref="H186:H190"/>
    <mergeCell ref="G191:G192"/>
    <mergeCell ref="H191:H192"/>
    <mergeCell ref="B4:R4"/>
    <mergeCell ref="G50:G52"/>
    <mergeCell ref="H50:H52"/>
    <mergeCell ref="I50:I52"/>
    <mergeCell ref="I86:I88"/>
    <mergeCell ref="I94:I96"/>
    <mergeCell ref="I104:I107"/>
    <mergeCell ref="I119:I120"/>
    <mergeCell ref="I135:I137"/>
    <mergeCell ref="AD37:AD39"/>
    <mergeCell ref="G35:G36"/>
    <mergeCell ref="H35:H36"/>
    <mergeCell ref="I35:I36"/>
    <mergeCell ref="J35:J36"/>
    <mergeCell ref="AD35:AD36"/>
    <mergeCell ref="G37:G39"/>
    <mergeCell ref="H37:H39"/>
    <mergeCell ref="I37:I39"/>
    <mergeCell ref="J37:J39"/>
    <mergeCell ref="AD42:AD43"/>
    <mergeCell ref="AD40:AD41"/>
    <mergeCell ref="G42:G43"/>
    <mergeCell ref="H42:H43"/>
    <mergeCell ref="I42:I43"/>
    <mergeCell ref="J42:J43"/>
    <mergeCell ref="G40:G41"/>
    <mergeCell ref="H40:H41"/>
    <mergeCell ref="I40:I41"/>
    <mergeCell ref="J40:J41"/>
    <mergeCell ref="AD50:AD52"/>
    <mergeCell ref="J51:J52"/>
    <mergeCell ref="G61:G64"/>
    <mergeCell ref="H61:H64"/>
    <mergeCell ref="I61:I64"/>
    <mergeCell ref="AD61:AD64"/>
    <mergeCell ref="G58:G60"/>
    <mergeCell ref="H58:H60"/>
    <mergeCell ref="I58:I60"/>
    <mergeCell ref="AD58:AD60"/>
    <mergeCell ref="AD72:AD73"/>
    <mergeCell ref="G65:G66"/>
    <mergeCell ref="H65:H66"/>
    <mergeCell ref="I65:I66"/>
    <mergeCell ref="J65:J66"/>
    <mergeCell ref="AD65:AD66"/>
    <mergeCell ref="G72:G73"/>
    <mergeCell ref="H72:H73"/>
    <mergeCell ref="I72:I73"/>
    <mergeCell ref="J72:J73"/>
    <mergeCell ref="AD86:AD88"/>
    <mergeCell ref="I89:I91"/>
    <mergeCell ref="AD89:AD91"/>
    <mergeCell ref="I92:I93"/>
    <mergeCell ref="AD92:AD93"/>
    <mergeCell ref="AD76:AD79"/>
    <mergeCell ref="J78:J79"/>
    <mergeCell ref="G74:G75"/>
    <mergeCell ref="H74:H75"/>
    <mergeCell ref="I74:I75"/>
    <mergeCell ref="J74:J75"/>
    <mergeCell ref="AD74:AD75"/>
    <mergeCell ref="G76:G79"/>
    <mergeCell ref="H76:H79"/>
    <mergeCell ref="I76:I79"/>
    <mergeCell ref="J76:J77"/>
    <mergeCell ref="AD104:AD107"/>
    <mergeCell ref="I109:I113"/>
    <mergeCell ref="AD109:AD113"/>
    <mergeCell ref="I115:I118"/>
    <mergeCell ref="AD115:AD118"/>
    <mergeCell ref="AD94:AD96"/>
    <mergeCell ref="I97:I100"/>
    <mergeCell ref="AD97:AD100"/>
    <mergeCell ref="I101:I103"/>
    <mergeCell ref="AD101:AD103"/>
    <mergeCell ref="AD135:AD137"/>
    <mergeCell ref="I141:I143"/>
    <mergeCell ref="AD141:AD143"/>
    <mergeCell ref="I144:I145"/>
    <mergeCell ref="AD144:AD145"/>
    <mergeCell ref="AD119:AD120"/>
    <mergeCell ref="I129:I130"/>
    <mergeCell ref="AD129:AD130"/>
    <mergeCell ref="I131:I132"/>
    <mergeCell ref="AD131:AD132"/>
    <mergeCell ref="I228:I229"/>
    <mergeCell ref="I231:I233"/>
    <mergeCell ref="E193:E195"/>
    <mergeCell ref="H193:H195"/>
    <mergeCell ref="G193:G195"/>
    <mergeCell ref="G196:G197"/>
    <mergeCell ref="H196:H197"/>
    <mergeCell ref="E198:E201"/>
    <mergeCell ref="G198:G201"/>
    <mergeCell ref="H198:H201"/>
    <mergeCell ref="E202:E203"/>
    <mergeCell ref="G202:G203"/>
    <mergeCell ref="I208:I211"/>
    <mergeCell ref="I212:I214"/>
    <mergeCell ref="I215:I217"/>
    <mergeCell ref="I219:I221"/>
    <mergeCell ref="I222:I223"/>
    <mergeCell ref="I193:I195"/>
    <mergeCell ref="I196:I197"/>
    <mergeCell ref="I198:I201"/>
    <mergeCell ref="I202:I203"/>
    <mergeCell ref="I206:I207"/>
    <mergeCell ref="E212:E214"/>
    <mergeCell ref="H212:H214"/>
    <mergeCell ref="E215:E217"/>
    <mergeCell ref="G215:G217"/>
    <mergeCell ref="H215:H217"/>
    <mergeCell ref="E208:E211"/>
    <mergeCell ref="G208:G211"/>
    <mergeCell ref="H208:H211"/>
    <mergeCell ref="H202:H203"/>
    <mergeCell ref="E206:E207"/>
    <mergeCell ref="G206:G207"/>
    <mergeCell ref="H206:H207"/>
    <mergeCell ref="E228:E229"/>
    <mergeCell ref="G228:G229"/>
    <mergeCell ref="H228:H229"/>
    <mergeCell ref="E231:E233"/>
    <mergeCell ref="G231:G233"/>
    <mergeCell ref="H231:H233"/>
    <mergeCell ref="E219:E221"/>
    <mergeCell ref="H219:H221"/>
    <mergeCell ref="G219:G221"/>
    <mergeCell ref="E222:E223"/>
    <mergeCell ref="G222:G223"/>
    <mergeCell ref="H222:H223"/>
  </mergeCells>
  <conditionalFormatting sqref="Q6:Q36 Q144:Q146">
    <cfRule type="cellIs" dxfId="8" priority="11" stopIfTrue="1" operator="lessThanOrEqual">
      <formula>TODAY()</formula>
    </cfRule>
  </conditionalFormatting>
  <conditionalFormatting sqref="Q85 Q65:Q83 Q37:Q63">
    <cfRule type="cellIs" dxfId="7" priority="10" stopIfTrue="1" operator="lessThanOrEqual">
      <formula>TODAY()</formula>
    </cfRule>
  </conditionalFormatting>
  <conditionalFormatting sqref="Q86:Q128">
    <cfRule type="cellIs" dxfId="6" priority="9" stopIfTrue="1" operator="lessThanOrEqual">
      <formula>TODAY()</formula>
    </cfRule>
  </conditionalFormatting>
  <conditionalFormatting sqref="Q129:Q143">
    <cfRule type="cellIs" dxfId="5" priority="8" stopIfTrue="1" operator="lessThanOrEqual">
      <formula>TODAY()</formula>
    </cfRule>
  </conditionalFormatting>
  <conditionalFormatting sqref="Q84">
    <cfRule type="cellIs" dxfId="4" priority="5" stopIfTrue="1" operator="lessThanOrEqual">
      <formula>TODAY()</formula>
    </cfRule>
  </conditionalFormatting>
  <conditionalFormatting sqref="Q64">
    <cfRule type="cellIs" dxfId="3" priority="4" stopIfTrue="1" operator="lessThanOrEqual">
      <formula>TODAY()</formula>
    </cfRule>
  </conditionalFormatting>
  <conditionalFormatting sqref="Q147:Q185">
    <cfRule type="cellIs" dxfId="2" priority="3" stopIfTrue="1" operator="lessThanOrEqual">
      <formula>TODAY()</formula>
    </cfRule>
  </conditionalFormatting>
  <conditionalFormatting sqref="Q186:Q190">
    <cfRule type="cellIs" dxfId="1" priority="2" stopIfTrue="1" operator="lessThanOrEqual">
      <formula>TODAY()</formula>
    </cfRule>
  </conditionalFormatting>
  <conditionalFormatting sqref="Q191:Q192">
    <cfRule type="cellIs" dxfId="0" priority="1" stopIfTrue="1" operator="lessThanOrEqual">
      <formula>TODAY()</formula>
    </cfRule>
  </conditionalFormatting>
  <dataValidations count="11">
    <dataValidation type="whole" allowBlank="1" showInputMessage="1" showErrorMessage="1" errorTitle="Entrada no válida" error="Por favor escriba un número entero" promptTitle="Escriba un número entero en esta casilla" sqref="F88:F93 F128:F138 F96:F111 F113:F123 F140:F143 F193:F205 F207:F234"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J55 E128 E86:E123 E193 E196:E198 E202 E204:E206 E208 E212 E215 E218:E219 E222 E224:E228 E230:E231 E234"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38:L75 O40:O58 O60:O85 M73 M76:M77 L78:L85 M93 M88:M91 M95 O88:O96 M105 M111 M118 O121:O123 L96 L128:M128 O128:O143 L88:L89 L91:L92 L104:L106 O104:O106 O108 L108 L110:L111 O110:O111 O113:O114 L113:L114 L121:L123 L117:L118 O117:O118 M131:M132 M139:M140 M134:M137 L129:L143 L151:L154 M159 M152 L156:L168 M163 L172:L185 O149:O185 V163 K218 L193:L205 L219:L234 L207:L208 L210:L217 N218 O217 O219:O234 O193:O205 O207:O215"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38:M72 M74:M85 M96 M108 M106 M113:M114 M121:M123 M129:M130 M138 M133 M141:M143 M149:M151 M153:M154 M156:M158 M160:M162 M164:M168 M172:M185 V152 M219:M234 V164:V169 V172:V174 L218 L209 M193:M195 M197:M205 M207:M217 V177:V185"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38:N85 N128:N134 N88:N96 N104:N106 N108 N110:N111 N113:N114 N117:N118 N121:N123 N137:N143 N151:N154 N156:N185 N207:N217 W179:W185 W164:W169 M218 N193:N205 N219:N234" xr:uid="{00000000-0002-0000-0000-000004000000}">
      <formula1>-999999</formula1>
      <formula2>999999</formula2>
    </dataValidation>
    <dataValidation type="date" allowBlank="1" showInputMessage="1" errorTitle="Entrada no válida" error="Por favor escriba una fecha válida (AAAA/MM/DD)" promptTitle="Ingrese una fecha (AAAA/MM/DD)" sqref="P38:Q85 P110:Q110 P128:Q143 P86:P88 P106:Q106 P108:Q108 P117:Q117 P113:P114 Q86:Q105 P121:P123 P94:P97 P104 Q107 Q109 Q111:Q116 Q118:Q127 P147:Q185 O218 P193:Q205 P207:Q234"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K38:K85 J40 J42 J48 J50 J56:J57 J53:J54 J68:J72 J74 J76 J78 J80:J84 J88:J93 J97:J118 J121:K123 J128:K128 K92:K93 K96 K117:K118 K88:K89 K104:K106 K110:K111 K108 K113:K114 J138:J139 J133:J134 J141:J143 K129:K130 K133:K135 K137:K143 J149:J161 J169:J176 J183:J185 K156:K168 K153:K154 K151 K173:K185 J193:J201 J204:J234 K193:K205 K219:K234 K207:K217"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148:K148 K179"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148:L150 O148"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148"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147:N150" xr:uid="{00000000-0002-0000-0000-00000A000000}">
      <formula1>-999999</formula1>
      <formula2>999999</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95890-5514-46B5-BB2E-4C9C640CEC18}">
  <ds:schemaRefs>
    <ds:schemaRef ds:uri="http://schemas.microsoft.com/office/2006/metadata/properties"/>
    <ds:schemaRef ds:uri="http://schemas.microsoft.com/office/infopath/2007/PartnerControls"/>
    <ds:schemaRef ds:uri="dff2b73d-50ba-46a8-836e-e5cca1de02b2"/>
    <ds:schemaRef ds:uri="ef5ade0b-ccac-4c4b-9873-0b8ebc8646ed"/>
  </ds:schemaRefs>
</ds:datastoreItem>
</file>

<file path=customXml/itemProps2.xml><?xml version="1.0" encoding="utf-8"?>
<ds:datastoreItem xmlns:ds="http://schemas.openxmlformats.org/officeDocument/2006/customXml" ds:itemID="{48F42F65-10CC-49A9-AF62-3DD0640DE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Olaya Medellin, Martha Irene</cp:lastModifiedBy>
  <cp:revision/>
  <dcterms:created xsi:type="dcterms:W3CDTF">2019-02-06T20:54:27Z</dcterms:created>
  <dcterms:modified xsi:type="dcterms:W3CDTF">2022-07-11T12:46:25Z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