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C:\Users\luz.canon\Desktop\"/>
    </mc:Choice>
  </mc:AlternateContent>
  <xr:revisionPtr revIDLastSave="0" documentId="8_{201BC8A8-8CA4-4AB3-B35F-7E8181917256}" xr6:coauthVersionLast="47" xr6:coauthVersionMax="47" xr10:uidLastSave="{00000000-0000-0000-0000-000000000000}"/>
  <bookViews>
    <workbookView xWindow="-120" yWindow="-120" windowWidth="29040" windowHeight="15840" tabRatio="680" xr2:uid="{00000000-000D-0000-FFFF-FFFF00000000}"/>
  </bookViews>
  <sheets>
    <sheet name="PM - Contraloria de Bogota " sheetId="3" r:id="rId1"/>
  </sheets>
  <definedNames>
    <definedName name="_xlnm._FilterDatabase" localSheetId="0" hidden="1">'PM - Contraloria de Bogota '!$A$5:$AD$222</definedName>
    <definedName name="_xlnm.Print_Area" localSheetId="0">'PM - Contraloria de Bogota '!$A$1:$AA$164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4" i="3" l="1"/>
  <c r="W37" i="3"/>
  <c r="W10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DIANITA MEJIA</author>
    <author>Andrés Pabón Salamanca</author>
    <author>tc={48C8F829-E274-48ED-9C4C-69046DFB58D2}</author>
  </authors>
  <commentList>
    <comment ref="S4" authorId="0" shapeId="0" xr:uid="{00000000-0006-0000-0000-000001000000}">
      <text>
        <r>
          <rPr>
            <sz val="11"/>
            <color rgb="FF000000"/>
            <rFont val="Tahoma"/>
            <family val="2"/>
          </rPr>
          <t>Autoevaluación realizada por el responsable del proceso utilizando espacios tales como las reuniones de autocontrol, seguimientos mensuales, entre otros</t>
        </r>
      </text>
    </comment>
    <comment ref="S5" authorId="0" shapeId="0" xr:uid="{00000000-0006-0000-0000-000002000000}">
      <text>
        <r>
          <rPr>
            <b/>
            <sz val="9"/>
            <color rgb="FF000000"/>
            <rFont val="Tahoma"/>
            <family val="2"/>
          </rPr>
          <t>Nota:</t>
        </r>
        <r>
          <rPr>
            <sz val="9"/>
            <color rgb="FF000000"/>
            <rFont val="Tahoma"/>
            <family val="2"/>
          </rPr>
          <t xml:space="preserve"> Escriba las Fechas en las que se realizan los seguimientos.</t>
        </r>
      </text>
    </comment>
    <comment ref="T5" authorId="0" shapeId="0" xr:uid="{00000000-0006-0000-0000-00000300000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U5" authorId="1" shapeId="0" xr:uid="{00000000-0006-0000-0000-000004000000}">
      <text>
        <r>
          <rPr>
            <b/>
            <sz val="9"/>
            <color rgb="FF000000"/>
            <rFont val="Tahoma"/>
            <family val="2"/>
          </rPr>
          <t xml:space="preserve">Nota: </t>
        </r>
        <r>
          <rPr>
            <sz val="9"/>
            <color rgb="FF000000"/>
            <rFont val="Tahoma"/>
            <family val="2"/>
          </rPr>
          <t>contiene los ultimos auditores internos designados para realizar seguimiento.</t>
        </r>
      </text>
    </comment>
    <comment ref="X5" authorId="0" shapeId="0" xr:uid="{00000000-0006-0000-0000-000005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 ref="E53" authorId="2" shapeId="0" xr:uid="{00000000-0006-0000-00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cambia por la 3.3.3.2.2</t>
      </text>
    </comment>
  </commentList>
</comments>
</file>

<file path=xl/sharedStrings.xml><?xml version="1.0" encoding="utf-8"?>
<sst xmlns="http://schemas.openxmlformats.org/spreadsheetml/2006/main" count="3479" uniqueCount="1554">
  <si>
    <t>TERCER MOMENTO</t>
  </si>
  <si>
    <t>CUARTO MOMENTO</t>
  </si>
  <si>
    <t>PRIMER MOMENTO</t>
  </si>
  <si>
    <t>AUTOEVALUACIÓN
(Responsable del Proceso)</t>
  </si>
  <si>
    <t>EVALUACIÓN DEL ESTADO DE LAS ACCIONES 
(Auditor designado por la Oficina de Control Interno)</t>
  </si>
  <si>
    <t>No.</t>
  </si>
  <si>
    <t>VIGENCIA</t>
  </si>
  <si>
    <t xml:space="preserve">CODIGO AUDITORÍA </t>
  </si>
  <si>
    <t>PAD</t>
  </si>
  <si>
    <t>No. HALLAZGO</t>
  </si>
  <si>
    <t>CODIGO ACCION</t>
  </si>
  <si>
    <t>MODALIDAD</t>
  </si>
  <si>
    <t>FACTOR</t>
  </si>
  <si>
    <t>DESCRIPCIÓN HALLAZGO</t>
  </si>
  <si>
    <t>CAUSA HALLAZGO</t>
  </si>
  <si>
    <t>DESCRIPCIÓN ACCIÓN</t>
  </si>
  <si>
    <t>NOMBRE INDICADOR</t>
  </si>
  <si>
    <t>FORMULA INDICADOR</t>
  </si>
  <si>
    <t>VALOR META</t>
  </si>
  <si>
    <t>AREA RESPONSABLE</t>
  </si>
  <si>
    <t>FECHA DE INICIO</t>
  </si>
  <si>
    <t>FECHA DE TERMINACIÓN</t>
  </si>
  <si>
    <t>ESTADO AUDITOR
CONTRALORIA DE BOGOTA D.C.
(SIVICOF)</t>
  </si>
  <si>
    <t>FECHA</t>
  </si>
  <si>
    <t>ANÁLISIS</t>
  </si>
  <si>
    <t>AUDITOR INTERNO</t>
  </si>
  <si>
    <t>VARIABLES DEL INDICADOR</t>
  </si>
  <si>
    <t>RESULTADO INDICADOR</t>
  </si>
  <si>
    <t>EFICACIA ENTIDAD</t>
  </si>
  <si>
    <t>FECHA SEGUIMIENTO</t>
  </si>
  <si>
    <t>ESTADO ENTIDAD</t>
  </si>
  <si>
    <t>ESTADO CIVICOF</t>
  </si>
  <si>
    <t>OBSERVACIONES</t>
  </si>
  <si>
    <t>CONNOTACION</t>
  </si>
  <si>
    <t>3.1.1.2</t>
  </si>
  <si>
    <t>01 - AUDITORIA DE REGULARIDAD</t>
  </si>
  <si>
    <t>Control Fiscal Interno</t>
  </si>
  <si>
    <t>Hallazgo administrativo por deficiencias en la información documental en el Sistema Electrónico para la Contratación Pública-SECOP</t>
  </si>
  <si>
    <t>Debilidad  en el conocimiento por parte de los usuarios del SECOP, respecto de la oportunidad y documentos que deben subir a la plataforma del SECOP</t>
  </si>
  <si>
    <t>Elaborar documento (comunicación oficial interna o circular), mediante la cual se recuerde a las areas la obligacion de publicar oportunamente los documentos del proceso que se generen en desarrollo de la ejecucion contractual, los cuales sean responsabilidad de las mismas, a fin de  colocar bajo conocimiento de los usuarios del SECOP la totalidad de los mencionados documentos.</t>
  </si>
  <si>
    <t>Documento divulgado</t>
  </si>
  <si>
    <t xml:space="preserve">Un (1) documento divulgado / Un (1) documento proyectado </t>
  </si>
  <si>
    <t>Subdirección de Asuntos Legales - SAL</t>
  </si>
  <si>
    <t>CERRADA</t>
  </si>
  <si>
    <r>
      <rPr>
        <b/>
        <sz val="9"/>
        <rFont val="Arial"/>
        <family val="2"/>
      </rPr>
      <t>31/08/2020:</t>
    </r>
    <r>
      <rPr>
        <sz val="9"/>
        <rFont val="Arial"/>
        <family val="2"/>
      </rPr>
      <t xml:space="preserve"> Mediante comunicación oficial interna radicada bajo el Nº 20206000030383 del 13 de julio, dirigida a las dependencias (subdirectores y jefes de oficina), quienes son supervisores de los contratos, se recordó la obligatoriedad que tiene la Unidad de que se carguen en el SECOP  las actuaciones derivadas de los contratos, dentro de las cuales se encuentran los informes de ejecución de los contratos, así como el deber que le asiste a losa saupervisore, de vigilar que esta actividad se ejecute a cabalidad. Por lo anterior, se solicita a la OCI, valorar el cierre de la presente acción. </t>
    </r>
  </si>
  <si>
    <t xml:space="preserve">HAROLD PUENTES </t>
  </si>
  <si>
    <t>1/1*100</t>
  </si>
  <si>
    <r>
      <rPr>
        <b/>
        <sz val="9"/>
        <rFont val="Arial"/>
        <family val="2"/>
      </rPr>
      <t xml:space="preserve">18, 21 y 22/09/2020 Según plan de auditoria No. 20201100036303:
</t>
    </r>
    <r>
      <rPr>
        <sz val="9"/>
        <rFont val="Arial"/>
        <family val="2"/>
      </rPr>
      <t xml:space="preserve">Se observa que la SAL  emitio comunicación oficial interna radicada bajo el Nº 20206000030383 del 13 de julio, dirigida a las dependencias (subdirectores y jefes de oficina), quienes son supervisores de los contratos, se recordó la obligatoriedad que tiene la Unidad de que se carguen en el SECOP  las actuaciones derivadas de los contratos, dentro de las cuales se encuentran los informes de ejecución de los contratos, así como el deber que le asiste a losa saupervisore, de vigilar que esta actividad se ejecute a cabalidad. Por lo anterior, se recomienda el cierre de la presente acción. </t>
    </r>
  </si>
  <si>
    <t>CUMPLIDA</t>
  </si>
  <si>
    <t>CUMPLIDA EFECTIVA</t>
  </si>
  <si>
    <t>INFORME FINAL DE AUDITORIA DE  REGULARIDAD No. 187 PAD 2021 PERIODO AUDITADO 2020</t>
  </si>
  <si>
    <t>ADMINISTRATIVO</t>
  </si>
  <si>
    <t>Efectuar un (1) seguimiento a la publicacion de los documentos del proceso de los contratos suscritos durante el periodo comprendido entre el 1º de enero y el 31 de mayo de 2020, mediante  una muestra aleatorea correspondiente al 10% de  los mismos, realizando, en el evento de que haya lugar, las recomendaciones y/o publicaciones necesarias.</t>
  </si>
  <si>
    <t>Seguimiento realizado</t>
  </si>
  <si>
    <t xml:space="preserve">Un (1) seguimiento realizado / Un (1) seguimiento programado </t>
  </si>
  <si>
    <r>
      <rPr>
        <b/>
        <sz val="9"/>
        <rFont val="Arial"/>
        <family val="2"/>
      </rPr>
      <t>31/08/2020:</t>
    </r>
    <r>
      <rPr>
        <sz val="9"/>
        <rFont val="Arial"/>
        <family val="2"/>
      </rPr>
      <t xml:space="preserve"> Sea lo primero manifestar que en el intervalo comprendido entre el 1º de enero al 31 de mayo de 2020, la Unidad suscribió 299 contratos; en consecuencia el 10% de esta cantidad es 29 contratos; se analizaron 31, de los cuales en 8 se encontraron observaciones. Igualmente, adjuntamos algunas de los correos enviados a las personas responsables de subir los documentos en el SECOP,para sau ajuste o corrección pertinente.
Por lo expuesto y teniendo en cuenta que el hallazgo ha sido tratado y se cuenta con responsables para el control y seguimiento de la actividad planteada, se solicita a la OCI, valorar el cierre de la presente acción.</t>
    </r>
  </si>
  <si>
    <r>
      <rPr>
        <b/>
        <sz val="9"/>
        <rFont val="Arial"/>
        <family val="2"/>
      </rPr>
      <t xml:space="preserve">18, 21 y 22/09/2020 Según plan de auditoria No. 20201100036303:
</t>
    </r>
    <r>
      <rPr>
        <sz val="9"/>
        <rFont val="Arial"/>
        <family val="2"/>
      </rPr>
      <t xml:space="preserve">Se observa segun evidencias portadas archivo o base de datos donde la  SAL realiza el segumiento de la contratacion (piblicacion) en el periodo comprendido de enero a mayo de 2020. Asi mismo correos enviados a las personas responsables de subir los documentos en el SECOP,para su ajuste o corrección pertinente. Por lo anterior, se recomienda el cierre de la presente acción. </t>
    </r>
  </si>
  <si>
    <t>Efectuar un (1) seguimiento bimestral desde el 1º de julio de 2020, a la publicacion de los documentos del proceso de los contratos suscritos durante el bimestre, mediante  una muestra aleatoria del 10% de  los mismos, realizando, en el evento de que haya lugar, las recomendaciones y/o publicaciones necesarias</t>
  </si>
  <si>
    <t>Seguimientos realizados</t>
  </si>
  <si>
    <t>Tres (3) seguimientos realizados / Tres (3) seguimientos programados * 100</t>
  </si>
  <si>
    <t>31/08/2020
31/12/2020</t>
  </si>
  <si>
    <r>
      <rPr>
        <b/>
        <sz val="9"/>
        <rFont val="Arial"/>
        <family val="2"/>
      </rPr>
      <t>31/08/2020</t>
    </r>
    <r>
      <rPr>
        <sz val="9"/>
        <rFont val="Arial"/>
        <family val="2"/>
      </rPr>
      <t xml:space="preserve">: En este periodo, es decir julio y agosto de 2020, se suscribieron 89 contratos; se analizaron 9, de los cuales en 3 se encontratron observaciaones. Se continuará con el seguimiento bimensual. Acción en proceso.
</t>
    </r>
    <r>
      <rPr>
        <b/>
        <sz val="9"/>
        <rFont val="Arial"/>
        <family val="2"/>
      </rPr>
      <t>31/12/2020:</t>
    </r>
    <r>
      <rPr>
        <sz val="9"/>
        <rFont val="Arial"/>
        <family val="2"/>
      </rPr>
      <t xml:space="preserve"> Se encuentra en construcción el tercer y último informe de seguimiento a la publicación de las actuaciones derivadas de los procesos contractuales de la Unidad, periodo que comprende los meses de noviembre y diciembre de 2020. No obstante, como resultado de la revisión de la publicación en el SECOP de las actucaiones derivadas de los procesos contractuales, desde la SAL se consideró conveniente reforzar el seguimiento que se está efectuando, a manera de control adicional, generar una circular que alerte al personal encargado de cargar al SECOP los documentos generados con ocasión del desarrollo de la gestión contractual de la Unidad, acerca de esta obligación y lasa responsabilidades asociadas al trámite de esta actividad. Dicha circular es la 20207000000574 del 3 de diciembre, la cual se denominó Verificación, seguimiento y aprobación de la ejecución contractual. Acción en proceso.</t>
    </r>
  </si>
  <si>
    <t xml:space="preserve"> 
ESTELLA CAÑON</t>
  </si>
  <si>
    <t>3/3*100</t>
  </si>
  <si>
    <r>
      <rPr>
        <b/>
        <sz val="9"/>
        <rFont val="Arial"/>
        <family val="2"/>
      </rPr>
      <t xml:space="preserve">18, 21 y 22/09/2020 Según plan de auditoria No. 20201100036303:
</t>
    </r>
    <r>
      <rPr>
        <sz val="9"/>
        <rFont val="Arial"/>
        <family val="2"/>
      </rPr>
      <t xml:space="preserve">Se observa segun evidencias portadas archivo o base de datos donde la  SAL realiza el segumiento de la contratacion (piblicacion) en el periodo comprendido de julio a agosto de 2020. Continua en proceso.
</t>
    </r>
    <r>
      <rPr>
        <b/>
        <sz val="9"/>
        <rFont val="Arial"/>
        <family val="2"/>
      </rPr>
      <t xml:space="preserve">15, 18 Y 19 Según plan de auditoria No. 20211100000183: </t>
    </r>
    <r>
      <rPr>
        <sz val="9"/>
        <rFont val="Arial"/>
        <family val="2"/>
      </rPr>
      <t>Dentro de las evidencias presentadas por el porceso se observan dos seguimientos bimestrales  correspondientes a  la publicación de los procesos contractuales suscritos en el periodo de septiembre a  diciembre del 2020; adicional a esto  se evidencia la circular N°20207000000574 del 03 de diciembre del 2020 donde se imparten lineamientos  para la verificación, seguimiento y aprobación de la ejecución contractual. 
Por lo anterior se recomienda el cierre de la presente acción, toda vez que, se cumplió con las acciones propuestas.</t>
    </r>
  </si>
  <si>
    <t>ABIERTA</t>
  </si>
  <si>
    <t>INFORME FINAL DE AUDITORIA DE REGULARIDAD  PAD 2020
COD AUDIRORIA 223 
PERIOD AUDITADO 2019
JUNIO 09 DE 2020</t>
  </si>
  <si>
    <t>3.1.3.1</t>
  </si>
  <si>
    <t>Gestión Contractual</t>
  </si>
  <si>
    <t>Hallazgo administrativo del contrato de obra No. 601 de 2017, por inconsistencias de la información por parte de la UAESP para tramitar la licencia de construcción.</t>
  </si>
  <si>
    <t>Incumplimiento el literal d) de la CLÁUSULA TERCERA-OBLIGACIONES DE LA UNIDAD: “Suministrar los elementos necesarios para la ejecución del objeto contractual, si a ello hubiere lugar (…)”. No se suministró al contratista los planos ajustados a la norma sismo resistente NSR-10 vigente para el 2018, así como el estudio de suelos</t>
  </si>
  <si>
    <t>Implementar al interior de la SSFAP una guia para indentificar antes de iniciar el proceso Precontractual los requisitos frente a  permisos y licencias a tramitar de acuerdo al tipo de obra según normativa aplicable para los Cementerios Distritales.</t>
  </si>
  <si>
    <t>Guia de requisitos de permisos o licencias</t>
  </si>
  <si>
    <t>una Guia de requisitos de permisos o licencias</t>
  </si>
  <si>
    <t>Sundirección de Servicios Funerarios y Alumbrado Publico - SSFAP</t>
  </si>
  <si>
    <t>21/09/2020
19/01/2021
13/05/2021
15/06/2021</t>
  </si>
  <si>
    <r>
      <rPr>
        <b/>
        <sz val="9"/>
        <rFont val="Arial"/>
        <family val="2"/>
      </rPr>
      <t>21/09/2020</t>
    </r>
    <r>
      <rPr>
        <sz val="9"/>
        <rFont val="Arial"/>
        <family val="2"/>
      </rPr>
      <t xml:space="preserve">: La SSFAP no presenta documentación ni aotievaluación a la acción.
</t>
    </r>
    <r>
      <rPr>
        <b/>
        <sz val="9"/>
        <rFont val="Arial"/>
        <family val="2"/>
      </rPr>
      <t>19/01/2021</t>
    </r>
    <r>
      <rPr>
        <sz val="9"/>
        <rFont val="Arial"/>
        <family val="2"/>
      </rPr>
      <t xml:space="preserve">: La SSFAP no presenta documentación ni aotievaluación a la acción.
</t>
    </r>
    <r>
      <rPr>
        <b/>
        <sz val="9"/>
        <rFont val="Arial"/>
        <family val="2"/>
      </rPr>
      <t>13/05/2021</t>
    </r>
    <r>
      <rPr>
        <sz val="9"/>
        <rFont val="Arial"/>
        <family val="2"/>
      </rPr>
      <t xml:space="preserve">: La SSFAP presentó la Guia de requisitos de permisos o licencias para proyectos de infraestructura y obra. Acorde a lo señalado se solicita evaluar el cierre del hallazgo por haber cumplido la acción correctiva.
</t>
    </r>
    <r>
      <rPr>
        <b/>
        <sz val="9"/>
        <rFont val="Arial"/>
        <family val="2"/>
      </rPr>
      <t>15/06/2021:</t>
    </r>
    <r>
      <rPr>
        <sz val="9"/>
        <rFont val="Arial"/>
        <family val="2"/>
      </rPr>
      <t xml:space="preserve"> La SSFAP presentó la Guía de requisitos de permisos o licencias para proyectos de infraestructura y obra, documento que está siendo aplicado en los proyectos de consultoría y obra que requieren del trámite de licencias y permisos. Acorde a lo señalado se solicita evaluar el cierre del hallazgo por haber cumplido la acción correctiva.</t>
    </r>
  </si>
  <si>
    <r>
      <rPr>
        <b/>
        <sz val="9"/>
        <color theme="1"/>
        <rFont val="Arial"/>
        <family val="2"/>
      </rPr>
      <t>21/09/2020</t>
    </r>
    <r>
      <rPr>
        <sz val="9"/>
        <color theme="1"/>
        <rFont val="Arial"/>
        <family val="2"/>
      </rPr>
      <t xml:space="preserve">: Auditoría Evaluación por Dependencias radicado201100036303.
El Proceso de SSFAP, no presentó seguimiento de avance a la acción de este hallazgo.
</t>
    </r>
    <r>
      <rPr>
        <b/>
        <sz val="9"/>
        <color theme="1"/>
        <rFont val="Arial"/>
        <family val="2"/>
      </rPr>
      <t>19/01/2020</t>
    </r>
    <r>
      <rPr>
        <sz val="9"/>
        <color theme="1"/>
        <rFont val="Arial"/>
        <family val="2"/>
      </rPr>
      <t xml:space="preserve"> Según plan de auditoria No. 20211100000183: Proceso de SSFAP, no presentó seguimiento de avance a la acción de este hallazgo. Acción vencida.
</t>
    </r>
    <r>
      <rPr>
        <b/>
        <sz val="9"/>
        <color theme="1"/>
        <rFont val="Arial"/>
        <family val="2"/>
      </rPr>
      <t>11,12 y 13 de mayo 2021 Conforme a plan de auditoría 20211100000186 del 14 de abril del 2021</t>
    </r>
    <r>
      <rPr>
        <sz val="9"/>
        <color theme="1"/>
        <rFont val="Arial"/>
        <family val="2"/>
      </rPr>
      <t xml:space="preserve">. Dentro de las evidencias reportadas, se observa guía de licencias terminada que contiene los requisitos de permisos o licencias para proyectos de infraestructura y obra, evidencia que fue presentada en el mes de mayo , cumpliendo con el propósito de la acción , por lo tanto se recomienda efectuar el cierre de la acción.  
</t>
    </r>
    <r>
      <rPr>
        <b/>
        <sz val="9"/>
        <color theme="1"/>
        <rFont val="Arial"/>
        <family val="2"/>
      </rPr>
      <t>15/06/2021 de junio del 2021 según radicado RAD. 2021100026573</t>
    </r>
    <r>
      <rPr>
        <sz val="9"/>
        <color theme="1"/>
        <rFont val="Arial"/>
        <family val="2"/>
      </rPr>
      <t xml:space="preserve">: Dentro de las evidencias reportadas por el proceso, se observa la  guía de licencias para proyectos de inrfraestructura, aprobada y firmada por la subdirectora de la SSFAP, la cual contiene la lista de requisitos  para proyectos de infraestructura y obra, cumpliendo con el propósito de la acción.Se recomienda el cierre de la acción ante el ente de control. </t>
    </r>
  </si>
  <si>
    <t xml:space="preserve"> 
2021-06-15</t>
  </si>
  <si>
    <t>INCUMPLIDA</t>
  </si>
  <si>
    <t>INFORME FINAL DE AUDITORIA DE REGULARIDAD  PAD 2020
COD AUDIRORIA 223 
PERIOD AUDITADO 2019
JUNIO 09 DE 2020
INFORME FINAL DE AUDITORIA DE  REGULARIDAD No. 187 PAD 2021 PERIODO AUDITADO 2020</t>
  </si>
  <si>
    <t>Incluir como requisito en los contratos que se adelante para realizar estudios y diseños para la construcción de edificaciones en los Cementerios de propiedad del Distrito como entregable la  licencia de construcción u otros permisos requeridos  los cuales deberán estar aprobados.</t>
  </si>
  <si>
    <t xml:space="preserve">
Aprobación de requisitos para tramitar licencias de construcción en los cementerios del distrito</t>
  </si>
  <si>
    <t>(numero de requisitos aprobados / numero de requisitos proyectados) * 100</t>
  </si>
  <si>
    <t>21/09/2020
19/01/2020
13/05/2021
15/06/2021</t>
  </si>
  <si>
    <r>
      <rPr>
        <b/>
        <sz val="9"/>
        <rFont val="Arial"/>
        <family val="2"/>
      </rPr>
      <t>21/09/2020</t>
    </r>
    <r>
      <rPr>
        <sz val="9"/>
        <rFont val="Arial"/>
        <family val="2"/>
      </rPr>
      <t xml:space="preserve">: La SSFAP no presenta documentación ni aotievaluación a la acción.
</t>
    </r>
    <r>
      <rPr>
        <b/>
        <sz val="9"/>
        <rFont val="Arial"/>
        <family val="2"/>
      </rPr>
      <t>19/01/2021</t>
    </r>
    <r>
      <rPr>
        <sz val="9"/>
        <rFont val="Arial"/>
        <family val="2"/>
      </rPr>
      <t xml:space="preserve">: La SSFAP no presenta documentación ni aotievaluación a la acción.
</t>
    </r>
    <r>
      <rPr>
        <b/>
        <sz val="9"/>
        <rFont val="Arial"/>
        <family val="2"/>
      </rPr>
      <t>13/05/202</t>
    </r>
    <r>
      <rPr>
        <sz val="9"/>
        <rFont val="Arial"/>
        <family val="2"/>
      </rPr>
      <t xml:space="preserve">1: La SSFAP en el proceso contractual que por su naturaleza lo permitió aplicó la Guia de requisitos de permisos y licencias, incorporando en el proceso contractual de consultoria No UAESP-SMA-01-2021 (Secop II) y se suscribio el contrato 380 de 2021 donde quedó a cargo del conbsultor la obligacion de entregar planos y licencias conforme las exigencias que el proyecto requiera.  Acorde a lo señalado se solicita evaluar el cierre del hallazgo por habeer cumplido la acción correctiva.
</t>
    </r>
    <r>
      <rPr>
        <b/>
        <sz val="9"/>
        <rFont val="Arial"/>
        <family val="2"/>
      </rPr>
      <t>15/06/2021:</t>
    </r>
    <r>
      <rPr>
        <sz val="9"/>
        <rFont val="Arial"/>
        <family val="2"/>
      </rPr>
      <t xml:space="preserve"> La SSFAP en el proceso contractual que por su naturaleza lo permitió, aplicó la Guía de requisitos de permisos y licencias, incorporando en el proceso contractual de consultoría No UAESP-SMA-01-2021 (Secop II) la obligación a cargo del contratista de tramitar las licencias y permisos necesarios para desarrollar el proyecto, conforme al proceso contractual se suscribió el contrato 380 de 2021 donde quedó a cargo del consultor la obligación de entregar planos y licencias conforme las exigencias que el proyecto requiera (obligación tercera, 3.2. numeral 7 y anexo técnico). Acorde a lo señalado se solicita evaluar el cierre del hallazgo por haber cumplido la acción correctiva.</t>
    </r>
  </si>
  <si>
    <r>
      <rPr>
        <b/>
        <sz val="9"/>
        <color theme="1"/>
        <rFont val="Arial"/>
        <family val="2"/>
      </rPr>
      <t>21/09/2020:</t>
    </r>
    <r>
      <rPr>
        <sz val="9"/>
        <color theme="1"/>
        <rFont val="Arial"/>
        <family val="2"/>
      </rPr>
      <t xml:space="preserve"> Auditoría Evaluación por Dependencias radicado201100036303: El Proceso de SSFAP, no presentó seguimiento de avance a la acción de este hallazgo.
</t>
    </r>
    <r>
      <rPr>
        <b/>
        <sz val="9"/>
        <color theme="1"/>
        <rFont val="Arial"/>
        <family val="2"/>
      </rPr>
      <t>19/01/2020</t>
    </r>
    <r>
      <rPr>
        <sz val="9"/>
        <color theme="1"/>
        <rFont val="Arial"/>
        <family val="2"/>
      </rPr>
      <t xml:space="preserve"> Según plan de auditoria No. 20211100000183:Proceso de SSFAP, no presentó seguimiento de avance a la acción de este hallazgo. Acción vencida.
</t>
    </r>
    <r>
      <rPr>
        <b/>
        <sz val="9"/>
        <color theme="1"/>
        <rFont val="Arial"/>
        <family val="2"/>
      </rPr>
      <t>11,12 y 13 de mayo 2021 Conforme a plan de auditoría 20211100000186 del 14 de abril del 2021</t>
    </r>
    <r>
      <rPr>
        <sz val="9"/>
        <color theme="1"/>
        <rFont val="Arial"/>
        <family val="2"/>
      </rPr>
      <t xml:space="preserve">. Dentro de las evidencias reportadas en el mes de mayo se observa que  la guía de requisitos  contiene la lista donde indica  la obligación del consultor de entregar planos y licencias y en efecto en el contrato No. 380/2021  suscrito en la presente vigencia  se observa la obligación  la incorporación del requisito, cumpliendo con el propósito de la acción, por lo tanto se recomienda efectuar el cierre de la acción 
</t>
    </r>
    <r>
      <rPr>
        <b/>
        <sz val="9"/>
        <color theme="1"/>
        <rFont val="Arial"/>
        <family val="2"/>
      </rPr>
      <t xml:space="preserve">15/06/2021 de junio del 2021 según radicado RAD. 2021100026573: </t>
    </r>
    <r>
      <rPr>
        <sz val="9"/>
        <color theme="1"/>
        <rFont val="Arial"/>
        <family val="2"/>
      </rPr>
      <t>Dentro de las evidencias reportadas  se observa que  la guía  realizada por el grupo de la SSFAP contiene el listado de requisitos para tramitar licencias para proyectos de infraestructura y  fue tenida en cuenta en los procesos contractuales de la presente vigencia. Toda vez que,  en la suscripción del contrato 380 de 2021 quedó a cargo del consultor la obligación de entregar planos y licencias conforme las exigencias que el proyecto requiera (obligación tercera, 3.2. numeral 7 y anexo técnico)cumpliendo con el propósito de la acción. Se recomienda el cierre de la acción ante el ente de control.</t>
    </r>
  </si>
  <si>
    <t xml:space="preserve"> 
2021-06-16</t>
  </si>
  <si>
    <t>3.1.3.2</t>
  </si>
  <si>
    <t>Hallazgo administrativo con incidencia fiscal y presunta incidencia disciplinaria, en cuantía de $662.492.800, por el no cumplimiento de los fines esenciales del estado y del objeto contractual, pese a la ejecución de los recursos del Contrato Interadministrativo CD-505/2019, suscrito con Universidad Pedagógica Nacional - UPN, aunado a que no se garantizó el principio del interés general, ni la adecuada inversión de los mismos, ni el fin social real esperado referente al proyecto de inversión “130. Manejo integral de residuos sólidos en el Distrito Capital y la región.”, producto de una gestión administrativa antieconómica, ineficiente e ineficaz por parte de la UAESP.</t>
  </si>
  <si>
    <t>Ausencia  contractual de solicitud de certificaciones o documentos bancarios que den cuenta de la dispersión de fondos de los recursos a los estudiantes beneficiarios del apoyo económico.</t>
  </si>
  <si>
    <t>Reiterar solicitud a la Universidad del envío de los soportes bancarios que den cuenta de la adecuada entrega de los recursos a los estudiantes beneficiario del apoyo económico.</t>
  </si>
  <si>
    <t>Comunicado Oficial</t>
  </si>
  <si>
    <t>1 Comunicado Oficial</t>
  </si>
  <si>
    <t>Subdirección de Disposición Final - SDF</t>
  </si>
  <si>
    <t>31/07/2020
31/12/2020</t>
  </si>
  <si>
    <r>
      <t xml:space="preserve">31/07/2020: La fecha de inicio de la acción es el 01/07/2020, para este mes de julio 2020, es decir, 30 días despues del inicio de la acción, aún no se reportan avances.
Acción en abierta.
</t>
    </r>
    <r>
      <rPr>
        <b/>
        <sz val="9"/>
        <rFont val="Arial"/>
        <family val="2"/>
      </rPr>
      <t>31/12/2020:</t>
    </r>
    <r>
      <rPr>
        <sz val="9"/>
        <rFont val="Arial"/>
        <family val="2"/>
      </rPr>
      <t xml:space="preserve"> El 16/07/2020 la SDF a través de correo institucional, reiteró a la UPN la solicitud de envío de los soportes bancarios de los pagos realizados a los estudiantes beneficiados, en tal sentido, la Universidad envió los soportes parciales de dichos pagos. 
Cumplimiento: Se envió un (1) comunicado oficial: se cuenta con copia de los correos institucionales. 
Acción terminada. Se solicita el cierre de la acción.</t>
    </r>
  </si>
  <si>
    <t xml:space="preserve"> 
SANDRA PARDO</t>
  </si>
  <si>
    <r>
      <rPr>
        <b/>
        <sz val="9"/>
        <rFont val="Arial"/>
        <family val="2"/>
      </rPr>
      <t>18/09/2020: Para el seguimiento de la Auditoría Evaluación por Dependencias radicado201100036303</t>
    </r>
    <r>
      <rPr>
        <sz val="9"/>
        <rFont val="Arial"/>
        <family val="2"/>
      </rPr>
      <t xml:space="preserve">, el Proceso de SDF, no reportó avances de la acción, en consecuencia, la Acción continúa abierta
</t>
    </r>
    <r>
      <rPr>
        <b/>
        <sz val="9"/>
        <rFont val="Arial"/>
        <family val="2"/>
      </rPr>
      <t xml:space="preserve">15, 18 y 19 de enero de 2021 Conforme a Plan de Auditoria (Rad. UAESP 20211100000183 del 06/01/2021): </t>
    </r>
    <r>
      <rPr>
        <sz val="9"/>
        <rFont val="Arial"/>
        <family val="2"/>
      </rPr>
      <t>Se evidencia correo de fecha 16/07/2020 mediante el cual la SDF reitera solicitud de envío de los soportes bancarios de los pagos realizados a los estudiantes beneficiados. De igual manera se evidencia soporte de los pagos efectuados por la Universidad. Por lo anterior se recomienda el cierre de la acción.</t>
    </r>
  </si>
  <si>
    <t>ADMINISTRATIVO
FISCAL
DISCIPLINARIO</t>
  </si>
  <si>
    <t>Incluir en el ítem de la forma de pago en la etapa precontractual y contractual  los entregables  y documentos soportes expedidos por las entidades vinculadas en los convenios -incluídos certificaciones bancarias- que den cuenta de la destinación y el uso de todo tipo de recursos.</t>
  </si>
  <si>
    <t xml:space="preserve">Ítem de la forma de pago con la inclusión de los soportes </t>
  </si>
  <si>
    <t>1 ítem en la forma de pago con la inclusión de soportes</t>
  </si>
  <si>
    <t xml:space="preserve">31/07/2020
</t>
  </si>
  <si>
    <t>La fecha de inicio de la acción es el 01/07/2020, para este mes de julio 2020, es decir, 30 días despues del inicio de la acción, aún no se reportan avances.
Acción en abierta.</t>
  </si>
  <si>
    <r>
      <rPr>
        <b/>
        <sz val="9"/>
        <rFont val="Arial"/>
        <family val="2"/>
      </rPr>
      <t>18/09/2020: Para el seguimiento de la Auditoría Evaluación por Dependencias radicado201100036303</t>
    </r>
    <r>
      <rPr>
        <sz val="9"/>
        <rFont val="Arial"/>
        <family val="2"/>
      </rPr>
      <t xml:space="preserve">, el Proceso de SDF, no reportó avances de la acción, en consecuencia, la Acción continúa abierta
</t>
    </r>
    <r>
      <rPr>
        <b/>
        <sz val="9"/>
        <rFont val="Arial"/>
        <family val="2"/>
      </rPr>
      <t>15, 18 y 19 de enero de 2021 Conforme a Plan de Auditoria (Rad. UAESP 20211100000183 del 06/01/2021)</t>
    </r>
    <r>
      <rPr>
        <sz val="9"/>
        <rFont val="Arial"/>
        <family val="2"/>
      </rPr>
      <t>:Se evidencia inclusión de Items en los estudios previos de los convenios con las Universidades Nacional, Distrital y Pedagógica, donde se exige la presentación de un informe previo a los pagos. Para el caso de la Universidad nacional y Pedagógica  se puede evidenciar en el numeral 6.2 y para la Universidad Distrital en la clausula 5. 
Por lo anterior se recomienda el cierre de la acción.</t>
    </r>
  </si>
  <si>
    <t>3.1.3.3</t>
  </si>
  <si>
    <t>Hallazgo administrativo con incidencia fiscal y presunta incidencia disciplinaria, en cuantía de $28.755.364, en el pago de un comisionista comprador, que no era indispensable en la ejecución del contrato 397 de 2018,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</si>
  <si>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Debilidad en la justificacion y necesidad para la celebracion de contratos por bolsa mercantil con relacion al contrato 397 de 2018.</t>
  </si>
  <si>
    <t>Capacitacion trimestral referente a parametros de contratacion por bolsa mercantil.</t>
  </si>
  <si>
    <t>Capacitacion</t>
  </si>
  <si>
    <t xml:space="preserve">
(Capacitación realizada / capacitación programada) * 100
</t>
  </si>
  <si>
    <t>Subdirección Administrativa y Financiera - SAF</t>
  </si>
  <si>
    <t>23/09/2020
18/01/2021</t>
  </si>
  <si>
    <r>
      <rPr>
        <b/>
        <sz val="9"/>
        <rFont val="Arial"/>
        <family val="2"/>
      </rPr>
      <t xml:space="preserve">23/09/2020 </t>
    </r>
    <r>
      <rPr>
        <sz val="9"/>
        <rFont val="Arial"/>
        <family val="2"/>
      </rPr>
      <t xml:space="preserve">La SAF No realizo ni presento autoevaluacción de seguimiento a la acción.
</t>
    </r>
    <r>
      <rPr>
        <b/>
        <sz val="9"/>
        <rFont val="Arial"/>
        <family val="2"/>
      </rPr>
      <t>18/01/2021</t>
    </r>
    <r>
      <rPr>
        <sz val="9"/>
        <rFont val="Arial"/>
        <family val="2"/>
      </rPr>
      <t xml:space="preserve"> La SAF No realizo ni presentó autoevaluación de seguimiento a la acción.
</t>
    </r>
    <r>
      <rPr>
        <b/>
        <sz val="9"/>
        <rFont val="Arial"/>
        <family val="2"/>
      </rPr>
      <t xml:space="preserve">18/01/2021 </t>
    </r>
    <r>
      <rPr>
        <sz val="9"/>
        <rFont val="Arial"/>
        <family val="2"/>
      </rPr>
      <t>Se adjunat documentacion de las capacitacion relizadas en la vigenca 2020 con referencia a contrtacion estatal y supervision de contratos.</t>
    </r>
  </si>
  <si>
    <t>HAROLD PUENTES 
ERIKA HUARI</t>
  </si>
  <si>
    <t>100/100*100</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</si>
  <si>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 xml:space="preserve">15,18 y 19 de enero 2021 Conforme a plan de auditoría 20211100000186 del 6 de enero del 2021. </t>
    </r>
    <r>
      <rPr>
        <sz val="9"/>
        <rFont val="Arial"/>
        <family val="2"/>
      </rPr>
      <t xml:space="preserve"> No se observo seguimiento en la carpeta compartida por one drive el 18/1/2021 por la SAF, ni evidencias. Acción vencida y en proceso.
</t>
    </r>
    <r>
      <rPr>
        <b/>
        <sz val="9"/>
        <rFont val="Arial"/>
        <family val="2"/>
      </rPr>
      <t>03 de feb 2021:</t>
    </r>
    <r>
      <rPr>
        <sz val="9"/>
        <rFont val="Arial"/>
        <family val="2"/>
      </rPr>
      <t xml:space="preserve"> La SAF presentó autoevaluación del 18/01/2021 y adjuntó varios soportes dentro de los que revisamos los siguientes: 29 certificados de las capacitaciones efectuadas sobre Contratación Estatal con la Cámara de Comercio del 28 de septiembre al 26 de octubre del 2020, correo del 25/09/2020 informando como se desarrollaría el curso, 5 archivos en PDF de las memorias del curso, 7 correos electrónicos donde fueron informados los delegados de las áreas para el curso, capacitaciones de inducción y re inducción sobre supervisión de contratos del 7 y 9 de diciembre  del 2020 con el registro de asistencia y las presentaciones. Correo electrónico del 5 de junio del 2020 informando sobre el inicio del curso de supervisión  de contratos con  la Secretaría General . El consolidado de Asistencia Final en Excel no se pudo abriri porque tiene una clave. Con base en las evidencias revisadas se recomienda el cirre de la acción.</t>
    </r>
  </si>
  <si>
    <t>3.1.3.4</t>
  </si>
  <si>
    <t>Hallazgo administrativo con incidencia fiscal y presunta incidencia disciplinaria, en cuantía de $11.053.276, en el pago de un comisionista comprador, que no era indispensable en la ejecución del contrato 218 de 2017,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</si>
  <si>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Debilidad en la justificacion y necesidad para la celebracion de contratos por bolsa mercantil con relacion al contrato 218 de 2017.</t>
  </si>
  <si>
    <r>
      <t xml:space="preserve">La SAF No realizo ni presento autoevaluacción de seguimiento a la acción.
</t>
    </r>
    <r>
      <rPr>
        <b/>
        <sz val="9"/>
        <rFont val="Arial"/>
        <family val="2"/>
      </rPr>
      <t>18/01/2021</t>
    </r>
    <r>
      <rPr>
        <sz val="9"/>
        <rFont val="Arial"/>
        <family val="2"/>
      </rPr>
      <t xml:space="preserve"> La SAF No realizó ni presentó autoevaluacción de seguimiento a la acción.
</t>
    </r>
    <r>
      <rPr>
        <b/>
        <sz val="9"/>
        <rFont val="Arial"/>
        <family val="2"/>
      </rPr>
      <t>18/01/2021</t>
    </r>
    <r>
      <rPr>
        <sz val="9"/>
        <rFont val="Arial"/>
        <family val="2"/>
      </rPr>
      <t xml:space="preserve"> Se adjunat documentacion de las capacitacion relizadas en la vigenca 2020 con referencia a contrtacion estatal y supervision de contratos.</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</si>
  <si>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ni evidencias. Acción vencida y en proceso.
</t>
    </r>
    <r>
      <rPr>
        <b/>
        <sz val="9"/>
        <rFont val="Arial"/>
        <family val="2"/>
      </rPr>
      <t xml:space="preserve">03 de feb 2021: </t>
    </r>
    <r>
      <rPr>
        <sz val="9"/>
        <rFont val="Arial"/>
        <family val="2"/>
      </rPr>
      <t>La SAF presentó autoevaluación del 18/01/2021 y adjuntó varios soportes dentro de los que revisamos los siguientes: 29 certificados de las capacitaciones efectuadas sobre Contratación Estatal con la Cámara de Comercio del 28 de septiembre al 26 de octubre del 2020, correo del 25/09/2020 informando como se desarrollaría el curso, 5 archivos en PDF de las memorias del curso, 7 correos electrónicos donde fueron informados los delegados de las áreas para el curso, capacitaciones de inducción y re inducción sobre supervisión de contratos del 7 y 9 de diciembre  del 2020 con el registro de asistencia y las presentaciones. Correo electrónico del 5 de junio del 2020 informando sobre el inicio del curso de supervisión  de contratos con  la Secretaría General . El consolidado de Asistencia Final en Excel no se pudo abriri porque tiene una clave. Con base en las evidencias revisadas se recomienda el cirre de la acción.</t>
    </r>
  </si>
  <si>
    <t>3.1.3.5</t>
  </si>
  <si>
    <t>Hallazgo administrativo con incidencia fiscal y presunta incidencia disciplinaria, en cuantía de $8.067.017, en el pago de un comisionista comprador, que no era indispensable en la ejecución del contrato 493 de 2017,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</si>
  <si>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Debilidad en la justificacion y necesidad para la celebracion de contratos por bolsa mercantil con relacion al contrato 493 de 2017.</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</si>
  <si>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 ni evidencias. Acción vencida y en proceso.
</t>
    </r>
    <r>
      <rPr>
        <b/>
        <sz val="9"/>
        <rFont val="Arial"/>
        <family val="2"/>
      </rPr>
      <t>03 de feb 2021:</t>
    </r>
    <r>
      <rPr>
        <sz val="9"/>
        <rFont val="Arial"/>
        <family val="2"/>
      </rPr>
      <t xml:space="preserve"> La SAF presentó autoevaluación del 18/01/2021 y adjuntó varios soportes dentro de los que revisamos los siguientes: 29 certificados de las capacitaciones efectuadas sobre Contratación Estatal con la Cámara de Comercio del 28 de septiembre al 26 de octubre del 2020, correo del 25/09/2020 informando como se desarrollaría el curso, 5 archivos en PDF de las memorias del curso, 7 correos electrónicos donde fueron informados los delegados de las áreas para el curso, capacitaciones de inducción y re inducción sobre supervisión de contratos del 7 y 9 de diciembre  del 2020 con el registro de asistencia y las presentaciones. Correo electrónico del 5 de junio del 2020 informando sobre el inicio del curso de supervisión  de contratos con  la Secretaría General . El consolidado de Asistencia Final en Excel no se pudo abriri porque tiene una clave. Con base en las evidencias revisadas se recomienda el cirre de la acción.</t>
    </r>
  </si>
  <si>
    <t>3.1.3.6</t>
  </si>
  <si>
    <t>Hallazgo administrativo con incidencia fiscal y presunta incidencia disciplinaria, en cuantía de $2.014.564, en el pago de un comisionista comprador, que no era indispensable en la ejecución del contrato 391 de 2019,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</si>
  <si>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Debilidad en la justificacion y necesidad para la celebracion de contratos por bolsa mercantil con relacion al contrato 391 de 2019.</t>
  </si>
  <si>
    <r>
      <t xml:space="preserve">La SAF No realizo ni presento autoevaluacción de seguimiento a la acción.
</t>
    </r>
    <r>
      <rPr>
        <b/>
        <sz val="9"/>
        <rFont val="Arial"/>
        <family val="2"/>
      </rPr>
      <t>18/01/2021</t>
    </r>
    <r>
      <rPr>
        <sz val="9"/>
        <rFont val="Arial"/>
        <family val="2"/>
      </rPr>
      <t xml:space="preserve"> La SAF No realizó ni presentó autoevaluacción de seguimiento a la acción.
</t>
    </r>
    <r>
      <rPr>
        <b/>
        <sz val="9"/>
        <rFont val="Arial"/>
        <family val="2"/>
      </rPr>
      <t xml:space="preserve">18/01/2021 </t>
    </r>
    <r>
      <rPr>
        <sz val="9"/>
        <rFont val="Arial"/>
        <family val="2"/>
      </rPr>
      <t>Se adjunat documentacion de las capacitacion relizadas en la vigenca 2020 con referencia a contrtacion estatal y supervision de contratos.</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</si>
  <si>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 Acción vencida y en proceso.
</t>
    </r>
    <r>
      <rPr>
        <b/>
        <sz val="9"/>
        <rFont val="Arial"/>
        <family val="2"/>
      </rPr>
      <t>03 de feb 2021:</t>
    </r>
    <r>
      <rPr>
        <sz val="9"/>
        <rFont val="Arial"/>
        <family val="2"/>
      </rPr>
      <t xml:space="preserve"> La SAF presentó autoevaluación del 18/01/2021 y adjuntó varios soportes dentro de los que revisamos los siguientes: 29 certificados de las capacitaciones efectuadas sobre Contratación Estatal con la Cámara de Comercio del 28 de septiembre al 26 de octubre del 2020, correo del 25/09/2020 informando como se desarrollaría el curso, 5 archivos en PDF de las memorias del curso, 7 correos electrónicos donde fueron informados los delegados de las áreas para el curso, capacitaciones de inducción y re inducción sobre supervisión de contratos del 7 y 9 de diciembre  del 2020 con el registro de asistencia y las presentaciones. Correo electrónico del 5 de junio del 2020 informando sobre el inicio del curso de supervisión  de contratos con  la Secretaría General . El consolidado de Asistencia Final en Excel no se pudo abriri porque tiene una clave. Con base en las evidencias revisadas se recomienda el cirre de la acción.</t>
    </r>
  </si>
  <si>
    <t>3.1.3.7</t>
  </si>
  <si>
    <t>Hallazgo administrativo por incumplimiento a la cláusula contractual forma de pago y por deficiencias en la supervisión del contrato No. 465-2017.</t>
  </si>
  <si>
    <t xml:space="preserve">
Debilidad en la supervisión del contrato
</t>
  </si>
  <si>
    <t xml:space="preserve">
Realizar verificación y seguimiento al proceso de pagos de los contratos a cargo de la Subdirección de Aprovechamiento.
</t>
  </si>
  <si>
    <t>Matriz de seguimiento</t>
  </si>
  <si>
    <t xml:space="preserve">
(Seguimiento mensual / Seis (6) seguimientos programados) * 100
</t>
  </si>
  <si>
    <t>Subdirección de Aprovechamiento - SAPROV</t>
  </si>
  <si>
    <r>
      <t xml:space="preserve">SAPROV-31/07/2020:  </t>
    </r>
    <r>
      <rPr>
        <sz val="9"/>
        <rFont val="Arial"/>
        <family val="2"/>
      </rPr>
      <t>Se realizò la verificación y seguimiento al proceso de pagos de los contratos a cargo de la Subdirección de Aprovechamiento, a travès de la matriz de seguimiento de contratos. Se adjunta matriz de seguimiento.</t>
    </r>
  </si>
  <si>
    <t>ABEL OSORIO</t>
  </si>
  <si>
    <r>
      <rPr>
        <b/>
        <sz val="9"/>
        <rFont val="Arial"/>
        <family val="2"/>
      </rPr>
      <t>18,  21 Y 22/09/2020 SEGÚN Plan de Auditoría No. 20201100036303:</t>
    </r>
    <r>
      <rPr>
        <sz val="9"/>
        <rFont val="Arial"/>
        <family val="2"/>
      </rPr>
      <t xml:space="preserve"> Se evidencio que se elaboro cuadro de contratos y liquidaciones y matriz de control de conttratos donde se observa  verificación y seguimiento al proceso de pagos de los contratos a cargo de la Subdirección de Aprovechamiento.  Se recomienda el cierre de la acción ante el ente de control.
</t>
    </r>
  </si>
  <si>
    <t>3.1.3.8</t>
  </si>
  <si>
    <t>Hallazgo administrativo con presunta incidencia disciplinaria por la indebida planeación del contrato No. 456-2017.</t>
  </si>
  <si>
    <t>Debilidad en la verificacion de soportes que justifican la necesidad de la adicion del contrato  No. 456-2017.</t>
  </si>
  <si>
    <t>Reunion de verificacion de documentos y requisitos que soportan la necesidad de la adicion de contratos.</t>
  </si>
  <si>
    <t>Acta reunion</t>
  </si>
  <si>
    <t xml:space="preserve">
(Reunión realizada / reunion programada) * 100
</t>
  </si>
  <si>
    <r>
      <rPr>
        <b/>
        <sz val="9"/>
        <rFont val="Arial"/>
        <family val="2"/>
      </rPr>
      <t>18,  21 Y 22/09/2020 SEGÚN Plan de Auditoría No. 20201100036303</t>
    </r>
    <r>
      <rPr>
        <sz val="9"/>
        <rFont val="Arial"/>
        <family val="2"/>
      </rPr>
      <t xml:space="preserve">:  No se observo seguimiento en el PM compartido por one drReunion de verificacion de documentos y requisitos que soportan la necesidad de la adicion de contratos.ive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 Acción vencida y en proceso.
</t>
    </r>
    <r>
      <rPr>
        <b/>
        <sz val="9"/>
        <rFont val="Arial"/>
        <family val="2"/>
      </rPr>
      <t>03 de feb 2021:</t>
    </r>
    <r>
      <rPr>
        <sz val="9"/>
        <rFont val="Arial"/>
        <family val="2"/>
      </rPr>
      <t xml:space="preserve"> La SAF presentó autoevaluación del 18/01/2021 y adjuntó varios soportes dentro de los que revisamos los siguientes: 29 certificados de las capacitaciones efectuadas sobre Contratación Estatal con la Cámara de Comercio del 28 de septiembre al 26 de octubre del 2020, correo del 25/09/2020 informando como se desarrollaría el curso, 5 archivos en PDF de las memorias del curso, 7 correos electrónicos donde fueron informados los delegados de las áreas para el curso, capacitaciones de inducción y re inducción sobre supervisión de contratos del 7 y 9 de diciembre  del 2020 con el registro de asistencia y las presentaciones. Correo electrónico del 5 de junio del 2020 informando sobre el inicio del curso de supervisión  de contratos con  la Secretaría General . El consolidado de Asistencia Final en Excel no se pudo abriri porque tiene una clave.   A pesar de lo anterior, el Plan de Mejoramiento indicaba una Reunion de verificacion de documentos y requisitos que soportan la necesidad de la adicion de contratos, pero no la vimos en las evidencias suministradas por lo que no se puede cerrar la acción.
</t>
    </r>
    <r>
      <rPr>
        <b/>
        <sz val="9"/>
        <rFont val="Arial"/>
        <family val="2"/>
      </rPr>
      <t>11,12 y 13 de mayo 2021 Conforme a plan de auditoría 20211100000186 del 14 de abril del 2021</t>
    </r>
    <r>
      <rPr>
        <sz val="9"/>
        <rFont val="Arial"/>
        <family val="2"/>
      </rPr>
      <t>:Acción cerrada por el ente de control mediante informe final de auditoria de  regularidad No.187 PAD 2021 periodo auditado 2020.</t>
    </r>
  </si>
  <si>
    <t xml:space="preserve">INFORME FINAL DE AUDITORIA DE  REGULARIDAD No. 187 PAD 2021 PERIODO AUDITADO 2020
</t>
  </si>
  <si>
    <t>ADMINISTRATIVO
DISCIPLINARIO</t>
  </si>
  <si>
    <t>3.1.3.9</t>
  </si>
  <si>
    <t>Hallazgo administrativo por incumplimiento a la cláusula contractual liquidación de los contratos No. 456-2017 y 465-2017.</t>
  </si>
  <si>
    <t>Realizar seguimiento al proceso de liquidaciones de los contratos a cargo de la Subdirección de Aprovechamiento.</t>
  </si>
  <si>
    <t>Matriz de seguimiento a liquidaciones</t>
  </si>
  <si>
    <t xml:space="preserve">
(Un (1) seguimiento mensual / Seis (6) seguimientos programados) * 100
</t>
  </si>
  <si>
    <r>
      <t xml:space="preserve">SAPROV-31/07/2020: </t>
    </r>
    <r>
      <rPr>
        <sz val="9"/>
        <rFont val="Arial"/>
        <family val="2"/>
      </rPr>
      <t>Se realizò el seguimiento al proceso de liquidaciones de los contratos a cargo de la Subdirección de Aprovechamiento, a travès de la matriz de seguimiento de liquidaciones. Se adjunta matriz de seguimiento a liquidaciones.</t>
    </r>
  </si>
  <si>
    <t>Incumplimiento de los terminos legales y tramites en la liquidacion de los contratos  No. 456-2017 y 465-2017.</t>
  </si>
  <si>
    <t xml:space="preserve">Capacitacion trimestral referente a parametros para la liquidacion de contratos.  </t>
  </si>
  <si>
    <r>
      <t xml:space="preserve">La SAF No realizo ni presento autoevaluacción de seguimiento a la acción.
</t>
    </r>
    <r>
      <rPr>
        <b/>
        <sz val="9"/>
        <rFont val="Arial"/>
        <family val="2"/>
      </rPr>
      <t>18/01/2021</t>
    </r>
    <r>
      <rPr>
        <sz val="9"/>
        <rFont val="Arial"/>
        <family val="2"/>
      </rPr>
      <t xml:space="preserve"> La SAF No realizó ni presentó autoevaluacción de seguimiento a la acción.
</t>
    </r>
    <r>
      <rPr>
        <b/>
        <sz val="9"/>
        <rFont val="Arial"/>
        <family val="2"/>
      </rPr>
      <t>18/01/2021</t>
    </r>
    <r>
      <rPr>
        <sz val="9"/>
        <rFont val="Arial"/>
        <family val="2"/>
      </rPr>
      <t xml:space="preserve"> La accion pertenece a la subdireccion de asuntos legales.</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</si>
  <si>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Acción vencida y en proceso.
</t>
    </r>
    <r>
      <rPr>
        <b/>
        <sz val="9"/>
        <rFont val="Arial"/>
        <family val="2"/>
      </rPr>
      <t xml:space="preserve">03/02/2020 </t>
    </r>
    <r>
      <rPr>
        <sz val="9"/>
        <rFont val="Arial"/>
        <family val="2"/>
      </rPr>
      <t xml:space="preserve">La SAF  incluyó nueva autoevaluación del 18 de enero del 2021, donde indica que esta acción pertenece a Asuntos Legales.  También informaron que esta acción habia quedado compartido con SAL y que la  capacitacion de contratacion es de la SAL. No se adjuntaron evidencias.
</t>
    </r>
    <r>
      <rPr>
        <b/>
        <sz val="9"/>
        <rFont val="Arial"/>
        <family val="2"/>
      </rPr>
      <t>11,12 y 13 de mayo 2021 Conforme a plan de auditoría 20211100000186 del 14 de abril del 2021:</t>
    </r>
    <r>
      <rPr>
        <sz val="9"/>
        <rFont val="Arial"/>
        <family val="2"/>
      </rPr>
      <t xml:space="preserve"> Acción cerrada por el ente de control mediante informe final de auditoria de  regularidad No.187 PAD 2021 periodo auditado 2020.</t>
    </r>
  </si>
  <si>
    <t>Identificacion y seguimiento trimestral, a contratos pendientes de liquidacion.</t>
  </si>
  <si>
    <t>Informe seguimiento</t>
  </si>
  <si>
    <r>
      <t xml:space="preserve">La SAF No realizo ni presento autoevaluacción de seguimiento a la acción.
</t>
    </r>
    <r>
      <rPr>
        <b/>
        <sz val="9"/>
        <rFont val="Arial"/>
        <family val="2"/>
      </rPr>
      <t>18/01/2021</t>
    </r>
    <r>
      <rPr>
        <sz val="9"/>
        <rFont val="Arial"/>
        <family val="2"/>
      </rPr>
      <t xml:space="preserve"> La SAF No realizó ni presentó autoevaluacción de seguimiento a la acción.
</t>
    </r>
    <r>
      <rPr>
        <b/>
        <sz val="9"/>
        <rFont val="Arial"/>
        <family val="2"/>
      </rPr>
      <t>18/01/2021:</t>
    </r>
    <r>
      <rPr>
        <sz val="9"/>
        <rFont val="Arial"/>
        <family val="2"/>
      </rPr>
      <t xml:space="preserve"> Se adjunta la evidencia de seguimiento que realiza la oficina de asuntos legales, informacion con la cual se toman las acciones necesarias.</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</si>
  <si>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Acción vencida y en proceso.
</t>
    </r>
    <r>
      <rPr>
        <b/>
        <sz val="9"/>
        <rFont val="Arial"/>
        <family val="2"/>
      </rPr>
      <t>03/02/2020</t>
    </r>
    <r>
      <rPr>
        <sz val="9"/>
        <rFont val="Arial"/>
        <family val="2"/>
      </rPr>
      <t xml:space="preserve"> La SAF  incluyó nueva autoevaluación del 18 de enero del 2021.  Solicitaron cierre para SAF por no competencia, y presentaron 2 archivos: Circular liquidacion contratos abril socializada mayo 2020 en PDF (del 28/04/2020 emitida por la SAL, donde solicitan a las diferentes áreas de la UAESP informar el estado de los contratos o el proyecto de liquidación de los mismos ) y un archivo en Excel de Base de datos liquidaciones por Subdirecciones UAESP abril 2020 con el estado de los contratos. Se recomienda cierre de la acción.</t>
    </r>
  </si>
  <si>
    <t>3.3.1.1</t>
  </si>
  <si>
    <t>Estados Finacieros</t>
  </si>
  <si>
    <t>Hallazgo Administrativo  por incumplimiento a lo establecido en la resolución No.057 de 2019, artículo décimo primero, numerales 3 y 5.</t>
  </si>
  <si>
    <t>Por incumplimiento a lo establecido en la resolución No. 057 de 2019, artículo décimo primero  numerales 3 y 5.</t>
  </si>
  <si>
    <t>Seguir los parametros consignados en la resolucion UAESP 057 cumpla con todos los requisitos exigidos por la DIAN.</t>
  </si>
  <si>
    <t>Parametros</t>
  </si>
  <si>
    <t>Cumplimiento al 100% de los parametros de la resoluion 057.</t>
  </si>
  <si>
    <t>Subdirección Administrativa y Financiera - SAF -  Tesoreria</t>
  </si>
  <si>
    <t>23/09/2020
18/01/2021
15/06/2021</t>
  </si>
  <si>
    <r>
      <t xml:space="preserve">La SAF No realizo ni presento autoevaluacción de seguimiento a la acción.
</t>
    </r>
    <r>
      <rPr>
        <b/>
        <sz val="9"/>
        <rFont val="Arial"/>
        <family val="2"/>
      </rPr>
      <t xml:space="preserve">18/01/2021 </t>
    </r>
    <r>
      <rPr>
        <sz val="9"/>
        <rFont val="Arial"/>
        <family val="2"/>
      </rPr>
      <t xml:space="preserve">La SAF  esta dando cumplimiento a la resolución 057 de 2019, todos los procesos realizados estan conformes a esta resolución, se puede evidenciar en los archivos fisicos adjunto, ademas de no contar con mas hallazgos de esta clase en las auditorias relizadas por contraloria.
</t>
    </r>
    <r>
      <rPr>
        <b/>
        <sz val="9"/>
        <rFont val="Arial"/>
        <family val="2"/>
      </rPr>
      <t>15/06/2021:</t>
    </r>
    <r>
      <rPr>
        <sz val="9"/>
        <rFont val="Arial"/>
        <family val="2"/>
      </rPr>
      <t>Tesoreria desde marzo el año 2020 viene cumpliendo con lo establecido con la resoulcion 021 de enero de 2020 y la 064 de 2021 las cuales derogaron  la 057 de 2019, en lo referente al cumplimiento de los requisitos de las facturas de compra y a que las mismas correspondan al mes en el cual se efectua el reembolso.</t>
    </r>
  </si>
  <si>
    <t xml:space="preserve"> 
ERIKA HUARI</t>
  </si>
  <si>
    <r>
      <t xml:space="preserve">18,  21 Y 22/09/2020 SEGÚN Plan de Auditoría No. 20201100036303: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puede establecer la fecha de la autoevaluación. No fueron compartidas evidencias.  Acción vencida y en proceso.
</t>
    </r>
    <r>
      <rPr>
        <b/>
        <sz val="9"/>
        <rFont val="Arial"/>
        <family val="2"/>
      </rPr>
      <t>03/02/2021</t>
    </r>
    <r>
      <rPr>
        <sz val="9"/>
        <rFont val="Arial"/>
        <family val="2"/>
      </rPr>
      <t xml:space="preserve">  La SAF compartió 10 archivos PDF correspondientes a los auxiliares de Caja Menor y sus correspondientes soportes de los meses de marzo, abril, mayo, junio, julio, agosto, septiembre. noviembre y diciembre del año 2020.  Evidenciamos en la muestra revisada (archivos PDF de julio y  agosto) que están cumpliendo con los numerales 3 y 5 de la resolución UAESP 057 de 2019 referente a la Caja Menor.
La SAF solicitó cierre por no competencia; sin embargo, el Plan de Mejoramiento está suscrito en el SIVICOF como aparece en el registro.
</t>
    </r>
    <r>
      <rPr>
        <b/>
        <sz val="9"/>
        <rFont val="Arial"/>
        <family val="2"/>
      </rPr>
      <t xml:space="preserve">15 de junio del 2021 según radicado RAD. 2021100026573: </t>
    </r>
    <r>
      <rPr>
        <sz val="9"/>
        <rFont val="Arial"/>
        <family val="2"/>
      </rPr>
      <t xml:space="preserve">La SAF compartió 4 archivos en PDF con los soportes de la caja menor de febrero , marzo, abril y mayo del 2021 donde se evidencia el Cumplimiento al 100% de los parámetros respecto a que los documentos soportes sean originales con  nombre o razón social, No de identif o NIT,  objeto y cuantía; y a que los comprobantes corresponden al periodo en que se está legalizando  (Nota: la Resolucion 057 del 2019 ya no está vigente y fue actualizada para la vigencia del 2020 con la resolución No.021 del 2020 y para la vigencia del 2021 con la resolución No. 064 del 2021). Se recomienda el cierre de la acción ante el ente de control.
</t>
    </r>
  </si>
  <si>
    <t>3.3.1.2</t>
  </si>
  <si>
    <t>Hallazgo Administrativo  por falencias en los archivos de los reembolsos de caja menor.</t>
  </si>
  <si>
    <t>por falencias en los archivos de los reembolsos de caja menor.</t>
  </si>
  <si>
    <t>Remitir de forma ordenada la informacion correspondiente a los reembolsos de caja menor</t>
  </si>
  <si>
    <t>Reembolsos caja menor</t>
  </si>
  <si>
    <t>(reembolsos remitidos/reembolsos programados) * 100</t>
  </si>
  <si>
    <r>
      <t>La SAF No realizo ni presento autoevaluacción de seguimiento a la acción.</t>
    </r>
    <r>
      <rPr>
        <b/>
        <sz val="9"/>
        <rFont val="Arial"/>
        <family val="2"/>
      </rPr>
      <t xml:space="preserve">
18/01/2021</t>
    </r>
    <r>
      <rPr>
        <sz val="9"/>
        <rFont val="Arial"/>
        <family val="2"/>
      </rPr>
      <t xml:space="preserve"> La SAF  esta dando cumplimiento a la resolución 057 de 2019, todos los procesos realizados estan conformes a esta resolución, se puede evidenciar en los archivos fisicos adjunto, ademas de no contar con mas hallazgos de esta clase en las auditorias relizadas por contraloria.
</t>
    </r>
    <r>
      <rPr>
        <b/>
        <sz val="9"/>
        <rFont val="Arial"/>
        <family val="2"/>
      </rPr>
      <t xml:space="preserve">15/062021:  </t>
    </r>
    <r>
      <rPr>
        <sz val="9"/>
        <rFont val="Arial"/>
        <family val="2"/>
      </rPr>
      <t>Los soportes de los reembolsos se vienen organizando en un solo archivo en PDF en forma cronologica  y con su respectiva numeracion consecutiva</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</si>
  <si>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SAF indicó en la autoevaluación SIN FECHA que los soportes del reembolso se están remitiendo en forma ordenada y cronologica; sin embargo, no evidenciamos soportes virtuales compartidos en ONE DRIVE. Acción vencida y en proceso.
</t>
    </r>
    <r>
      <rPr>
        <b/>
        <sz val="9"/>
        <rFont val="Arial"/>
        <family val="2"/>
      </rPr>
      <t>03/02/2021</t>
    </r>
    <r>
      <rPr>
        <sz val="9"/>
        <rFont val="Arial"/>
        <family val="2"/>
      </rPr>
      <t xml:space="preserve">  La SAF compartió 10 archivos PDF correspondientes a los auxiliares de Caja Menor y sus correspondientes soportes de los meses de marzo, abril, mayo, junio, julio, agosto, septiembre. noviembre y diciembre del año 2020.  Evidenciamos en la muestra revisada (archivos PDF de julio y  agosto) que los soportes están organizados según el gasto.
La SAF solicitó cierre por no competencia; sin embargo, el Plan de Mejoramiento está suscrito en el SIVICOF como aparece en el registro.
</t>
    </r>
    <r>
      <rPr>
        <b/>
        <sz val="9"/>
        <rFont val="Arial"/>
        <family val="2"/>
      </rPr>
      <t>15 de junio del 2021 según radicado RAD. 2021100026573:</t>
    </r>
    <r>
      <rPr>
        <sz val="9"/>
        <rFont val="Arial"/>
        <family val="2"/>
      </rPr>
      <t xml:space="preserve">  La SAF compartió 4 archivos en PDF con los soportes de la caja menor de febrero , marzo, abril y mayo del 2021 donde se evidencia que remitieron en forma ordenada la informacion correspondiente para  los reembolsos de caja menor (situación evidenciada también en el anterior seguimiento). Se recomienda el cierre de la acción ante el ente de control.</t>
    </r>
  </si>
  <si>
    <t>3.3.1.3</t>
  </si>
  <si>
    <t xml:space="preserve"> Hallazgo Administrativo  por formato de certificación inoportuna e ineficaz anexo en los reembolsos de caja menor.</t>
  </si>
  <si>
    <t>por formato de certificación inoportuna e ineficaz anexo en los reembolsos de caja menor</t>
  </si>
  <si>
    <t>Revizar en cada solicitud se cuente con la certificacion de no existencias de almacen antes de autorizar la compra.</t>
  </si>
  <si>
    <t>certificado de no existencia</t>
  </si>
  <si>
    <t>(certificado emitido/solicitud de compra) *100</t>
  </si>
  <si>
    <r>
      <t xml:space="preserve">La SAF No realizo ni presento autoevaluacción de seguimiento a la acción.
</t>
    </r>
    <r>
      <rPr>
        <b/>
        <sz val="9"/>
        <rFont val="Arial"/>
        <family val="2"/>
      </rPr>
      <t xml:space="preserve">18/01/2021 </t>
    </r>
    <r>
      <rPr>
        <sz val="9"/>
        <rFont val="Arial"/>
        <family val="2"/>
      </rPr>
      <t xml:space="preserve"> La SAF  esta dando cumplimiento a la resolución 057 de 2019, todos los procesos realizados estan conformes a esta resolución, se puede evidenciar en los archivos fisicos adjunto, ademas de no contar con mas hallazgos de esta clase en las auditorias relizadas por contraloria.
</t>
    </r>
    <r>
      <rPr>
        <b/>
        <sz val="9"/>
        <rFont val="Arial"/>
        <family val="2"/>
      </rPr>
      <t>15/06/2021</t>
    </r>
    <r>
      <rPr>
        <sz val="9"/>
        <rFont val="Arial"/>
        <family val="2"/>
      </rPr>
      <t>:Se está solicitando el certificado de no existencia de los elementos a adquirir, antes de realizar el respectivo pago.</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</si>
  <si>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.La SAF puso un comentario SIN FECHA donde indica que están dando cumplimiento a la resolución 057 de 2019, pero no se compartieron evidencias en ONE DRIVE. Acción vencida y en proceso.
</t>
    </r>
    <r>
      <rPr>
        <b/>
        <sz val="9"/>
        <rFont val="Arial"/>
        <family val="2"/>
      </rPr>
      <t>03/02/2021</t>
    </r>
    <r>
      <rPr>
        <sz val="9"/>
        <rFont val="Arial"/>
        <family val="2"/>
      </rPr>
      <t xml:space="preserve"> La SAF compartió 10 archivos PDF correspondientes a los auxiliares de Caja Menor y sus correspondientes soportes de los meses de marzo, abril, mayo, junio, julio, agosto, septiembre. noviembre y diciembre del año 2020.  Evidenciamos en la muestra revisada (archivos PDF de mayo, julio y  agosto) un caso donde no se emitió con anterioridad a la compra el certificado de no existencia. ( En la compra de un termómetro del 02/07/2020, el certificado de no existencia fue emitido el 07/07/2020.
La SAF solicitó cierre por no competencia; sin embargo, el Plan de Mejoramiento está suscrito en el SIVICOF como aparece en el registro.
</t>
    </r>
    <r>
      <rPr>
        <b/>
        <sz val="9"/>
        <rFont val="Arial"/>
        <family val="2"/>
      </rPr>
      <t>11,12 y 13 de mayo 2021 Conforme a plan de auditoría 20211100000186 del 14 de abril del 2021</t>
    </r>
    <r>
      <rPr>
        <sz val="9"/>
        <rFont val="Arial"/>
        <family val="2"/>
      </rPr>
      <t xml:space="preserve">: No se presentó autoevaluación para este corte ni evidencias. En la auditoría pasada se informó a la SAF en este instrumento porque no se daba el cierre que solicitaron.
</t>
    </r>
    <r>
      <rPr>
        <b/>
        <sz val="9"/>
        <rFont val="Arial"/>
        <family val="2"/>
      </rPr>
      <t xml:space="preserve">15 de junio del 2021 según radicado RAD. 2021100026573: </t>
    </r>
    <r>
      <rPr>
        <sz val="9"/>
        <rFont val="Arial"/>
        <family val="2"/>
      </rPr>
      <t xml:space="preserve"> La SAF compartió 4 archivos en PDF con los soportes de la caja menor de febrero , marzo, abril y mayo del 2021 donde se evidencia que el 100% de las compras cuentan con la expedición del certificado de no existencia mencionado en el indicador y en la meta. Se recomienda el cierre de la acción ante el ente de control.</t>
    </r>
  </si>
  <si>
    <t>3.3.1.4</t>
  </si>
  <si>
    <t>Hallazgo Administrativo  por incumplimiento al procedimiento interno de caja menor.GFI-PC-09 -V1</t>
  </si>
  <si>
    <t>por incumplimiento al procedimiento interno de caja menor.GFI-PC-09 -V1</t>
  </si>
  <si>
    <r>
      <t xml:space="preserve">La SAF No realizo ni presento autoevaluacción de seguimiento a la acción.
</t>
    </r>
    <r>
      <rPr>
        <b/>
        <sz val="9"/>
        <rFont val="Arial"/>
        <family val="2"/>
      </rPr>
      <t xml:space="preserve">18/01/2021 </t>
    </r>
    <r>
      <rPr>
        <sz val="9"/>
        <rFont val="Arial"/>
        <family val="2"/>
      </rPr>
      <t xml:space="preserve">La SAF  esta dando cumplimiento a la resolución 057 de 2019, todos los procesos realizados estan conformes a esta resolución, se puede evidenciar en los archivos fisicos adjunto, ademas de no contar con mas hallazgos de esta clase en las auditorias relizadas por contraloria.
</t>
    </r>
    <r>
      <rPr>
        <b/>
        <sz val="9"/>
        <rFont val="Arial"/>
        <family val="2"/>
      </rPr>
      <t>15/06/2021</t>
    </r>
    <r>
      <rPr>
        <sz val="9"/>
        <rFont val="Arial"/>
        <family val="2"/>
      </rPr>
      <t>:  Se esta cumpliendo con lo establecido en el procedimiento  GFI-PC-09 V-1, el cual está contenido en la Resolucion 064 de 2021</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</si>
  <si>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.La SAF puso un comentario SIN FECHA donde indica que están dando cumplimiento a la resolución 057 de 2019, pero no se compartieron evidencias en ONE DRIVE. Acción vencida y en proceso.
</t>
    </r>
    <r>
      <rPr>
        <b/>
        <sz val="9"/>
        <rFont val="Arial"/>
        <family val="2"/>
      </rPr>
      <t>03/02/2021</t>
    </r>
    <r>
      <rPr>
        <sz val="9"/>
        <rFont val="Arial"/>
        <family val="2"/>
      </rPr>
      <t xml:space="preserve"> La SAF compartió 10 archivos PDF correspondientes a los auxiliares de Caja Menor y sus correspondientes soportes de los meses de marzo, abril, mayo, junio, julio, agosto, septiembre. noviembre y diciembre del año 2020. En la muestra revisada de julio y agosto observamos que la factura 2843 del 15/07/2020 y 0015 del 17/07/2020 no cumplen con los requistos de la DIAN.
La SAF solicitó cierre por no competencia; sin embargo, el Plan de Mejoramiento está suscrito en el SIVICOF como aparece en el registro.
</t>
    </r>
    <r>
      <rPr>
        <b/>
        <sz val="9"/>
        <rFont val="Arial"/>
        <family val="2"/>
      </rPr>
      <t>11,12 y 13 de mayo 2021 Conforme a plan de auditoría 20211100000186 del 14 de abril del 2021:</t>
    </r>
    <r>
      <rPr>
        <sz val="9"/>
        <rFont val="Arial"/>
        <family val="2"/>
      </rPr>
      <t xml:space="preserve"> No se presentó autoevaluación para este corte ni evidencias. En la auditoría pasada se informó a la </t>
    </r>
    <r>
      <rPr>
        <b/>
        <sz val="9"/>
        <rFont val="Arial"/>
        <family val="2"/>
      </rPr>
      <t>SAF</t>
    </r>
    <r>
      <rPr>
        <sz val="9"/>
        <rFont val="Arial"/>
        <family val="2"/>
      </rPr>
      <t xml:space="preserve"> porque no se daba el cierre que solicitaron en este instrumento .
</t>
    </r>
    <r>
      <rPr>
        <b/>
        <sz val="9"/>
        <rFont val="Arial"/>
        <family val="2"/>
      </rPr>
      <t>15 de junio del 2021 según radicado RAD. 2021100026573</t>
    </r>
    <r>
      <rPr>
        <sz val="9"/>
        <rFont val="Arial"/>
        <family val="2"/>
      </rPr>
      <t xml:space="preserve">:  La SAF compartió 4 archivos en PDF con los soportes de la caja menor de febrero , marzo, abril y mayo del 2021 donde se evidencia que el 100% de las compras cuentan con la factura que cumple al 100% con los requisitos exigidos por la DIAN (Nota: la Resolucion 057 del 2019 ya no está vigente y fue actualizada para la vigencia del 2020 con la resolución No. 021 del  2020 y para la vigencia del 2021 con la resolución No. 064 del 2021) .Se recomienda el cierre de la acción ante el ente de control. </t>
    </r>
  </si>
  <si>
    <t>3.3.1.5</t>
  </si>
  <si>
    <t xml:space="preserve"> Hallazgo Administrativo  por registro de acuerdos de pago aseo locales después de que sucedieron los hechos económicos, contrario a lo normado por el Contador General de la Nación.</t>
  </si>
  <si>
    <t>La UAESP registró la cartera del año 2012, por concepto de intereses de locales de acuerdos de pago aseo locales por $37millones, hasta el año 2017.</t>
  </si>
  <si>
    <t>Realizar circular trimestral dirigida a las áreas misionales, solicitando envíen información a través de actos administrativos (resoluciones, memorandos, otros) de las cuentas por cobrar para el respectivo registro contable.</t>
  </si>
  <si>
    <t>Circular solicitando información de cuentas por cobrar para registros contables.</t>
  </si>
  <si>
    <t>(circulares realizadas solicitando registros contables / 4 Circulares  programadas  por año) * 100</t>
  </si>
  <si>
    <t>21/09/2020
19/01/2020
13/05/2021</t>
  </si>
  <si>
    <t>21/09/2020: La SSFAP no presenta documentación ni aotievaluación a la acción.
19/01/2021: La SSFAP no presenta documentación ni aotievaluación a la acción.
13/05/2021: La SSFAP remite circulares emitidas por la SAF a las distintas dependencias solicitando información de cuentas por cobrar para registros contables, según se aprecia en los radicados 2020700037513, 2020700037463, 2020700037473, 2020700037483, circular 20207000000434 como parte del Plan de Sostenibilidad Contable donde se solicita el reporte de cartera y obligaciones a favor de la Unidad. Igualmente, en el mes de diciemrbe de 202o se remitieron los memorandos 20207000063973, 20207000063993, 2020700000554, 20207000201051</t>
  </si>
  <si>
    <r>
      <rPr>
        <b/>
        <sz val="9"/>
        <rFont val="Arial"/>
        <family val="2"/>
      </rPr>
      <t>21/09/2020</t>
    </r>
    <r>
      <rPr>
        <sz val="9"/>
        <rFont val="Arial"/>
        <family val="2"/>
      </rPr>
      <t xml:space="preserve">: Auditoría Evaluación por Dependencias radicado201100036303.
El Proceso de SSFAP, no presentó seguimiento de avance a la acción de este hallazgo.
19/01/2020 Según plan de auditoria No. 20211100000183:Proceso de SSFAP, no presentó seguimiento de avance a la acción de este hallazgo. 
</t>
    </r>
    <r>
      <rPr>
        <b/>
        <sz val="9"/>
        <rFont val="Arial"/>
        <family val="2"/>
      </rPr>
      <t>11,12 y 13 de mayo 2021 Conforme a plan de auditoría 20211100000186 del 14 de abril del 2021</t>
    </r>
    <r>
      <rPr>
        <sz val="9"/>
        <rFont val="Arial"/>
        <family val="2"/>
      </rPr>
      <t>. Dentro de las evidencias, allegadas se observan 4 circularas emitidas por la SAF, donde solicitan a las áreas el reporte de la cartera en cada ejercicio contable, según radicados No. 2020700037473, 20207000063973, 20207000063993, 2020700000554 y circular 20207000000434, cumpliendo con el propósito de la acción propuesta, por lo tanto se recomienda el cierre de la acción.</t>
    </r>
  </si>
  <si>
    <t xml:space="preserve">3.3.1.6 </t>
  </si>
  <si>
    <t>Hallazgo Administrativo  – Ausencia de dependencia o equipo de trabajo para efectuar la Gestión de Cobro persuasivo de la Cartera y conformación de expedientes de los acuerdos de pago arriendos locales cementerios distritales”.</t>
  </si>
  <si>
    <t>Ausencia de dependencia o equipo de trabajo para efectuar la Gestión de Cobro persuasivo de la Cartera y conformación de expedientes de los acuerdos de pago arriendos locales cementerios distritales</t>
  </si>
  <si>
    <t>Se dispone de la unificación de cobro persuasivo y cobro coactivo en la subdirección de asuntos legales, conforme lo dispone la resolución 119 del 26 de febrero de 2020.</t>
  </si>
  <si>
    <t>Equipo de trabajo conformado</t>
  </si>
  <si>
    <t>Un Equipo de trabajo conformado</t>
  </si>
  <si>
    <t>21/09/2020
19/01/2020
04/02/2021</t>
  </si>
  <si>
    <r>
      <rPr>
        <b/>
        <sz val="9"/>
        <rFont val="Arial"/>
        <family val="2"/>
      </rPr>
      <t>21/09/2020</t>
    </r>
    <r>
      <rPr>
        <sz val="9"/>
        <rFont val="Arial"/>
        <family val="2"/>
      </rPr>
      <t xml:space="preserve">: La SSFAP no presenta documentación ni aotievaluación a la acción.
</t>
    </r>
    <r>
      <rPr>
        <b/>
        <sz val="9"/>
        <rFont val="Arial"/>
        <family val="2"/>
      </rPr>
      <t>19/01/2021</t>
    </r>
    <r>
      <rPr>
        <sz val="9"/>
        <rFont val="Arial"/>
        <family val="2"/>
      </rPr>
      <t xml:space="preserve">: La SSFAP no presenta documentación ni aotievaluación a la acción.
</t>
    </r>
    <r>
      <rPr>
        <b/>
        <sz val="9"/>
        <rFont val="Arial"/>
        <family val="2"/>
      </rPr>
      <t>04/02/2021</t>
    </r>
    <r>
      <rPr>
        <sz val="9"/>
        <rFont val="Arial"/>
        <family val="2"/>
      </rPr>
      <t>: Se remite Acta de conformación del Grupo de cobro coactivo y persuasivo del área jurídica, con el fin de solicitar el cierre del Hallazgo de la Contraloría Nº 3.3.1.6. Acorde a lo señalado se solicita evaluar el cierre del hallazgo por haber cumplido la acción correctiva.</t>
    </r>
  </si>
  <si>
    <t>JOSE PINZON
ESTELLA CAÑON</t>
  </si>
  <si>
    <r>
      <rPr>
        <b/>
        <sz val="9"/>
        <rFont val="Arial"/>
        <family val="2"/>
      </rPr>
      <t>21/09/2020: Auditoría Evaluación por Dependencias radicado201100036303</t>
    </r>
    <r>
      <rPr>
        <sz val="9"/>
        <rFont val="Arial"/>
        <family val="2"/>
      </rPr>
      <t xml:space="preserve">.
El Proceso de SSFAP, no presentó seguimiento de avance a la acción de este hallazgo.
</t>
    </r>
    <r>
      <rPr>
        <b/>
        <sz val="9"/>
        <rFont val="Arial"/>
        <family val="2"/>
      </rPr>
      <t xml:space="preserve">19/01/2020 Según plan de auditoria No. 20211100000183: </t>
    </r>
    <r>
      <rPr>
        <sz val="9"/>
        <rFont val="Arial"/>
        <family val="2"/>
      </rPr>
      <t xml:space="preserve">Proceso de SSFAP, no presentó seguimiento de avance a la acción de este hallazgo. Acción vencida.
</t>
    </r>
    <r>
      <rPr>
        <b/>
        <sz val="9"/>
        <rFont val="Arial"/>
        <family val="2"/>
      </rPr>
      <t xml:space="preserve">11,12 y 13 de mayo 2021 Conforme a plan de auditoría 20211100000186 del 14 de abril del 2021. </t>
    </r>
    <r>
      <rPr>
        <sz val="9"/>
        <rFont val="Arial"/>
        <family val="2"/>
      </rPr>
      <t>Dentro de las evidencias allegadas se observa acta conformación del grupo coactivo y persuasivo del área jurídica cumpliendo así con la acción, por lo tanto se recomienda el cierre de la acción.</t>
    </r>
  </si>
  <si>
    <t>Debilidad en la conformación de un grupo de trabajo con sus responsabilidades definidas que permitan adelantar la gestión de cobro persuasivo de la cartera y conformación de expedientes de los acuerdos de pago derivados de los arriendos de locales de los cementerios distritales</t>
  </si>
  <si>
    <t>Conformar el grupo de trabajo con responsabilidades definidas, que permita dar continuidad a la gestión de cobro persuasivo y coactivo, al interior de la Unidad.</t>
  </si>
  <si>
    <t>Grupo de trabajo conformado</t>
  </si>
  <si>
    <t>Un (1) grupo de trabajo propuesto / Grupo de trabajo conformado</t>
  </si>
  <si>
    <t>31/08/2020
30/09/2020</t>
  </si>
  <si>
    <r>
      <rPr>
        <b/>
        <sz val="9"/>
        <rFont val="Arial"/>
        <family val="2"/>
      </rPr>
      <t>31/08/2020</t>
    </r>
    <r>
      <rPr>
        <sz val="9"/>
        <rFont val="Arial"/>
        <family val="2"/>
      </rPr>
      <t xml:space="preserve">: Se está definiendo con el subdirector de Asuntos Legales y la profesional líder del grupo de defensa judcial y extrajudicial. Acción en proceso.
</t>
    </r>
    <r>
      <rPr>
        <b/>
        <sz val="9"/>
        <rFont val="Arial"/>
        <family val="2"/>
      </rPr>
      <t xml:space="preserve">30/09/2020: </t>
    </r>
    <r>
      <rPr>
        <sz val="9"/>
        <rFont val="Arial"/>
        <family val="2"/>
      </rPr>
      <t>El 18 de septiembre de 2020 se definieron las personas que por la SAL, conformarán el grupo  persuasivo y coactivo con sus responsabilidades. Por lo anterior, se solicita a la OCI, valorar el cierre de la presente acción, junto con su hallazgo.</t>
    </r>
  </si>
  <si>
    <t>HAROLD PUENTES 
ESTELLA CAÑON</t>
  </si>
  <si>
    <r>
      <rPr>
        <b/>
        <sz val="9"/>
        <rFont val="Arial"/>
        <family val="2"/>
      </rPr>
      <t xml:space="preserve">15, 18 Y 19 Según plan de auditoria No. 20211100000183:
</t>
    </r>
    <r>
      <rPr>
        <sz val="9"/>
        <rFont val="Arial"/>
        <family val="2"/>
      </rPr>
      <t>Dentro de las evidencias presentadas por el proceso, se observa acta de reunión celebrada el 23 de septiembre del 2020, realizada con el fin de conformar el grupo de trabajo para gestionar los cobros coactivos de los arriendos de los locales de los cementerios distritales.
Por lo anterior se recomienda el cierre de la presente acción, toda vez que, se cumplió con la acción propuesta.</t>
    </r>
  </si>
  <si>
    <r>
      <t xml:space="preserve">La SAF No realizo ni presento autoevaluacción de seguimiento a la acción.
</t>
    </r>
    <r>
      <rPr>
        <b/>
        <sz val="9"/>
        <rFont val="Arial"/>
        <family val="2"/>
      </rPr>
      <t>18/01/2021</t>
    </r>
    <r>
      <rPr>
        <sz val="9"/>
        <rFont val="Arial"/>
        <family val="2"/>
      </rPr>
      <t xml:space="preserve"> La SAF No realizo ni presento autoevaluacción de seguimiento a la acción.</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</si>
  <si>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.No se observo seguimiento en el PM compartido por one drive el 18/09/202 por la SAF. Acción vencida y en proceso.
</t>
    </r>
    <r>
      <rPr>
        <b/>
        <sz val="9"/>
        <rFont val="Arial"/>
        <family val="2"/>
      </rPr>
      <t>11,12 y 13 de mayo 2021 Conforme a plan de auditoría 20211100000186 del 14 de abril del 2021</t>
    </r>
    <r>
      <rPr>
        <sz val="9"/>
        <rFont val="Arial"/>
        <family val="2"/>
      </rPr>
      <t>: No se presentó autoevaluación para este corte ni evidencias. Se le comentó a Mónica Milena Gonzalez- Profesional Especializada (Contadora) que revise esta acción, pues Asuntos Legales ya conformó el grupo.</t>
    </r>
  </si>
  <si>
    <t>3.3.1.7</t>
  </si>
  <si>
    <t>Hallazgo Administrativo  con incidencia fiscal por prescripción acción de cobro, con ocasión a las obligaciones de arrendatarios de los locales comerciales ubicados en las periferias de los cementerios distritales.</t>
  </si>
  <si>
    <t>Incumplimiento en lo establecido en la resolución No. 871 de 2018 “se adecúan los parámetros para la administración de los locales ubicados en la periferia de los Cementerios Distritales del Norte, Sur y Central y se modifican los lineamientos para la suscripción de los respectivos contratos”; así mismo, la Resolución No. 690 de 2016 “Por la cual se adopta el Reglamento Interno de Recaudo de la Cartera en etapa persuasiva y coactiva” y de otra parte el procedimiento GFI-PC-10 VI.</t>
  </si>
  <si>
    <t>Seguimiento y control a la gestion de cobro de la cartera de los Locales Comerciales.</t>
  </si>
  <si>
    <t xml:space="preserve">Informes de gestion de cobro de cartera a locales comerciales 
</t>
  </si>
  <si>
    <t>(informes de gestión de cobro de cartera  elaborados / 4 informes de gestión programados) * 100</t>
  </si>
  <si>
    <t>Subdirecciones Serv Funerarios y Alumbrado Público, Administrativa y Financiera y Asuntos Legales</t>
  </si>
  <si>
    <t xml:space="preserve">31/08/2020
21/09/2020
30/09/202
31/10/2020
30/11/2020
18/01/2021
 31/03/2021
 13/05/2021
30/06/2021
</t>
  </si>
  <si>
    <r>
      <t xml:space="preserve">31/08/2020: S está articulando el desarrollo de las actividades con la SSFAP. Acción en proceso.
21/09/2020 La SSFAP no presenta documentación ni aotievaluación a la acción.
</t>
    </r>
    <r>
      <rPr>
        <b/>
        <sz val="9"/>
        <rFont val="Arial"/>
        <family val="2"/>
      </rPr>
      <t xml:space="preserve">SAL - </t>
    </r>
    <r>
      <rPr>
        <sz val="9"/>
        <rFont val="Arial"/>
        <family val="2"/>
      </rPr>
      <t xml:space="preserve">30/09/2020:  El 23 de septiembre se llevó a cabo reunión con personal de las dependencias interesadas con la finalidad de precisar las actividades a desarrollarse, a efectos de desarrollar las actividades que den cabal cumplimiento de las acciones registradas en este plan de mejoramiento, con relación al hallazgo 3.3.1.7.
</t>
    </r>
    <r>
      <rPr>
        <b/>
        <sz val="9"/>
        <rFont val="Arial"/>
        <family val="2"/>
      </rPr>
      <t xml:space="preserve">SAL - </t>
    </r>
    <r>
      <rPr>
        <sz val="9"/>
        <rFont val="Arial"/>
        <family val="2"/>
      </rPr>
      <t xml:space="preserve">31/10/2020: Acción en proceso.
</t>
    </r>
    <r>
      <rPr>
        <b/>
        <sz val="9"/>
        <rFont val="Arial"/>
        <family val="2"/>
      </rPr>
      <t xml:space="preserve">SAL - </t>
    </r>
    <r>
      <rPr>
        <sz val="9"/>
        <rFont val="Arial"/>
        <family val="2"/>
      </rPr>
      <t xml:space="preserve">30/11/2020. Informes en elaboración por parte de la SSFAP y la SAF. Acción en proceso.
</t>
    </r>
    <r>
      <rPr>
        <b/>
        <sz val="9"/>
        <rFont val="Arial"/>
        <family val="2"/>
      </rPr>
      <t xml:space="preserve">SAF </t>
    </r>
    <r>
      <rPr>
        <sz val="9"/>
        <rFont val="Arial"/>
        <family val="2"/>
      </rPr>
      <t xml:space="preserve">- 18/01/2021 No presentó documentación ni autoevaluación de la acción. 
</t>
    </r>
    <r>
      <rPr>
        <b/>
        <sz val="9"/>
        <rFont val="Arial"/>
        <family val="2"/>
      </rPr>
      <t>SAL -</t>
    </r>
    <r>
      <rPr>
        <sz val="9"/>
        <rFont val="Arial"/>
        <family val="2"/>
      </rPr>
      <t xml:space="preserve"> 31/03/2021: Informes en validación por parte de la SSFAP.
</t>
    </r>
    <r>
      <rPr>
        <b/>
        <sz val="9"/>
        <rFont val="Arial"/>
        <family val="2"/>
      </rPr>
      <t>SSFAP</t>
    </r>
    <r>
      <rPr>
        <sz val="9"/>
        <rFont val="Arial"/>
        <family val="2"/>
      </rPr>
      <t xml:space="preserve"> - 13/05/2021: Ha presentado informes de gestión de cobro de cartera a locales comerciales a enero de 2021,  febrero y marzo de 2021
</t>
    </r>
    <r>
      <rPr>
        <b/>
        <sz val="9"/>
        <rFont val="Arial"/>
        <family val="2"/>
      </rPr>
      <t>SSFAP - 30/06/2021:</t>
    </r>
    <r>
      <rPr>
        <sz val="9"/>
        <rFont val="Arial"/>
        <family val="2"/>
      </rPr>
      <t xml:space="preserve"> presenta 4o informe de gestion de cobro de cartera. En este orden,: Memorando  No.:20214000006323 del 08de febrerode 2021, , MemorandoNo.:20214000011863 de 03 de marzo de 2021,  Memorando  No.:20214000020123 del 09 de abril de 2021  MemorandoNo.:20214000024023 del 20 de abril de 2021 y  Memorando No.:20214000027093 del 22 de mayo de 2021, razón por la cual considera haber dado cumplimiento a la accion propuesta y en consecuencia,  solicta el cierre de la accion.
</t>
    </r>
  </si>
  <si>
    <t xml:space="preserve"> 
ESTELLA CAÑON
ERIKA HUARI
</t>
  </si>
  <si>
    <t>4/4*100</t>
  </si>
  <si>
    <r>
      <rPr>
        <b/>
        <sz val="9"/>
        <rFont val="Arial"/>
        <family val="2"/>
      </rPr>
      <t xml:space="preserve">18, 21 y 22/09/2020 Según plan de auditoria No. 20201100036303:
SAL: </t>
    </r>
    <r>
      <rPr>
        <sz val="9"/>
        <rFont val="Arial"/>
        <family val="2"/>
      </rPr>
      <t xml:space="preserve">La SAL manifiesta según seguimiento que </t>
    </r>
    <r>
      <rPr>
        <b/>
        <sz val="9"/>
        <rFont val="Arial"/>
        <family val="2"/>
      </rPr>
      <t xml:space="preserve"> </t>
    </r>
    <r>
      <rPr>
        <sz val="9"/>
        <rFont val="Arial"/>
        <family val="2"/>
      </rPr>
      <t xml:space="preserve">se está articulando el desarrollo de las actividades con la SSFAP. A la fecha no se presentaron evidencias.  La accion continua en proceso.
</t>
    </r>
    <r>
      <rPr>
        <b/>
        <sz val="9"/>
        <rFont val="Arial"/>
        <family val="2"/>
      </rPr>
      <t>SSFAP:</t>
    </r>
    <r>
      <rPr>
        <sz val="9"/>
        <rFont val="Arial"/>
        <family val="2"/>
      </rPr>
      <t xml:space="preserve"> El Proceso de SSFAP, no presentó seguimiento de avance a la acción de este hallazgo.
</t>
    </r>
    <r>
      <rPr>
        <b/>
        <sz val="9"/>
        <rFont val="Arial"/>
        <family val="2"/>
      </rPr>
      <t xml:space="preserve">15, 18 Y 19 Según plan de auditoria No. 20211100000183:  SAL: </t>
    </r>
    <r>
      <rPr>
        <sz val="9"/>
        <rFont val="Arial"/>
        <family val="2"/>
      </rPr>
      <t xml:space="preserve"> En la autoevaluación presentada por el proceso de Asuntos Legales, manifiestan  que  se está articulando el desarrollo de las actividades con la SSFAP. a la fecha no se presentaron evidencias.  La accion continua en proceso.
</t>
    </r>
    <r>
      <rPr>
        <b/>
        <sz val="9"/>
        <rFont val="Arial"/>
        <family val="2"/>
      </rPr>
      <t>SSFAP:</t>
    </r>
    <r>
      <rPr>
        <sz val="9"/>
        <rFont val="Arial"/>
        <family val="2"/>
      </rPr>
      <t xml:space="preserve"> El Proceso de SSFAP, no presentó seguimiento de avance a la acción de este hallazgo.
</t>
    </r>
    <r>
      <rPr>
        <b/>
        <sz val="9"/>
        <rFont val="Arial"/>
        <family val="2"/>
      </rPr>
      <t>SAF:</t>
    </r>
    <r>
      <rPr>
        <sz val="9"/>
        <rFont val="Arial"/>
        <family val="2"/>
      </rPr>
      <t xml:space="preserve"> no presentó seguimiento de avance a la acción de este hallazgo.
</t>
    </r>
    <r>
      <rPr>
        <b/>
        <sz val="9"/>
        <rFont val="Arial"/>
        <family val="2"/>
      </rPr>
      <t>11,12 y 13 de mayo 2021 Conforme a plan de auditoría 20211100000186 del 14 de abril del 2021</t>
    </r>
    <r>
      <rPr>
        <sz val="9"/>
        <rFont val="Arial"/>
        <family val="2"/>
      </rPr>
      <t xml:space="preserve">:
</t>
    </r>
    <r>
      <rPr>
        <b/>
        <sz val="9"/>
        <rFont val="Arial"/>
        <family val="2"/>
      </rPr>
      <t>SAF</t>
    </r>
    <r>
      <rPr>
        <sz val="9"/>
        <rFont val="Arial"/>
        <family val="2"/>
      </rPr>
      <t xml:space="preserve">: No se presentó autoevaluación para este corte ni evidencias.
</t>
    </r>
    <r>
      <rPr>
        <b/>
        <sz val="9"/>
        <rFont val="Arial"/>
        <family val="2"/>
      </rPr>
      <t>SAL</t>
    </r>
    <r>
      <rPr>
        <sz val="9"/>
        <rFont val="Arial"/>
        <family val="2"/>
      </rPr>
      <t>: En la autoevaluación presentada por el proceso informan, que la acción se encuentra en proceso, toda vez, que está en validación de la SSFAP.</t>
    </r>
    <r>
      <rPr>
        <sz val="9"/>
        <color rgb="FFFF0000"/>
        <rFont val="Arial"/>
        <family val="2"/>
      </rPr>
      <t xml:space="preserve">
</t>
    </r>
    <r>
      <rPr>
        <b/>
        <sz val="9"/>
        <color theme="1"/>
        <rFont val="Arial"/>
        <family val="2"/>
      </rPr>
      <t>SSFAP:</t>
    </r>
    <r>
      <rPr>
        <sz val="9"/>
        <color theme="1"/>
        <rFont val="Arial"/>
        <family val="2"/>
      </rPr>
      <t xml:space="preserve">  La acción continua en proceso.</t>
    </r>
    <r>
      <rPr>
        <sz val="9"/>
        <rFont val="Arial"/>
        <family val="2"/>
      </rPr>
      <t xml:space="preserve">
</t>
    </r>
    <r>
      <rPr>
        <b/>
        <sz val="9"/>
        <rFont val="Arial"/>
        <family val="2"/>
      </rPr>
      <t xml:space="preserve">24, 25 y 27 de septiembre conforme a plan de auditoría conforme al plan de auditoría (Rad. UAESP 20211100041293) de 31 agosto de 2021:
SAF: </t>
    </r>
    <r>
      <rPr>
        <sz val="9"/>
        <rFont val="Arial"/>
        <family val="2"/>
      </rPr>
      <t xml:space="preserve">no presentó autoevaluación del avance de la acción de este hallazgo.
</t>
    </r>
    <r>
      <rPr>
        <b/>
        <sz val="9"/>
        <rFont val="Arial"/>
        <family val="2"/>
      </rPr>
      <t>SSFAP:</t>
    </r>
    <r>
      <rPr>
        <sz val="9"/>
        <rFont val="Arial"/>
        <family val="2"/>
      </rPr>
      <t xml:space="preserve"> Dentro de las evidencias allegadas se observan 4 informes según radicados No.:20214000006323 del 08de febrerode 2021,   Memorando  No.:20214000020123 del 09 de abril de 2021  MemorandoNo.:20214000024023 del 20 de abril de 2021 y  Memorando No.:20214000027093 del 22 de mayo de 2021, donde se observa el seguimiento y control a la gestión de cobro a las obligaciones de arrendamientos de los locales comerciales ubicados en los cementerios, cumpliendo de manera eficaz  con la acción implementada,  por lo tanto se recomienda considerar  el  cierre de la acción.</t>
    </r>
  </si>
  <si>
    <t>ADMINISTRATIVO
FISCAL</t>
  </si>
  <si>
    <t>Subdirecciones Serv Funerarios y de Alumbrado Público, Administrativa y Financiera y Asuntos Legales</t>
  </si>
  <si>
    <t>31/08/2020
21/09/2020
30/09/2020
31/10/2020
30/11/2020
18/01/2021</t>
  </si>
  <si>
    <r>
      <t xml:space="preserve">31/08/2020: S está articulando el desarrollo de las actividades con la SSFAP. Acción en proceso.
21/09/2020 La SSFAP no presenta documentación ni aotievaluación a la acción.
30/09/2020:  El 23 de septiembre se llevó a cabo reunión con personal de las dependencias interesadas con la finalidad de precisar las actividades a desarrollarse, a efectos de desarrollar las actividades que den cabal cumplimiento de las acciones registradas en este plan de mejoramiento, con relación al hallazgo 3.3.1.7. De acuerdo a lo registrado en el hallazgo 3.3.1.6, ya se definieron las personas que por la SAL van a apoyar la gestión de cobro persuasivo y coactivo en la Unidad.
31/10/2020: Acción en proceso.
30/11/2020: Conformado equipo de trabajo precisando responsabilidades de sus integrantes, tal y como cosnta en acta de reunión de fecha 25 de septiembre de 2020. Por lo anterior, se soliicita a la OCI valorar el cierre de la presente acción.
</t>
    </r>
    <r>
      <rPr>
        <b/>
        <sz val="9"/>
        <rFont val="Arial"/>
        <family val="2"/>
      </rPr>
      <t/>
    </r>
  </si>
  <si>
    <t xml:space="preserve">JOSE PINZON
HAROLD PUENTES 
ESTELLA CAÑON
ERIKA HUARI
</t>
  </si>
  <si>
    <r>
      <t xml:space="preserve">15, 18 Y 19 Según plan de auditoria No. 20211100000183: SAL - SSFAP: </t>
    </r>
    <r>
      <rPr>
        <sz val="9"/>
        <rFont val="Arial"/>
        <family val="2"/>
      </rPr>
      <t xml:space="preserve">Dentro de las evidencias presentadas por  los  procesos de SAL y SSFAP, se observa acta de reunión celebrada el 25 de septiembre del 2020 realizada por el proceso SSFAP con el fin de conformar el grupo de trabajo articulado con la SAF  y la SAL para gestionar los cobros coactivos de los arriendos de los locales de los cementerios distritales.
Por lo anterior se recomienda el cierre de la presente acción, toda vez que, se cumplió con la acción propuesta.
</t>
    </r>
    <r>
      <rPr>
        <b/>
        <sz val="9"/>
        <rFont val="Arial"/>
        <family val="2"/>
      </rPr>
      <t/>
    </r>
  </si>
  <si>
    <t>Enviar informes con destino de la Subdirección de Asuntos Legales, que permitan a dicha dependencia, el inicio de los procesos de cobro persuasivo y coactivo a que haya lugar</t>
  </si>
  <si>
    <t>Informes remitidos</t>
  </si>
  <si>
    <t xml:space="preserve">Tres (3) informes remitidos </t>
  </si>
  <si>
    <t>31/08/2020
21/09/2020
30/09/2020
31/10/2020
30/11/2020
31/12/2020</t>
  </si>
  <si>
    <t>31/08/2020: S está articulando el desarrollo de las actividades con la SSFAP. Acción en proceso.
21/09/2020 La SSFAP no presenta documentación ni aotievaluación a la acción.
30/09/2020:  El 23 de septiembre se llevó a cabo reunión con personal de las dependencias interesadas con la finalidad de precisar las actividades a desarrollarse, a efectos de desarrollar las actividades que den cabal cumplimiento de las acciones registradas en este plan de mejoramiento, con relación al hallazgo 3.3.1.7.
31/10/2020: Acción en proceso.
30/11/2020: Con la finalidad de dar cumplimiento a la presente acción, la SSFAP elaboró los siguientes informes:
1. Informe denominado Plan de Mejora Auditoría de Regularidad Acción 3: Primer informe seguimiento recaudo enero - febrero 2020.
2. Informe denominado Plan de Mejora Auditoría de Regularidad Acción 3: Segundo informe seguimiento recaudo marzo - septiembre 2020. Acción en proceso.
31/12/2020: Informe denominado Plan de Mejora Auditoría de Regularidad Acción 3 Tercer informe recaudo octubre diciembre 2020.
En este orden de ideas y conforme al alcanse descrito en la acción, se solicita a la OCI valorar el cierre de la presente acción y de su halalzgo.</t>
  </si>
  <si>
    <t xml:space="preserve">JOSE PINZON
HAROLD PUENTES 
ESTELLA CAÑON
</t>
  </si>
  <si>
    <r>
      <t xml:space="preserve">15, 18 Y 19 Según plan de auditoria No. 20211100000183:  </t>
    </r>
    <r>
      <rPr>
        <sz val="9"/>
        <rFont val="Arial"/>
        <family val="2"/>
      </rPr>
      <t>Dentro de las evidencias presentadas por  los  procesos, se observa la remisión de tres informes  de la SSFAP a la SAL cuyo asunto es el seguimiento al recaudo cartera locales cementerios distritales  de los periodos de enero a diciembre del 2020, así mismo, se observa Remisión del memorando N°20204000065103  del 31 de diciembre del 2020 dirigido de la SSFAP a la SAF con información, del periodo comprendido entre los meses de marzo de 2020 a noviembre de 2020, correspondiente al seguimiento de pagos por concepto  de arrendamiento de locales comerciales de los cementerios de propiedad del
Distrito y al seguimiento de acuerdo de pago de arriendo de locales comerciales.
Por lo anterior se recomienda el cierre de la presente acción, toda vez que, se cumplió con la acción propuesta.</t>
    </r>
  </si>
  <si>
    <t>Carencia de gestion en los tramites de las acciones de cobro a los deudores de locales comerciales.</t>
  </si>
  <si>
    <t xml:space="preserve">Informes de seguimiento del equipo de trabajo. </t>
  </si>
  <si>
    <t>4 informes  por vigencia</t>
  </si>
  <si>
    <t xml:space="preserve">Subdirecciones Serv Funerarios y de Alumbrado Público, Subdirección Asuntos Legales
</t>
  </si>
  <si>
    <t>31/08/2020
21/09/2020
30/09/2020
31/10/2020
30/11/2020
31/12/2020
31/03/2021
13/05/2021
30/06/2021
30/08/2021</t>
  </si>
  <si>
    <r>
      <rPr>
        <b/>
        <sz val="9"/>
        <rFont val="Arial"/>
        <family val="2"/>
      </rPr>
      <t>31/08/2020:</t>
    </r>
    <r>
      <rPr>
        <sz val="9"/>
        <rFont val="Arial"/>
        <family val="2"/>
      </rPr>
      <t xml:space="preserve"> S está articulando el desarrollo de las actividades con la SSFAP. Acción en proceso.
</t>
    </r>
    <r>
      <rPr>
        <b/>
        <sz val="9"/>
        <rFont val="Arial"/>
        <family val="2"/>
      </rPr>
      <t>21/09/2020</t>
    </r>
    <r>
      <rPr>
        <sz val="9"/>
        <rFont val="Arial"/>
        <family val="2"/>
      </rPr>
      <t xml:space="preserve"> La SSFAP no presenta documentación ni aotievaluación a la acción.
</t>
    </r>
    <r>
      <rPr>
        <b/>
        <sz val="9"/>
        <rFont val="Arial"/>
        <family val="2"/>
      </rPr>
      <t>30/09/2020:</t>
    </r>
    <r>
      <rPr>
        <sz val="9"/>
        <rFont val="Arial"/>
        <family val="2"/>
      </rPr>
      <t xml:space="preserve">  El 23 de septiembre se llevó a cabo reunión con personal de las dependencias interesadas con la finalidad de precisar las actividades a desarrollarse, a efectos de desarrollar las actividades que den cabal cumplimiento de las acciones registradas en este plan de mejoramiento, con relación al hallazgo 3.3.1.7. Esta acción se encuentra a cargo de la SAL
</t>
    </r>
    <r>
      <rPr>
        <b/>
        <sz val="9"/>
        <rFont val="Arial"/>
        <family val="2"/>
      </rPr>
      <t>31/10/2020</t>
    </r>
    <r>
      <rPr>
        <sz val="9"/>
        <rFont val="Arial"/>
        <family val="2"/>
      </rPr>
      <t xml:space="preserve">: Informes en construcción por parte de la SAL. Acción en proceso.
</t>
    </r>
    <r>
      <rPr>
        <b/>
        <sz val="9"/>
        <rFont val="Arial"/>
        <family val="2"/>
      </rPr>
      <t>30/11/2020</t>
    </r>
    <r>
      <rPr>
        <sz val="9"/>
        <rFont val="Arial"/>
        <family val="2"/>
      </rPr>
      <t xml:space="preserve">: Desde el grupo de dedfensa judicial y extrajudicial de la SAL, se construyó un informe . Acción en proceso.en el cual se incorporó información por cementerio, así como el cobro de sanciones disciplinarias y el cobro derivado de actuaciones administrativas contractuales (pestaña procesos de cobro), en los cuales se precisa entre otros datos, si se trata de un cobro persuasivo o coactivo y se realizan observaciones en cuanto al estado del cada proceso. Como quiera que la acción asociada al presente hallazgo define la elaboración de 4 informes, esta acción se encuentra en proceso.
</t>
    </r>
    <r>
      <rPr>
        <b/>
        <sz val="9"/>
        <rFont val="Arial"/>
        <family val="2"/>
      </rPr>
      <t>31/12/2020</t>
    </r>
    <r>
      <rPr>
        <sz val="9"/>
        <rFont val="Arial"/>
        <family val="2"/>
      </rPr>
      <t xml:space="preserve">: Se continúa con la elaboración de los informes descritos en el presente hallazgo, quedando 3 informes por elaborar. Acción en proceso.
</t>
    </r>
    <r>
      <rPr>
        <b/>
        <sz val="9"/>
        <rFont val="Arial"/>
        <family val="2"/>
      </rPr>
      <t>31/03/2021:</t>
    </r>
    <r>
      <rPr>
        <sz val="9"/>
        <rFont val="Arial"/>
        <family val="2"/>
      </rPr>
      <t xml:space="preserve"> El grupo de defensa judicial y extrajudicial de la SAL, generó el segundo informe contentivo de las acciones adelantadas con ocasión al seguimiento a los procesos de cobro persuasivo y coactivo, derivados de los cánones de arrendamiento de los locales comerciales ubicados en los cementerios que administra la UAESP. Evidencia: Se adjunta informe en excel. Conclusión Acción en ejecución
</t>
    </r>
    <r>
      <rPr>
        <b/>
        <sz val="9"/>
        <rFont val="Arial"/>
        <family val="2"/>
      </rPr>
      <t>13/05/2021</t>
    </r>
    <r>
      <rPr>
        <sz val="9"/>
        <rFont val="Arial"/>
        <family val="2"/>
      </rPr>
      <t xml:space="preserve">:Se presentan informes de gestión de cartera de los meses de febrero y marzo del 2021.
</t>
    </r>
    <r>
      <rPr>
        <b/>
        <sz val="9"/>
        <rFont val="Arial"/>
        <family val="2"/>
      </rPr>
      <t>SSFAP- 30/06/2021:</t>
    </r>
    <r>
      <rPr>
        <sz val="9"/>
        <rFont val="Arial"/>
        <family val="2"/>
      </rPr>
      <t xml:space="preserve">  presenta el informe de cartera con corte a mayo, evidenciando la gestion y seguimiento al proceso,  con lo cual se cumple con la meta de 4 informes y se considera cumplida la accion y en consecuencia, solicita considerar cierre de la aaccion.
</t>
    </r>
    <r>
      <rPr>
        <b/>
        <sz val="9"/>
        <rFont val="Arial"/>
        <family val="2"/>
      </rPr>
      <t>SAL - 30/08/2021</t>
    </r>
    <r>
      <rPr>
        <sz val="9"/>
        <rFont val="Arial"/>
        <family val="2"/>
      </rPr>
      <t>:  De acuerdo con los compromisos registrados en el presente plan de mejoramiento frente a la acción 4 del hallazgo 3.3.1.7, se diseñaron los siguientes informes de gestión de cartera de cobro persuasivo y coactivo, de la siguiente manera: Un primer informe correspondente al periodo comprendido entre los meses de junio a septiembre de 2020; un segundo informe relacionado con los meses de octubre a diciembre de 2020; un tercer reporte relacionado con el seguimiento de los procesos de cobro persuasivo y coactivo para los meses de enero a marzo de 2021 y un cuarto y último informe que comprende el periodo abril a junio 1º de 2021. De esta manera, se da cabal cumplimiento a la actividad propuesta, conforme la variable del indicador registrada en el plan de mejoramiento de la Contraloría de Bogotá D.C., para esta acción. Por lo anterior se solicita a la OCI valorar la viabilidad de recomendar al mencionado órgano de control el cierre de la misma, así como de su hallazgo.</t>
    </r>
  </si>
  <si>
    <t xml:space="preserve"> 
ESTELLA CAÑON
</t>
  </si>
  <si>
    <r>
      <t xml:space="preserve">15, 18 Y 19 Según plan de auditoria No. 20211100000183: </t>
    </r>
    <r>
      <rPr>
        <sz val="9"/>
        <rFont val="Arial"/>
        <family val="2"/>
      </rPr>
      <t xml:space="preserve">Dentro de las evidencias presentadas por el proceso, se observa un informe referente a los cobros persuasivos y coactivos del periodo de noviembre del 2020. La actividad sigue en proceso.
</t>
    </r>
    <r>
      <rPr>
        <b/>
        <sz val="9"/>
        <rFont val="Arial"/>
        <family val="2"/>
      </rPr>
      <t>11,12 y 13 de mayo de 2021, segùn plan de auditorìa No 20211100021453 del 14 de abril de 2021</t>
    </r>
    <r>
      <rPr>
        <sz val="9"/>
        <rFont val="Arial"/>
        <family val="2"/>
      </rPr>
      <t xml:space="preserve">
</t>
    </r>
    <r>
      <rPr>
        <b/>
        <sz val="9"/>
        <rFont val="Arial"/>
        <family val="2"/>
      </rPr>
      <t>SAL</t>
    </r>
    <r>
      <rPr>
        <sz val="9"/>
        <rFont val="Arial"/>
        <family val="2"/>
      </rPr>
      <t>: Dentro de las evidencias  allegadas se observa  el segundo informe contentivo de las acciones adelantadas con ocasión al seguimiento a los procesos de cobro persuasivo y coactivo, derivados de los cánones de arrendamiento de los locales comerciales ubicados en los cementerios que administra la UAESP.  Acción en proceso.</t>
    </r>
    <r>
      <rPr>
        <sz val="9"/>
        <color rgb="FFFF0000"/>
        <rFont val="Arial"/>
        <family val="2"/>
      </rPr>
      <t xml:space="preserve"> 
</t>
    </r>
    <r>
      <rPr>
        <b/>
        <sz val="9"/>
        <color theme="1"/>
        <rFont val="Arial"/>
        <family val="2"/>
      </rPr>
      <t>SSFAP</t>
    </r>
    <r>
      <rPr>
        <sz val="9"/>
        <color theme="1"/>
        <rFont val="Arial"/>
        <family val="2"/>
      </rPr>
      <t>: Dentro de las evidencias aportadas se observan los informes de cartera de los meses  de febrero y marzo, la acción continua en proceso.</t>
    </r>
    <r>
      <rPr>
        <b/>
        <sz val="9"/>
        <rFont val="Arial"/>
        <family val="2"/>
      </rPr>
      <t xml:space="preserve">
24, 25, 27 de septiembre conforme a plan de auditoría conforme al plan de auditoría (Rad. UAESP 20211100041293) de 31 agosto de 2021.
SSFAP. </t>
    </r>
    <r>
      <rPr>
        <sz val="9"/>
        <rFont val="Arial"/>
        <family val="2"/>
      </rPr>
      <t>Dentro de la autoevaluación del proceso, manifiestan que se presentaron los informes de gestión de cartera, sin embargo esta acción está a cago de la SAL</t>
    </r>
    <r>
      <rPr>
        <b/>
        <sz val="9"/>
        <rFont val="Arial"/>
        <family val="2"/>
      </rPr>
      <t xml:space="preserve">.
SAL. </t>
    </r>
    <r>
      <rPr>
        <sz val="9"/>
        <rFont val="Arial"/>
        <family val="2"/>
      </rPr>
      <t>Dentro de las evidencias allegadas se observan cuatro  informes de gestión de cartera de cobro persuasivo y coactivo, con los siguientes cortes:  Un primer informe correspondiente al periodo comprendido entre los meses de junio a septiembre de 2020; un segundo informe relacionado con los meses de octubre a diciembre de 2020; un tercer reporte relacionado con el seguimiento de los procesos de cobro persuasivo y coactivo para los meses de enero a marzo de 2021 y un cuarto informe que comprende el periodo abril a junio 1º de 2021., cumpliendo de manera eficaz  con la acción propuesta para el seguimiento a la gestión de cartera, por lo tanto se recomienda considerar el cierre de la acción.</t>
    </r>
  </si>
  <si>
    <t>3.3.1.8</t>
  </si>
  <si>
    <t>Hallazgo Administrativo  por incertidumbre al no existir directrices claras que permitan reconocer las posibles pérdidas de recursos por incapacidades pagadas a los funcionarios y no reintegradas por parte de las EPS, por valor de $25.964.524</t>
  </si>
  <si>
    <t>Carencia de gestion en los tramites de cobro ante las EPS para recaudo de recursos de inapacidades.</t>
  </si>
  <si>
    <t>Realizar un informe de seguimiento bimensual a la gestion de cobro de incapacidades.</t>
  </si>
  <si>
    <t>Informe Seguimiento</t>
  </si>
  <si>
    <t>3 Informes de seguimiento</t>
  </si>
  <si>
    <t>09/10/2020
18/12/2020</t>
  </si>
  <si>
    <t>09/10/2020.   Se elaboro  el  1er. informe  de  cobro de incapacidades  consolidado a junio 30 de 2020
18/12/2020. Se elaboro 2do informe stado incpacidades a septiembre de 2020</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</si>
  <si>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Fueron evidenciados tres informes así:1er. informe  de  cobro de incapacidades  consolidado a junio 30 de 2020, 2do informe del estado incapacidades a septiembre de 2020 y 3er informe a Nov 2020. Se recomienda cierre de la acción.</t>
    </r>
  </si>
  <si>
    <t>CUMPLIDA INEFECTIVA</t>
  </si>
  <si>
    <t>Diligenciar la matriz de deterioro de cartera por incapacidades al final de la vigencia.</t>
  </si>
  <si>
    <t>Matriz Deterioro</t>
  </si>
  <si>
    <t>1 Matriz diligenciada y actualizada</t>
  </si>
  <si>
    <r>
      <t xml:space="preserve">La SAF No realizo ni presento autoevaluacción de seguimiento a la acción.
</t>
    </r>
    <r>
      <rPr>
        <b/>
        <sz val="9"/>
        <rFont val="Arial"/>
        <family val="2"/>
      </rPr>
      <t xml:space="preserve">18/01/2021 </t>
    </r>
    <r>
      <rPr>
        <sz val="9"/>
        <rFont val="Arial"/>
        <family val="2"/>
      </rPr>
      <t xml:space="preserve">La SAF No realizo ni presento autoevaluacción de seguimiento a la acción.
</t>
    </r>
    <r>
      <rPr>
        <b/>
        <sz val="9"/>
        <rFont val="Arial"/>
        <family val="2"/>
      </rPr>
      <t xml:space="preserve">18/01/2021 </t>
    </r>
    <r>
      <rPr>
        <sz val="9"/>
        <rFont val="Arial"/>
        <family val="2"/>
      </rPr>
      <t xml:space="preserve"> Se adjunta en la carpeta No 3, la matriz de deterioro actualiza a dic 2020. se solicita cierre del hallazgo.</t>
    </r>
  </si>
  <si>
    <t xml:space="preserve">  
ERIKA HUARI</t>
  </si>
  <si>
    <r>
      <rPr>
        <b/>
        <sz val="9"/>
        <rFont val="Arial"/>
        <family val="2"/>
      </rPr>
      <t>18,  21 Y 22/09/2020 SEGÚN Plan de Auditoría No. 20201100036303</t>
    </r>
    <r>
      <rPr>
        <sz val="9"/>
        <rFont val="Arial"/>
        <family val="2"/>
      </rPr>
      <t xml:space="preserve">:  No se observo seguimiento en el PM compartido por one drive el 23/09/2020 por la SAF . 
</t>
    </r>
    <r>
      <rPr>
        <b/>
        <sz val="9"/>
        <rFont val="Arial"/>
        <family val="2"/>
      </rPr>
      <t>15,18 y 19 de enero 2021 Conforme a plan de auditoría 20211100000186 del 6 de enero del 2021</t>
    </r>
    <r>
      <rPr>
        <sz val="9"/>
        <rFont val="Arial"/>
        <family val="2"/>
      </rPr>
      <t xml:space="preserve">. No se observo seguimiento en el PM compartido por one drive el 18/01/2021 por la SAF. aacción vencida y en proceso.
</t>
    </r>
    <r>
      <rPr>
        <b/>
        <sz val="9"/>
        <rFont val="Arial"/>
        <family val="2"/>
      </rPr>
      <t xml:space="preserve">03/02/2021 </t>
    </r>
    <r>
      <rPr>
        <sz val="9"/>
        <rFont val="Arial"/>
        <family val="2"/>
      </rPr>
      <t xml:space="preserve"> Se observó matriz de deterioro efectuada al cierre del mes de noviembre del 2020. Se recomienda cierre.</t>
    </r>
  </si>
  <si>
    <t>3.3.1.9</t>
  </si>
  <si>
    <t>Hallazgo Administrativo  por sobreestimación de la cuenta Otros Recaudos a Favor de Terceros - Municipio de Chipaque – Subcuenta 24079006</t>
  </si>
  <si>
    <t>Por sobreestimación de la cuenta Otros Recaudos a Favor de Terceros - Municipio de Chipaque – Subcuenta 24079006</t>
  </si>
  <si>
    <t xml:space="preserve">Solicitar a la Subdirección de Asuntos Legales, informacion acerca de la liquidacion de la bolsa del esquema de aseo anterior. A fin de determinar el destino de estos recursos.
</t>
  </si>
  <si>
    <t xml:space="preserve">Comunicado oficial.
</t>
  </si>
  <si>
    <t>2 Comunicados.</t>
  </si>
  <si>
    <t>Subdirección Administrativa y Financiera- Contabilidad</t>
  </si>
  <si>
    <t>31/07/2020
31/08/2020
31/10/2020
18/01/2021
30/06/2021</t>
  </si>
  <si>
    <r>
      <t xml:space="preserve">31/07/2020 En proceso
31/08/2020 Mediante Rad. 20207000037653 se envío oficio a la Subdirección de Asuntos Legales 
31/10/2020 el día 8 de octubre de realizó reunión por teams con Sandra Patricia Romero, Paola Romero de Asuntos Legales, y Sergio Jimenez de SAF, para aclarar la solicitud que se presento en el mes de agosto.
18/01/2021: Se cumplio con el indicador de enviar dos solicitudes de respuesta para resolver el hallazgo, sin respuesta. se adjuntan evidencias.
</t>
    </r>
    <r>
      <rPr>
        <b/>
        <sz val="9"/>
        <rFont val="Arial"/>
        <family val="2"/>
      </rPr>
      <t>15/06/2021</t>
    </r>
    <r>
      <rPr>
        <sz val="9"/>
        <rFont val="Arial"/>
        <family val="2"/>
      </rPr>
      <t xml:space="preserve">: Luego de ser enviadas dos solcitidudes a la Subdirección de Asuntos Legales, se recibe respuesta mediante Radicado No. 20216000024793 de fecha 4 de mayo del 2021.  
</t>
    </r>
    <r>
      <rPr>
        <b/>
        <sz val="9"/>
        <rFont val="Arial"/>
        <family val="2"/>
      </rPr>
      <t>30/06/202</t>
    </r>
    <r>
      <rPr>
        <sz val="9"/>
        <rFont val="Arial"/>
        <family val="2"/>
      </rPr>
      <t>1 Se estan adelantando las gestiones para definir con la EAAB la consignacion en cuenta bancaria de los dineros recibidos del Municipio de Chipaque con esto se cumple la accion y la meta definida para este hallazgo. Solicitamos cierre de la accIón.</t>
    </r>
  </si>
  <si>
    <t>2/2*100</t>
  </si>
  <si>
    <r>
      <rPr>
        <b/>
        <sz val="10"/>
        <rFont val="Arial"/>
        <family val="2"/>
      </rPr>
      <t>18,  21 Y 22/09/2020 SEGÚN Plan de Auditoría No. 20201100036303</t>
    </r>
    <r>
      <rPr>
        <sz val="10"/>
        <rFont val="Arial"/>
        <family val="2"/>
      </rPr>
      <t xml:space="preserve">:  No se observo seguimiento en el PM compartido por one drive el 23/09/202 por la SAF . 
</t>
    </r>
    <r>
      <rPr>
        <b/>
        <sz val="10"/>
        <rFont val="Arial"/>
        <family val="2"/>
      </rPr>
      <t>15,18 y 19 de enero 2021 Conforme a plan de auditoría 20211100000186 del 6 de enero del 2021.</t>
    </r>
    <r>
      <rPr>
        <sz val="10"/>
        <rFont val="Arial"/>
        <family val="2"/>
      </rPr>
      <t xml:space="preserve"> Fue evidenciado el Rad. 20207000037653 del oficio del 27 agosto 2020 a la Subdirección de Asuntos Legales. no se observan los dos comunicados, lña acción continua en proceso y vencida
</t>
    </r>
    <r>
      <rPr>
        <b/>
        <sz val="10"/>
        <rFont val="Arial"/>
        <family val="2"/>
      </rPr>
      <t>03/02/2021</t>
    </r>
    <r>
      <rPr>
        <sz val="10"/>
        <rFont val="Arial"/>
        <family val="2"/>
      </rPr>
      <t xml:space="preserve"> Fue compartido un correo electrónico del 3 de febrero del 2021 donde se solicita dar respuesta al radicado del 27 de agostos del 2020. Se recomienda el cierre de la accióm.
</t>
    </r>
    <r>
      <rPr>
        <b/>
        <sz val="10"/>
        <rFont val="Arial"/>
        <family val="2"/>
      </rPr>
      <t>15 de junio del 2021 según radicado RAD. 2021100026573:</t>
    </r>
    <r>
      <rPr>
        <sz val="10"/>
        <rFont val="Arial"/>
        <family val="2"/>
      </rPr>
      <t xml:space="preserve">  Fueron evidenciados los dos comunicados enviados a la Subdirección de Asuntos Legales por parte de la Subdirección Administrativa y Financiera (el memorando del 27 agosto 2020 con radicado Rad. 20207000037653, y el correo electrónico del 3 de febrero del 2021) definidos en la acción y en la Meta.  En forma adicional, se evidencia  la respuesta enviada sobre el tema por parte de la Subdirección de Asuntos Legales mediante Radicado No. 20216000024793 del 4 de mayo del 2021. Se recomienda el cierre de la acción ante el ente de control. 
</t>
    </r>
    <r>
      <rPr>
        <b/>
        <sz val="10"/>
        <rFont val="Arial"/>
        <family val="2"/>
      </rPr>
      <t xml:space="preserve">30 de junio del 2021 según radicado RAD. 2021100026573: </t>
    </r>
    <r>
      <rPr>
        <sz val="10"/>
        <rFont val="Arial"/>
        <family val="2"/>
      </rPr>
      <t xml:space="preserve"> Además de los soportes revisados el 15/06/2021, se evidencia un Correo electrónico del 30/06/2021  enviado por  la Profesional Especializada de la Subdirección Administrativa y Financiera de la UAESP a la Empresa de Acueducto y Alcantarillado de Bogotá donde solicita el número de la cuenta bancaria para que la UAESP  efectúe el reembolso de los dineros del Municipio de Chipaque. Se recomienda el cierre de la acción ante el ente de control. </t>
    </r>
  </si>
  <si>
    <t xml:space="preserve"> 
2021-06-30</t>
  </si>
  <si>
    <t>3.3.1.10</t>
  </si>
  <si>
    <t>Hallazgo Administrativo  por incertidumbre al registrar en cuentas por cobrar el valor de acuerdos de pago aseo locales cementerio distrital del sur.</t>
  </si>
  <si>
    <t>Por incertidumbre al registrar en cuentas por cobrar el valor de acuerdos de pago aseo locales cementerio distrital del sur.</t>
  </si>
  <si>
    <t xml:space="preserve">Remitir informe a la Subdirección de Asuntos Legales, con la información de los ACUERDOS DE PAGO DE ASEO DE LOCALES, para el respectivo cobro persuasivo-coactivo. 
</t>
  </si>
  <si>
    <t>Informe</t>
  </si>
  <si>
    <t>1 Informe radicado.</t>
  </si>
  <si>
    <t>31/07/2020
31/08/2020
30/09/2020</t>
  </si>
  <si>
    <r>
      <rPr>
        <b/>
        <sz val="9"/>
        <rFont val="Arial"/>
        <family val="2"/>
      </rPr>
      <t>31/07/2020</t>
    </r>
    <r>
      <rPr>
        <sz val="9"/>
        <rFont val="Arial"/>
        <family val="2"/>
      </rPr>
      <t xml:space="preserve">. Mediante RAD.2020700020573 del 01 de abril de 2020 se envío a SAL informe  acuerdos de pago de aseo de locales para el respecivo cobro. (se anexa soporte)
</t>
    </r>
    <r>
      <rPr>
        <b/>
        <sz val="9"/>
        <rFont val="Arial"/>
        <family val="2"/>
      </rPr>
      <t>31/08/2020</t>
    </r>
    <r>
      <rPr>
        <sz val="9"/>
        <rFont val="Arial"/>
        <family val="2"/>
      </rPr>
      <t xml:space="preserve"> Se anexa acta de entrega de carpetas fisicas de los cobros persuasivos  realizados en la SAF
</t>
    </r>
    <r>
      <rPr>
        <b/>
        <sz val="9"/>
        <rFont val="Arial"/>
        <family val="2"/>
      </rPr>
      <t>30/09/2020</t>
    </r>
    <r>
      <rPr>
        <sz val="9"/>
        <rFont val="Arial"/>
        <family val="2"/>
      </rPr>
      <t xml:space="preserve"> En consecuencia, se solicita el cierre de la acción y su correspondiente hallazgo.</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</si>
  <si>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Fue evidenciado el radicado 2020700020573 del 01 de abril de 2020  enviado a la SAL sobre informe  acuerdos de pago de aseo de locales para el respecitvo cobro, y el acta de entrega de carpetas fisicas del 31/07/2020 de los cobros persuasivos realizados en la SAF a la SAL. Se recomienda cierre de la acción.</t>
    </r>
  </si>
  <si>
    <t xml:space="preserve">3.3.1.11 </t>
  </si>
  <si>
    <t>Hallazgo Administrativo  – Por no revelación suficiente en las notas a los estados financieros - subcuenta avances y anticipos</t>
  </si>
  <si>
    <t>Por no revelación suficiente en las notas a los estados financieros - subcuenta avances y anticipos</t>
  </si>
  <si>
    <t>Realizar revelación suficiente en las notas a los Estados Financieros de la cuenta avances y anticipos</t>
  </si>
  <si>
    <t>Notas Estados Financieros</t>
  </si>
  <si>
    <t xml:space="preserve">Notas firmadas y publicadas al 100%
</t>
  </si>
  <si>
    <t>31/07/2020
31/08/2020
30/09/2020
31/10/2020
24/08/2021</t>
  </si>
  <si>
    <r>
      <rPr>
        <b/>
        <sz val="9"/>
        <rFont val="Arial"/>
        <family val="2"/>
      </rPr>
      <t>31/07/2020</t>
    </r>
    <r>
      <rPr>
        <sz val="9"/>
        <rFont val="Arial"/>
        <family val="2"/>
      </rPr>
      <t xml:space="preserve"> En las notas correspondientes al II  Trimestre (abil-mayo) se revelo en el numera
1.1.6.
</t>
    </r>
    <r>
      <rPr>
        <b/>
        <sz val="9"/>
        <rFont val="Arial"/>
        <family val="2"/>
      </rPr>
      <t>31/08/2020</t>
    </r>
    <r>
      <rPr>
        <sz val="9"/>
        <rFont val="Arial"/>
        <family val="2"/>
      </rPr>
      <t xml:space="preserve"> Las notas a los estados finaniceros se realizan trimestralmente, para el III Triemestre se presentan en octubre de 2020
</t>
    </r>
    <r>
      <rPr>
        <b/>
        <sz val="9"/>
        <rFont val="Arial"/>
        <family val="2"/>
      </rPr>
      <t>30/09/2020</t>
    </r>
    <r>
      <rPr>
        <sz val="9"/>
        <rFont val="Arial"/>
        <family val="2"/>
      </rPr>
      <t xml:space="preserve"> Las notas a los estados finaniceros se realizan trimestralmente, para el III Triemestre se presentan plazo maximo 30 de octubre 2020
</t>
    </r>
    <r>
      <rPr>
        <b/>
        <sz val="9"/>
        <rFont val="Arial"/>
        <family val="2"/>
      </rPr>
      <t>31/10/2020</t>
    </r>
    <r>
      <rPr>
        <sz val="9"/>
        <rFont val="Arial"/>
        <family val="2"/>
      </rPr>
      <t xml:space="preserve"> En las notas a los estados financiero cuenta 19 otros activos se revelan de manera suficiente los recursos entregados en administración a la Universidad Nacional, Universidad Pedagogica, Universidad Distrital Francisco Jose de Caldas, Jardín Botanico ;Universidad Nacional de Colombia y Sociedad Fiduciaria de Desarrollo Agrapecuario. (se anexan notas)
</t>
    </r>
    <r>
      <rPr>
        <b/>
        <sz val="9"/>
        <rFont val="Arial"/>
        <family val="2"/>
      </rPr>
      <t xml:space="preserve">24/08/2021 </t>
    </r>
    <r>
      <rPr>
        <sz val="9"/>
        <rFont val="Arial"/>
        <family val="2"/>
      </rPr>
      <t>En las notas a los estados a junio 30 de 2021 se reveralon los terceros y saldos de la cuenta 19, discrimando al detalle la cuenta 1906 avances y anticipos entregados  Se solicita recomendacion para cierre</t>
    </r>
  </si>
  <si>
    <t>75/100*100</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</si>
  <si>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Fueron evidenciadas las notas a los estados financieros del II trimestre (1 DE ENERO A 30 DE JUNIO DE 2020 Especificamente en la nota 1.1.6. OTROS ACTIVOS – cuenta contable 19 está el detalle de la información correspondiente a avances y anticipos.) y III trimestre (1 DE ENERO A 30 DE SEPTIEMBRE DE 2020 Nota 19 OTROS ACTIVOS se evidenció el detalle de los avances y anticipos). Está pendiente generar las NF del último trimestre.
</t>
    </r>
    <r>
      <rPr>
        <b/>
        <sz val="9"/>
        <rFont val="Arial"/>
        <family val="2"/>
      </rPr>
      <t>11,12 y 13 de mayo 2021 Conforme a plan de auditoría 20211100000186 del 14 de abril del 2021:</t>
    </r>
    <r>
      <rPr>
        <sz val="9"/>
        <rFont val="Arial"/>
        <family val="2"/>
      </rPr>
      <t xml:space="preserve"> Fueron presentadas como evidencias las notas a los Estados Financieros con corte al 31/12/2020, y corresponde a la NOTA 16. OTROS DERECHOS Y GARANTÍAS, cuenta 1906; sin embargo, falta la revelación suficiente de la Subcuenta Avances y Anticipos por lo que no se puede cerrar.
</t>
    </r>
    <r>
      <rPr>
        <b/>
        <sz val="9"/>
        <rFont val="Arial"/>
        <family val="2"/>
      </rPr>
      <t>24, 25, 27 de septiembre conforme a plan de auditoría conforme al plan de auditoría (Rad. UAESP 20211100041293) de 31 agosto de 2021.</t>
    </r>
    <r>
      <rPr>
        <sz val="9"/>
        <rFont val="Arial"/>
        <family val="2"/>
      </rPr>
      <t xml:space="preserve"> Fueron presentadas nuevas autoevaluaciones del 15 de mayo y 24 de agosto del 2021 y los soportes de las notas a los estados financieros a marzo 31 de 2021  y al 30 de junio del 2021 (en 2 archivos PDF) donde se evidencia que se reveralon los terceros y saldos de la cuenta 19, discrimando al detalle la cuenta 1906 avances y anticipos entregados  Se recomienda cierre de la acción.</t>
    </r>
  </si>
  <si>
    <t xml:space="preserve">3.3.1.12 </t>
  </si>
  <si>
    <t>Hallazgo Administrativo  por diferencias en las operaciones reciprocas por falta de conciliación en la subcuenta recursos entregados en administración</t>
  </si>
  <si>
    <t>Por diferencias en las operaciones reciprocas por falta de conciliación en la subcuenta recursos entregados en administración</t>
  </si>
  <si>
    <t>Enviar circularización en los términos establecidos por la Contaduría General de la Nación CGN, para conciliar las Operaciones Reciprocas de los Recursos Entregados en Administración a la Universidad Nacional de Colombia, Universidad Pedagógica Nacional, Universidad Francisco José de Caldas, Fiduciaria Agraria; solicitando se de respuesta y devuelvan la conciliación debidamente firmada con las observaciones a que haya lugar.</t>
  </si>
  <si>
    <t>Circularizaciones</t>
  </si>
  <si>
    <t>(circularizaciones realizadas / circularizaciones programada) * 100.</t>
  </si>
  <si>
    <t>31/07/2020
31/08/2020
30/09/2020
31/10/2020
11/01/2022</t>
  </si>
  <si>
    <r>
      <rPr>
        <b/>
        <sz val="9"/>
        <rFont val="Arial"/>
        <family val="2"/>
      </rPr>
      <t>31/07/2020</t>
    </r>
    <r>
      <rPr>
        <sz val="9"/>
        <rFont val="Arial"/>
        <family val="2"/>
      </rPr>
      <t xml:space="preserve"> Se envío circularización a la Universidad Pedagógica,Universidad Francisco Jose de Caldas,Fiduagraría (ne anexa soporte respectivos)
</t>
    </r>
    <r>
      <rPr>
        <b/>
        <sz val="9"/>
        <rFont val="Arial"/>
        <family val="2"/>
      </rPr>
      <t>31/08/2020</t>
    </r>
    <r>
      <rPr>
        <sz val="9"/>
        <rFont val="Arial"/>
        <family val="2"/>
      </rPr>
      <t xml:space="preserve"> Se realiza circularización trimestralmente, para el III Trimestre se presentan en octubre de 2020.
</t>
    </r>
    <r>
      <rPr>
        <b/>
        <sz val="9"/>
        <rFont val="Arial"/>
        <family val="2"/>
      </rPr>
      <t>30/09/2020</t>
    </r>
    <r>
      <rPr>
        <sz val="9"/>
        <rFont val="Arial"/>
        <family val="2"/>
      </rPr>
      <t xml:space="preserve"> Se envio correo a la Universidad Nacional  al correo divnacc_nal@unal.edu.co, informando el saldo por valor de $299.223.087 del convenio 565/17, que la Unidad reportara  al corte del III trimestre. 
Con la Universida pedagógica se realizo conciliación del convenio 505 de 2019.se anexa
Con la Universida Distitral se realizo conciliación del convenio 002/17 y 178/18 .
</t>
    </r>
    <r>
      <rPr>
        <b/>
        <sz val="9"/>
        <rFont val="Arial"/>
        <family val="2"/>
      </rPr>
      <t>31/10/2020</t>
    </r>
    <r>
      <rPr>
        <sz val="9"/>
        <rFont val="Arial"/>
        <family val="2"/>
      </rPr>
      <t xml:space="preserve"> Se realizó circularización correspondiente al III trimestre de 2020 con Universidad Nacional,Universidad Francisco Jose de Caldas, Fiduagraria, Universidad Pedagógia (se anexa soportes).
</t>
    </r>
    <r>
      <rPr>
        <b/>
        <sz val="9"/>
        <rFont val="Arial"/>
        <family val="2"/>
      </rPr>
      <t>11/01/2022</t>
    </r>
    <r>
      <rPr>
        <sz val="9"/>
        <rFont val="Arial"/>
        <family val="2"/>
      </rPr>
      <t xml:space="preserve"> Se verifico y concilio saldo a diciembre 31 de 2020 con Fiduagraria,  U Nacional, U Pedagogica, U distrital,  se anexa conciliacion de saldo a diciembre de 2020, circularizacion Universidad Nacional 2021 y saldo conciliado a junio y septiembre 2021. se anexa circularizacion universidad pedagodica a septiembre 2021. se anexa circularizacion U Distrital Francisco Jo C a juni0 de 2021 y septiembre 2021 </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</si>
  <si>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Fueron evidenciados los soportes de las circularizaciones efectuadas:17/07/2020 a Fiduagraria, 31/07/2020 a Univ Pedagógica,20/10/2020 a Fiduagraria, 30/10/2020 a Universidad Nacional  Fecha de terminación de la acción 30/03/2021
</t>
    </r>
    <r>
      <rPr>
        <b/>
        <sz val="9"/>
        <rFont val="Arial"/>
        <family val="2"/>
      </rPr>
      <t>11,12 y 13 de mayo 2021 Conforme a plan de auditoría 20211100000186 del 14 de abril del 2021</t>
    </r>
    <r>
      <rPr>
        <sz val="9"/>
        <rFont val="Arial"/>
        <family val="2"/>
      </rPr>
      <t xml:space="preserve">: No se presentó autoevaluación para este corte ni evidencias
</t>
    </r>
    <r>
      <rPr>
        <b/>
        <sz val="9"/>
        <rFont val="Arial"/>
        <family val="2"/>
      </rPr>
      <t>24, 25, 27 de septiembre conforme a plan de auditoría conforme al plan de auditoría (Rad. UAESP 20211100041293) de 31 agosto de 2021.</t>
    </r>
    <r>
      <rPr>
        <sz val="9"/>
        <rFont val="Arial"/>
        <family val="2"/>
      </rPr>
      <t xml:space="preserve"> No se observó una nueva autoevaluación de esta acción y no hay nuevos soportes.
</t>
    </r>
    <r>
      <rPr>
        <b/>
        <sz val="9"/>
        <rFont val="Arial"/>
        <family val="2"/>
      </rPr>
      <t xml:space="preserve">17, 18 Y 19 de enero del 2022 conforme a plan de auditoría (Rad. UAESP 202111000697963) del 29 de diciembre del 2021. </t>
    </r>
    <r>
      <rPr>
        <sz val="9"/>
        <rFont val="Arial"/>
        <family val="2"/>
      </rPr>
      <t>Fue presentada nueva autoevaluación del 11/01/2022 con los soportes de las circularizaciones efectuadas al cierre del 2020 y en el año 2021. Se recomienda cierre de la acción.</t>
    </r>
  </si>
  <si>
    <t>3.3.1.13</t>
  </si>
  <si>
    <t xml:space="preserve"> Hallazgo Administrativo  por no revelar en las notas a los estados financieros las obligaciones remotas</t>
  </si>
  <si>
    <t>Por no revelar en las notas a los estados financieros las obligaciones remotas</t>
  </si>
  <si>
    <t>Realizar las revelaciones en las notas a los Estados Financieros de las Obligaciones Remotas.</t>
  </si>
  <si>
    <t>Notas firmadas y publicadas al 100%</t>
  </si>
  <si>
    <t>31/07/2020
31/08/2020
30/09/2020
31/10/2020
13/05/2021</t>
  </si>
  <si>
    <r>
      <t xml:space="preserve">31/07/2020 En las notas correspondientes al II  Trimestre (abil-mayo) se revelarón las obligaciones Remotas
31/08/2020 Las notas a los estados finaniceros se realizan trimestralmente, para el III Triemestre se presentan en octubre de 2020.
30/09/2020 Las notas a los estados finaniceros se realizan trimestralmente, para el III Triemestre se presentan plazo maximo 30 de octubre 2020
31/10/2020 En las notas a los Estados Financieros  se revelo en la cuenta 9 cuenta de orden acreedoras en Reporte SIPROJ al corte del III trimestre existen 18 procesos con calificación Remota. (se naexan notas)
</t>
    </r>
    <r>
      <rPr>
        <b/>
        <sz val="9"/>
        <rFont val="Arial"/>
        <family val="2"/>
      </rPr>
      <t>13/05/2021</t>
    </r>
    <r>
      <rPr>
        <sz val="9"/>
        <rFont val="Arial"/>
        <family val="2"/>
      </rPr>
      <t xml:space="preserve"> En las notas a los Estados Financieros se reveló en la Nota 26, Numeral 26,2 Cuentas de Orden Acreedoras y se revló el saldo del SIPROJ al cierre de diciembre 2020.</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</si>
  <si>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Fueron evidenciadas las notas a los estados financieros III trimestre (1 DE ENERO A 30 DE SEPTIEMBRE DE 2020 Nota 9. CUENTAS DE ORDEN ACREEDORAS) donde se informaron las obligaciones remotas. </t>
    </r>
    <r>
      <rPr>
        <b/>
        <sz val="9"/>
        <rFont val="Arial"/>
        <family val="2"/>
      </rPr>
      <t xml:space="preserve"> </t>
    </r>
    <r>
      <rPr>
        <sz val="9"/>
        <rFont val="Arial"/>
        <family val="2"/>
      </rPr>
      <t xml:space="preserve">Pendiente el cierre del año 2020
</t>
    </r>
    <r>
      <rPr>
        <b/>
        <sz val="9"/>
        <rFont val="Arial"/>
        <family val="2"/>
      </rPr>
      <t>11,12 y 13 de mayo 2021 Conforme a plan de auditoría 20211100000186 del 14 de abril del 2021:</t>
    </r>
    <r>
      <rPr>
        <sz val="9"/>
        <rFont val="Arial"/>
        <family val="2"/>
      </rPr>
      <t xml:space="preserve">  En las evidencias presentadas de las Notas al cierre del 2020 se evidencia la nota Nota 26 ( Numeral 26.2 -Cuentas de Orden Acreedoras) donde  fue revelado el listado de las operaciones remotas en un cuadro  (En el reporte SIPROJ al corte del IV trimestre existen 19 procesos con calificación Remota de los cuales Dieciocho (18) son de la jurisdicción Laboral y Uno (1) administrativo). Se recomienda cierre de la acción.</t>
    </r>
    <r>
      <rPr>
        <sz val="9"/>
        <color rgb="FFFF0000"/>
        <rFont val="Arial"/>
        <family val="2"/>
      </rPr>
      <t xml:space="preserve"> </t>
    </r>
  </si>
  <si>
    <t>3.3.1.14</t>
  </si>
  <si>
    <t>Hallazgo Administrativo  con incidencia fiscal por pago de intereses moratorios a la Secretaria Distrital de Ambiente.</t>
  </si>
  <si>
    <t>Negativa de parte del Concesionario CGR para pagar en su momento los recursos por Tasa Retributiva que generó intereses moratorios por el valor de $ $1.053.650.090. de acuerdo a establecido en la Resolución 776 de 23 de diciembre de 2019 que establece el cobro.</t>
  </si>
  <si>
    <t>Presentar informe para continuar el trámite del proceso administrativo sancionatorio por el incumplimiento del pago de las tasas retriburivas, a la Subdirección de Asuntos Legales de la UAESP.</t>
  </si>
  <si>
    <t>Con radicado 20203000030393 del 13/07/2020 la Subdirección de Disposición Final remite a la Subdirección de Asuntos Legales informe para continuar el trámite del proceso administrativo sancionatorio por el incumplimiento  del pago de las tasas retriburivas (Numeral Décimo Ssegundo)
1 Comunicado oficial preparado y presentado.
Acción terminada: Se solicita el cierre de la acción.</t>
  </si>
  <si>
    <t>SANDRA PARDO</t>
  </si>
  <si>
    <r>
      <rPr>
        <b/>
        <sz val="9"/>
        <rFont val="Arial"/>
        <family val="2"/>
      </rPr>
      <t>18/09/2020: Para el seguimiento de la Auditoría Evaluación por Dependencias radicado201100036303</t>
    </r>
    <r>
      <rPr>
        <sz val="9"/>
        <rFont val="Arial"/>
        <family val="2"/>
      </rPr>
      <t xml:space="preserve">, el Proceso de SDF,  reportó avances de la acción; Radicado 20203000030393, el cual se observa, una comunicación por parte de la SDF a Asuntos Legales, relacionando los hechos que están siendo constitutivos de presunto incumplimiento al interior del Contrato 344 de 2010. Dado lo anterior, se recomienda el cierre de la Acción,  toda vez que la evidencia aportada por el proceso cumple con lo formulado en ella.  </t>
    </r>
  </si>
  <si>
    <t>Realizar seguimiento al trámite del proceso administrativo sancionatorio ante la Subdirección de Asuntos Legales de la UAESP, para hacer efectivo el pago según Resolución 776 de 2019, frente a la  negativa del Concesionario CGR.</t>
  </si>
  <si>
    <t xml:space="preserve">31/07/2020: La fecha de inicio de la acción es el 01/07/2020, para este mes de julio 2020, es decir, 30 días despues del inicio de la acción, aún no se reportan avances.
Acción en abierta.
31/12/2020: La Subdirección de Disposición Final realizó seguimiento al trámite del proceso administrativo sancionatorio ante la Subdirección de Asuntos Legales de la UAESP, para hacer efectivo el pago según Resolución 776 de 2019, frente a la  negativa del Concesionario CGR, de la siguiente manera:.
La Subdirección de Asuntos Legales de la UAESP el día 13 de julio de 2020 aperturó proceso administrativo sancionatorio 01-20 mediante radicado 20206000103141, para lo cual citó a presentar descargos al operador del relleno sanitario - CGR, el pasado 31 de julio de 2020, sin embargo, el operador presento solicitud de suspensión mediante comunicación 20207000262262 del 30 de julio, posteriormente el operador presentó recusación en contra del Subdirector de Asuntos Legales de la UAESP. La recusación surtió el trámite señalado en la Ley 1437 de 2011, y no fue acogida la misma por falta de fundamentación, por lo que se reprogramó audiencia para el pasado 18 de septiembre de 2020 mediante comunicación 20206000139351 del 14 de septiembre, donde el representante legal del Concesionario CGR solicitó nuevamente aplazamiento por falta de abogado de confianza mediante comunicación 20207000326662 del 15 de septiembre, razón por la cual se reprogramó por tercera vez para el pasado 16 de octubre de 2020 mediante comunicación 20206000140571 del 15 de septiembre.
</t>
  </si>
  <si>
    <r>
      <rPr>
        <b/>
        <sz val="9"/>
        <rFont val="Arial"/>
        <family val="2"/>
      </rPr>
      <t>18/09/2020: Para el seguimiento de la Auditoría Evaluación por Dependencias radicado201100036303</t>
    </r>
    <r>
      <rPr>
        <sz val="9"/>
        <rFont val="Arial"/>
        <family val="2"/>
      </rPr>
      <t xml:space="preserve">, el Proceso de SDF, no reportó avances de la acción, en consecuencia, la Acción continúa abierta
</t>
    </r>
    <r>
      <rPr>
        <b/>
        <sz val="9"/>
        <rFont val="Arial"/>
        <family val="2"/>
      </rPr>
      <t>15, 18 y 19 de enero de 2021 Conforme a Plan de Auditoria (Rad. UAESP 20211100000183 del 06/01/2021):</t>
    </r>
    <r>
      <rPr>
        <sz val="9"/>
        <rFont val="Arial"/>
        <family val="2"/>
      </rPr>
      <t xml:space="preserve"> El Proceso de SDF, reporta la trazabilidad del seguimiento efectuado mediante los diferentes comunicados entre la UAESP y el Consorcio, de la siguiente manera:  
"La Subdirección de Asuntos Legales de la UAESP el día 13 de julio de 2020 aperturó proceso administrativo sancionatorio 01-20 mediante radicado 20206000103141, para lo cual citó a presentar descargos al operador del relleno sanitario - CGR, el pasado 31 de julio de 2020, sin embargo, el operador presento solicitud de suspensión mediante comunicación 20207000262262 del 30 de julio, posteriormente el operador presentó recusación en contra del Subdirector de Asuntos Legales de la UAESP. La recusación surtió el trámite señalado en la Ley 1437 de 2011, y no fue acogida la misma por falta de fundamentación, por lo que se reprogramó audiencia para el pasado 18 de septiembre de 2020 mediante comunicación 20206000139351 del 14 de septiembre, donde el representante legal del Concesionario CGR solicitó nuevamente aplazamiento por falta de abogado de confianza mediante comunicación 20207000326662 del 15 de septiembre, razón por la cual se reprogramó por tercera vez para el pasado 16 de octubre de 2020 mediante comunicación 20206000140571 del 15 de septiembre"
En la auditoría se puede evidenciar los documentos de fecha 13/07/2020, 14/09/2020 y los dos de 15 de septiembre, respecto del documento del 30 de julio se toma imagen del radicado mediante ORFEO toda vez que no fue posible observar el documento y el proceso tampoco hizo entrega del mismo. De acuerdo con lo anterior se recomienda cierre. </t>
    </r>
  </si>
  <si>
    <t xml:space="preserve">3.3.1.15 </t>
  </si>
  <si>
    <t>Hallazgo Administrativo  con incidencia fiscal por pago de multa impuesta por la Autoridad Nacional de Licencias Ambientales – ANLA</t>
  </si>
  <si>
    <t>Incumplimiento de las oblicaciones ambientales por parte de CGR  respecto a la calidad del vertimiento en años 2011 - 2012 verificados por la Autoridad Ambiental ANLA ocasionando una multa.</t>
  </si>
  <si>
    <t>Presentar informe para continuar el trámite del proceso administrativo sancionatorio por el incumplimiento del pago multa ANLA, a la Subdirección de Asuntos Legales  de la UAESP.</t>
  </si>
  <si>
    <t>Con radicado 20203000030393 del 13/07/2020 la Subdirección de Disposición Final remite a la Subdirección de Asuntos Legales informe para continuar el trámite del proceso administrativo sancionatorio por el incumplimiento del pago multa ANLA (Numeral Décimo Tercero)
1 Comunicado oficial preparado y presentado.
Acción terminada: Se solicita el cierre de la acción.</t>
  </si>
  <si>
    <t>JOSE PINZON</t>
  </si>
  <si>
    <t>Realizar seguimientos mensuales al cumplimiento de la calidad del vertimiento de acuerdo con la normatividad vigente a través de los Informes de Supervisión y Control de Disposición Final.</t>
  </si>
  <si>
    <t>Informe de Supervisión y Control deDisposición Final</t>
  </si>
  <si>
    <t>1 Informe mensual de Supervisión y Control / 10 informes de Supervisión y Control programados) * 100</t>
  </si>
  <si>
    <r>
      <t xml:space="preserve">Se preparó el Informe de Supervisión y Control de Disposición Final del mes de junio 2020, en el que se hace seguimiento al cumplimiento de la calidad del vertimiento.
Acción en proceso.
31/12/2020: Se preparó el Informe de Supervisión y Control de Disposición Final del mes de junio, julio, agosto y septiembre de 2020, en los que se reaiza seguimiento al cumplimiento de la calidad del vertimiento.
Cumplimiento: 4 de 10 informes mensuales de Supervisión y Control de Disposicion Final.
</t>
    </r>
    <r>
      <rPr>
        <b/>
        <sz val="9"/>
        <rFont val="Arial"/>
        <family val="2"/>
      </rPr>
      <t>30/12/2021:</t>
    </r>
    <r>
      <rPr>
        <sz val="9"/>
        <rFont val="Arial"/>
        <family val="2"/>
      </rPr>
      <t xml:space="preserve"> Cumplimiento del 100% de la accion con la publicacion de los informes mensuales con corte a la fecha de terminación de la acción de Supervisión y Control de Disposicion Final, disponibles en https://www.uaesp.gov.co/content/informes-supervision-disposicion-final </t>
    </r>
  </si>
  <si>
    <t xml:space="preserve">
SANDRA PARDO</t>
  </si>
  <si>
    <r>
      <rPr>
        <b/>
        <sz val="9"/>
        <rFont val="Arial"/>
        <family val="2"/>
      </rPr>
      <t>18/09/2020: Para el seguimiento de la Auditoría Evaluación por Dependencias radicado201100036303</t>
    </r>
    <r>
      <rPr>
        <sz val="9"/>
        <rFont val="Arial"/>
        <family val="2"/>
      </rPr>
      <t xml:space="preserve">, el Proceso de SDF,  reportó avances de la acción; No obstante, no aporta la evidencia relacionada en la descripción de la acción "Informe de Supervisión y Control" del mes de junio de 2020. En consecuencia, la acción continúa abierta.
</t>
    </r>
    <r>
      <rPr>
        <b/>
        <sz val="9"/>
        <rFont val="Arial"/>
        <family val="2"/>
      </rPr>
      <t>15, 18 y 19 de enero de 2021 Conforme a Plan de Auditoria (Rad. UAESP 20211100000183 del 06/01/2021):</t>
    </r>
    <r>
      <rPr>
        <sz val="9"/>
        <rFont val="Arial"/>
        <family val="2"/>
      </rPr>
      <t xml:space="preserve"> Para el seguimiento de la Auditoría Evaluación por Dependencias radicado 20211100000183: El proceso de SDF reportó los informes de supervisión correspondientes a las fechas julio-septiembre, el proceso no presenta los informes de octubre, noviembre y diciembre de 2020. 
La acción continua en proceso
</t>
    </r>
    <r>
      <rPr>
        <b/>
        <sz val="9"/>
        <rFont val="Arial"/>
        <family val="2"/>
      </rPr>
      <t>11,12 y 13 de mayo de 2021, segùn plan de auditorìa No 20211100021453 del 14 de abril de 2021:</t>
    </r>
    <r>
      <rPr>
        <sz val="9"/>
        <rFont val="Arial"/>
        <family val="2"/>
      </rPr>
      <t xml:space="preserve"> La SDF no presenta autoevaluación, ni evidencias del avance de esta acción con corte a 31 de marzo de 2021, por ende la acción continua en proceso.
</t>
    </r>
    <r>
      <rPr>
        <b/>
        <sz val="9"/>
        <rFont val="Arial"/>
        <family val="2"/>
      </rPr>
      <t>24, 25, 27 de septiembre conforme a plan de auditoría conforme al plan de auditoría (Rad. UAESP 20211100041293) de 31 agosto de 2021.</t>
    </r>
    <r>
      <rPr>
        <sz val="9"/>
        <rFont val="Arial"/>
        <family val="2"/>
      </rPr>
      <t xml:space="preserve"> El proceso no presenta autoevaluación, ni soportes de esta acción; es de señalar que la fecha final de cumplimiento era el día 8 de junio 2021, por ende la acción queda como icumplida.
</t>
    </r>
    <r>
      <rPr>
        <b/>
        <sz val="9"/>
        <rFont val="Arial"/>
        <family val="2"/>
      </rPr>
      <t>17, 18 Y 19 de enero del 2022 conforme a plan de auditoría (Rad. UAESP 202111000697963) del 29 de diciembre del 2021.</t>
    </r>
    <r>
      <rPr>
        <sz val="9"/>
        <rFont val="Arial"/>
        <family val="2"/>
      </rPr>
      <t xml:space="preserve">  El proceso no presenta autoevaluación, ni soportes de esta acción; es de señalar que la fecha final de cumplimiento era el día 8 de junio 2021, por ende la acción queda como icumplida.
25</t>
    </r>
    <r>
      <rPr>
        <b/>
        <sz val="9"/>
        <rFont val="Arial"/>
        <family val="2"/>
      </rPr>
      <t>/05/2022:</t>
    </r>
    <r>
      <rPr>
        <sz val="9"/>
        <rFont val="Arial"/>
        <family val="2"/>
      </rPr>
      <t xml:space="preserve"> El proceso remite el link de la página de la UAESP donde se evidencian los informes de supervisión publicados. Estos corresponden a la vigencia 2020/2021 y 2022. Por lo tanto se recomienda el cierre de la acción.Así mismo la acción es cerrada según informe de Regularidad 190 de la Contraloría PAD 2022</t>
    </r>
  </si>
  <si>
    <t>3.3.1.16</t>
  </si>
  <si>
    <t xml:space="preserve"> Hallazgo Administrativo  con incidencia fiscal y presunta disciplinaria por sanción impuesta por la Secretaria Distrital de Salud</t>
  </si>
  <si>
    <t>La UAESP canceló multa a la Secretaria Distrital de Salud mediante Resolución No.1306 del 30 de mayo de 2019, por valor de $797.509 por concepto de incumplimiento a la normatividad sanitaria.</t>
  </si>
  <si>
    <t>Extender requerimiento al operador Inversiones Montesacro solicitando se reitengren los recursos pagados por la UAESP en ocasión a la multa generada por la Secretaria Distrital de Salud</t>
  </si>
  <si>
    <t>Requerimiento formal mediante radicado Orfeo al operador de Cementerios Inversiones Montesacro</t>
  </si>
  <si>
    <t>Un Requerimiento formal mediante radicado Orfeo al operador de Cementerios Inversiones Montesacro</t>
  </si>
  <si>
    <t>21/09/2020
19/01/2021
13/05/2021</t>
  </si>
  <si>
    <t>Acción en proceso.</t>
  </si>
  <si>
    <r>
      <rPr>
        <b/>
        <sz val="9"/>
        <color theme="1"/>
        <rFont val="Arial"/>
        <family val="2"/>
      </rPr>
      <t>21/09/2020</t>
    </r>
    <r>
      <rPr>
        <sz val="9"/>
        <color theme="1"/>
        <rFont val="Arial"/>
        <family val="2"/>
      </rPr>
      <t xml:space="preserve">: Auditoría Evaluación por Dependencias radicado201100036303.
El Proceso de SSFAP, no presentó seguimiento de avance a la acción de este hallazgo.
</t>
    </r>
    <r>
      <rPr>
        <b/>
        <sz val="9"/>
        <color theme="1"/>
        <rFont val="Arial"/>
        <family val="2"/>
      </rPr>
      <t xml:space="preserve">19/01/2020 </t>
    </r>
    <r>
      <rPr>
        <sz val="9"/>
        <color theme="1"/>
        <rFont val="Arial"/>
        <family val="2"/>
      </rPr>
      <t xml:space="preserve">Según plan de auditoria No. 20211100000183:En la utoevaluación del proceso indican que mediante los radicados de orfeo Nºs20194000315281,  20207000363622, Rad 20204000163841 y 20214000004801 - se realizó la solicitud del  Reintegro De Recursos Por Concepto de Multa Generada Por SDS Resolución 1859 Del 18 De abril De 2018, sin embargo no aportan evidencias. La acción continua en proceso.
</t>
    </r>
    <r>
      <rPr>
        <b/>
        <sz val="9"/>
        <color theme="1"/>
        <rFont val="Arial"/>
        <family val="2"/>
      </rPr>
      <t>11,12 y 13 de mayo de 2021, segùn plan de auditorìa No 20211100021453 del 14 de abril de 2021</t>
    </r>
    <r>
      <rPr>
        <sz val="9"/>
        <color theme="1"/>
        <rFont val="Arial"/>
        <family val="2"/>
      </rPr>
      <t xml:space="preserve">. Dentro de las evidencias reportadas, se observa oficio 20194000315281, 20207000363622 y 20204000163841 mediante los cuales se solicitó al concesionario Montesacro el reintegro del valor pagado por concepto de multa e igualmente, así mismo adjuntan los soportes de el reintegro de los recursos, cumpliendo con la acción propuesta, por lo tanto se recomienda el cierre de la acción.
</t>
    </r>
  </si>
  <si>
    <t>Solicitar concepto juridico a SAL con el fin de iniciar la acción legal pertinente que permite la recuperación de los recursos  pagados por la UAESP en ocasión a la multa generada por la Secretaria Distrital de Salud.</t>
  </si>
  <si>
    <t>Requerimiento formal mediante radicado Orfeo a la Subdirección de Asuntos legales</t>
  </si>
  <si>
    <t>Un Requerimiento formal mediante radicado Orfeo a la Subdirección de Asuntos Legales</t>
  </si>
  <si>
    <t>31/12/2020: Se preparó el Informe de Supervisión y Control de Disposición Final del mes de junio, julio, agosto y septiembre de 2020, en los que se reaiza seguimiento al cumplimiento de la calidad del vertimiento.</t>
  </si>
  <si>
    <r>
      <rPr>
        <b/>
        <sz val="9"/>
        <color theme="1"/>
        <rFont val="Arial"/>
        <family val="2"/>
      </rPr>
      <t>21/09/2020:</t>
    </r>
    <r>
      <rPr>
        <sz val="9"/>
        <color theme="1"/>
        <rFont val="Arial"/>
        <family val="2"/>
      </rPr>
      <t xml:space="preserve"> Auditoría Evaluación por Dependencias radicado201100036303.
El Proceso de SSFAP, no presentó seguimiento de avance a la acción de este hallazgo.
19/01/2020 Según plan de auditoria No. 20211100000183: En la autoevaluación del proceso, indican que mediante los radicados de  orfeo  N° 20214000000743  se dirigió  a la subdirección de Asuntos Legales Solicitud cobro persuasivo y coactivo, conforme a concepto emitido por la SAL, sin embargo no aportan evidencias. La acción continua en proceso.
</t>
    </r>
    <r>
      <rPr>
        <b/>
        <sz val="9"/>
        <color theme="1"/>
        <rFont val="Arial"/>
        <family val="2"/>
      </rPr>
      <t>11,12 y 13 de mayo de 2021, segùn plan de auditorìa No 20211100021453 del 14 de abril de 2021.</t>
    </r>
    <r>
      <rPr>
        <sz val="9"/>
        <color theme="1"/>
        <rFont val="Arial"/>
        <family val="2"/>
      </rPr>
      <t xml:space="preserve">  se observa radicado a la SAL No. 20206000062173 referente al cobro al concesionario Montesacro y constancia de pago, cumpliendo con la acción propuesta, por lo tanto se recomienda el cierre de la acción.
</t>
    </r>
  </si>
  <si>
    <t>Omision en las acciones de cobro al consecionario MONTESACRO por la multa impuesta por la Secretaria Distrital de Salud.</t>
  </si>
  <si>
    <t>Subdirección de Servicios Funerarios y Alumbrado Publico - SFAP</t>
  </si>
  <si>
    <t>Cumplimiento: 4 de 10 informes mensuales de Supervisión y Control de Disposicion Final.</t>
  </si>
  <si>
    <r>
      <rPr>
        <b/>
        <sz val="9"/>
        <color theme="1"/>
        <rFont val="Arial"/>
        <family val="2"/>
      </rPr>
      <t>21/09/2020</t>
    </r>
    <r>
      <rPr>
        <sz val="9"/>
        <color theme="1"/>
        <rFont val="Arial"/>
        <family val="2"/>
      </rPr>
      <t xml:space="preserve">: Auditoría Evaluación por Dependencias radicado201100036303.
El Proceso de SSFAP, no presentó seguimiento de avance a la acción de este hallazgo.
19/01/2020 Según plan de auditoria No. 20211100000183:En la utoevaluación del proceso indican que mediante los radicados de orfeo Nºs20194000315281,  20207000363622, Rad 20204000163841 y 20214000004801 - se realizó la solicitud del  Reintegro De Recursos Por Concepto de Multa Generada Por SDS Resolución 1859 Del 18 De abril De 2018, sin embargo no aportan evidencias. La acción continua en proceso.
</t>
    </r>
    <r>
      <rPr>
        <b/>
        <sz val="9"/>
        <color theme="1"/>
        <rFont val="Arial"/>
        <family val="2"/>
      </rPr>
      <t>11,12 y 13 de mayo de 2021, segùn plan de auditorìa No 20211100021453 del 14 de abril de 2021.</t>
    </r>
    <r>
      <rPr>
        <sz val="9"/>
        <color theme="1"/>
        <rFont val="Arial"/>
        <family val="2"/>
      </rPr>
      <t xml:space="preserve"> Dentro de las evidencias reportadas, se observa oficio 20194000315281, 20207000363622 y 20204000163841 mediante los cuales se solicitó al concesionario el reintegro del valor pagado por concepto de multa  así mismo adjuntan los soportes de el reintegro de los recursos, cumpliendo con la acción propuesta, por lo tanto se recomienda el cierre de la acción.
</t>
    </r>
  </si>
  <si>
    <t xml:space="preserve">30/12/2021: Cumplimiento del 100% de la accion con la publicacion de los informes mensuales con corte a la fecha de terminación de la acción de Supervisión y Control de Disposicion Final, disponibles en https://www.uaesp.gov.co/content/informes-supervision-disposicion-final </t>
  </si>
  <si>
    <r>
      <rPr>
        <b/>
        <sz val="9"/>
        <color theme="1"/>
        <rFont val="Arial"/>
        <family val="2"/>
      </rPr>
      <t>21/09/2020:</t>
    </r>
    <r>
      <rPr>
        <sz val="9"/>
        <color theme="1"/>
        <rFont val="Arial"/>
        <family val="2"/>
      </rPr>
      <t xml:space="preserve"> Auditoría Evaluación por Dependencias radicado201100036303.
El Proceso de SSFAP, no presentó seguimiento de avance a la acción de este hallazgo.
19/01/2020 Según plan de auditoria No. 20211100000183: En la autoevaluación del proceso, indican que mediante los radicados de  orfeo  N° 20214000000743  se dirigió  a la subdirección de Asuntos Legales Solicitud cobro persuasivo y coactivo, conforme a concepto emitido por la SAL, sin embargo no aportan evidencias. La acción continua en proceso.
1</t>
    </r>
    <r>
      <rPr>
        <b/>
        <sz val="9"/>
        <color theme="1"/>
        <rFont val="Arial"/>
        <family val="2"/>
      </rPr>
      <t>1,12 y 13 de mayo de 2021, segùn plan de auditorìa No 20211100021453 del 14 de abril de 2021.</t>
    </r>
    <r>
      <rPr>
        <sz val="9"/>
        <color theme="1"/>
        <rFont val="Arial"/>
        <family val="2"/>
      </rPr>
      <t xml:space="preserve">  La acción dos es complementaria de la acción 1 anteriormente descrita, se observa radicado a la SAL No. 20206000062173 referente al cobro al concesionario Montesacro y adicional el soporte de pago de la multa , cumpliendo con la acción propuesta, por lo tanto se recomienda el cierre de la acción.
</t>
    </r>
    <r>
      <rPr>
        <sz val="9"/>
        <color rgb="FF4472C4"/>
        <rFont val="Arial"/>
        <family val="2"/>
      </rPr>
      <t xml:space="preserve">
</t>
    </r>
  </si>
  <si>
    <t xml:space="preserve">3.3.2.1 </t>
  </si>
  <si>
    <t>Hallazgo Administrativo  por diferencias en las operaciones reciprocas por falta de conciliación</t>
  </si>
  <si>
    <t>Por diferencias en las operaciones reciprocas por falta de conciliación</t>
  </si>
  <si>
    <t>Enviar circularizacion en los términos establecidos por la Contaduría General de la Nación para conciliar las Operaciones Reciprocas con EAAB, ICBF, SENA, Bogotá D.C., Canal Capital, ETB, Servicios Postales Nacionales; solicitando se de respuesta y devuelvan la conciliación debidamente firmada con las observaciones a que haya lugar.</t>
  </si>
  <si>
    <t>circularizacion</t>
  </si>
  <si>
    <t>circularizacion realizadas/circularizacion programada por 100</t>
  </si>
  <si>
    <t>Subdirección Administrativa y Financiera -  SAF - Contabilidad</t>
  </si>
  <si>
    <t>31/07/2020
30/09/2020
31/10/2020</t>
  </si>
  <si>
    <t>31/07/2020 Se envío circularización con al I.C.B.F, SENA,Bogotá D.C.,Canal Capital,ETB (se anexan soportes)
31/08/2020 Se realiza circularización trimestralmente, para el III Trimestre se presentan en octubre de 2020.
30/09/2020 ETB de conformidad con correo enviado por la SHD En el análisis realizado a las diferencias en Operaciones recíprocas con ETB, se ha determinado que entre otros conceptos se generan por el valor de IVA incluido en la factura que emite la Empresa, dado que para ella no es parte de su ingreso, en tanto que para los Entes y Entidades Contables Públicas corresponde a un mayor valor de su gasto.  Se realizaron los respectivos ajustes en las cuentas contables.
Bogota D.C. se anexa conciliación CUD del mes de agosto 
31/10/2020 con corte al III trimestre se realizó circularización de operaciones reciprocas en los terminos establecidos por la CGN, con Canal  capital, ETB,Servicios Postales Nacionales, EAAB, ICBF,SENA (se anexan soportes)</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</si>
  <si>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Fueron evidenciadas 2 circularizaciones del 31/07/2020 al SENA y Canal capital y 5 circularizaciones enviadas el 30/10/2020 a I.C.B.F, SENA, EAAB,Canal Capital,Servicios Postales Nacionales. Se recomienda cierre de la acción.</t>
    </r>
  </si>
  <si>
    <t>3.3.2.2</t>
  </si>
  <si>
    <t xml:space="preserve"> Hallazgo Administrativo  por no efectuar la conciliación de saldos de las operaciones reciprocas UAESP y Dirección Distrital de Contabilidad a 31 de diciembre de 2019.</t>
  </si>
  <si>
    <t>Por no efectuar la conciliación de saldos de las operaciones reciprocas UAESP y Dirección Distrital de Contabilidad a 31 de diciembre de 2019.</t>
  </si>
  <si>
    <t>Realizar conciliación trimestral en el formato de Operaciones Reciprocas del Sector Distrital enviado por la Dirección Distrital de Contabilidad.</t>
  </si>
  <si>
    <t>Formato Diligenciado</t>
  </si>
  <si>
    <t>Formato de Operaciones Reciprocas Diligenciado/ Formato de Operaciones Reciprocas Recibido * 100</t>
  </si>
  <si>
    <t>31/07/2020
31/08/2020
30/09/2020
31/10/2020
25/08/2021</t>
  </si>
  <si>
    <r>
      <rPr>
        <b/>
        <sz val="9"/>
        <rFont val="Arial"/>
        <family val="2"/>
      </rPr>
      <t>31/07/2020</t>
    </r>
    <r>
      <rPr>
        <sz val="9"/>
        <rFont val="Arial"/>
        <family val="2"/>
      </rPr>
      <t xml:space="preserve"> Se realizó conciliación trimestral  con la Dirección Distrital de Contabilidad.(anexa soporte)
</t>
    </r>
    <r>
      <rPr>
        <b/>
        <sz val="9"/>
        <rFont val="Arial"/>
        <family val="2"/>
      </rPr>
      <t>31/08/2020</t>
    </r>
    <r>
      <rPr>
        <sz val="9"/>
        <rFont val="Arial"/>
        <family val="2"/>
      </rPr>
      <t xml:space="preserve"> Se realiza circularización de la CUD.
</t>
    </r>
    <r>
      <rPr>
        <b/>
        <sz val="9"/>
        <rFont val="Arial"/>
        <family val="2"/>
      </rPr>
      <t>30/09/2020</t>
    </r>
    <r>
      <rPr>
        <sz val="9"/>
        <rFont val="Arial"/>
        <family val="2"/>
      </rPr>
      <t xml:space="preserve">, Se realiza conciliación del formato 53 F-21, Conciliación Operaciones Reciprocas  CUENTA UNIDA DISTRITAL -CUD, enviado por la Dirección Distrital de Contabilidad , se anexa conciliación al mes de agosto 2020.
</t>
    </r>
    <r>
      <rPr>
        <b/>
        <sz val="9"/>
        <rFont val="Arial"/>
        <family val="2"/>
      </rPr>
      <t xml:space="preserve">31/10/2020 </t>
    </r>
    <r>
      <rPr>
        <sz val="9"/>
        <rFont val="Arial"/>
        <family val="2"/>
      </rPr>
      <t xml:space="preserve"> se anexa conciliación CUD a septiembre,la correspondiente al mes de octubre se presenta el 13 de noviembre de 2020
</t>
    </r>
    <r>
      <rPr>
        <b/>
        <sz val="9"/>
        <rFont val="Arial"/>
        <family val="2"/>
      </rPr>
      <t xml:space="preserve">25/08/2021 </t>
    </r>
    <r>
      <rPr>
        <sz val="9"/>
        <rFont val="Arial"/>
        <family val="2"/>
      </rPr>
      <t xml:space="preserve">Se anexa conciliacion CUD de enero, febrero, marzo, abril, mayo, junio de 2021 </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</si>
  <si>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.Fueron evidenciados dos formatos de conciliación de agosto y septiembre del 2020 del formato 53 F-21, Conciliación Operaciones Reciprocas  CUENTA UNIDAD DISTRITAL -CUD. Se recomienda revisar variables del indicador.
</t>
    </r>
    <r>
      <rPr>
        <b/>
        <sz val="9"/>
        <rFont val="Arial"/>
        <family val="2"/>
      </rPr>
      <t>11,12 y 13 de mayo 2021 Conforme a plan de auditoría 20211100000186 del 14 de abril del 2021</t>
    </r>
    <r>
      <rPr>
        <sz val="9"/>
        <rFont val="Arial"/>
        <family val="2"/>
      </rPr>
      <t xml:space="preserve">: No se presentó autoevaluación para este corte. Se solicitó a la Contadora revisar el tema en reunión del 13/05/2021.
</t>
    </r>
    <r>
      <rPr>
        <b/>
        <sz val="9"/>
        <rFont val="Arial"/>
        <family val="2"/>
      </rPr>
      <t>24, 25, 27 de septiembre conforme a plan de auditoría conforme al plan de auditoría (Rad. UAESP 20211100041293) de 31 agosto de 2021.</t>
    </r>
    <r>
      <rPr>
        <sz val="9"/>
        <rFont val="Arial"/>
        <family val="2"/>
      </rPr>
      <t xml:space="preserve"> Fue presentada autoevaluación del 25/08/2021 y los soportes de:
- La conciliacion de Operaciones Recíprocas de la CUD (Cuenta Unica Distrital) de enero, febrero, marzo, abril, mayo, junio de 2021,
- Archivo de Excel "RECIPROCAS_MFBC_TESORERIA HACIENDA DIFERENCIAS DICIEMBRE 2020" con la conciliación a 31/12/2020
- Correo del 28/07/2021 donde la UAESP solicitó a la Secretaria General efectuar las conciliaciones, cuya respuesta fue reunión del  30/07/2021 
- Otros 3 archivos en en PDF  como soportes de correos de solicitudes de reuniones con la SHD para reuniones del 14 y 21 de diciembre del 2020 y para el 26/03/2021
Teniendo en cuenta los soportes revisados de las conciliaciones efectuadas se recomienda cierre de la acción.</t>
    </r>
  </si>
  <si>
    <t xml:space="preserve">3.3.2.3 </t>
  </si>
  <si>
    <t>Hallazgo Administrativo  por diferencias en el formato CBN 1026 a nivel de subcuentas.</t>
  </si>
  <si>
    <t xml:space="preserve"> Formato CBN 1026  con informacion inequivoca a nivel de subcuentas.</t>
  </si>
  <si>
    <t>Realizar la verificacion de la informacion antes de reportarla y generar acta de aprobacion.</t>
  </si>
  <si>
    <t>Acta</t>
  </si>
  <si>
    <t>1 acta aprobada</t>
  </si>
  <si>
    <t>Subdirección Administrativa y Financiera -  SAF</t>
  </si>
  <si>
    <t>23/09/2020
18/01/2021
12/04/2021</t>
  </si>
  <si>
    <r>
      <t xml:space="preserve">La SAF No realizo ni presento autoevaluacción de seguimiento a la acción.
</t>
    </r>
    <r>
      <rPr>
        <b/>
        <sz val="9"/>
        <rFont val="Arial"/>
        <family val="2"/>
      </rPr>
      <t xml:space="preserve">18/01/2021 </t>
    </r>
    <r>
      <rPr>
        <sz val="9"/>
        <rFont val="Arial"/>
        <family val="2"/>
      </rPr>
      <t xml:space="preserve">La SAF No realizo ni presento autoevaluación de seguimiento a la acción.
</t>
    </r>
    <r>
      <rPr>
        <b/>
        <sz val="9"/>
        <rFont val="Arial"/>
        <family val="2"/>
      </rPr>
      <t>12/04/2021</t>
    </r>
    <r>
      <rPr>
        <sz val="9"/>
        <rFont val="Arial"/>
        <family val="2"/>
      </rPr>
      <t>: Se realizó la verificación de la información del formato CBN1026 antes de reportarla y se evidencia mediante acta de reunión. Se aclara que esta información se reporta anualmente por lo tanto no tiene avances en meses anteriores. Se solicita Cierre de la Acción.</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</si>
  <si>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observo seguimiento en el PM compartido por one drive el 18/01/2021 por la SAF.
</t>
    </r>
    <r>
      <rPr>
        <b/>
        <sz val="9"/>
        <color theme="1"/>
        <rFont val="Arial"/>
        <family val="2"/>
      </rPr>
      <t xml:space="preserve">15,18 y 19 de enero 2021 Conforme a plan de auditoría 20211100000186 del 6 de enero del 2021. </t>
    </r>
    <r>
      <rPr>
        <sz val="9"/>
        <color theme="1"/>
        <rFont val="Arial"/>
        <family val="2"/>
      </rPr>
      <t xml:space="preserve">Fueron evidenciadas el acta del 12/02/2021  y el archivo de Excel Cruce de valores y cuentas con los que se soporta la ejecución de la acción. Se recomienda cierre de la acción.
</t>
    </r>
    <r>
      <rPr>
        <sz val="9"/>
        <rFont val="Arial"/>
        <family val="2"/>
      </rPr>
      <t xml:space="preserve">
</t>
    </r>
    <r>
      <rPr>
        <sz val="9"/>
        <color rgb="FFFF0000"/>
        <rFont val="Arial"/>
        <family val="2"/>
      </rPr>
      <t/>
    </r>
  </si>
  <si>
    <t>3.3.3.1</t>
  </si>
  <si>
    <t xml:space="preserve"> Hallazgo Administrativo  por bajos giros proyecto de inversión, 1048 Manejo Integral de Residuos sólidos en el Distrito Capital y la Región, 1045 Gestión para la eficiencia energética del servicio de alumbrado público.</t>
  </si>
  <si>
    <t>Debilidad en la relizacion oportuna de los giros de los proyectos de inversion 1045 y 1048.</t>
  </si>
  <si>
    <t>Seguimiento presupuestal a los compromisos suscritos en la vigencia y a las Reservas presupuestales Constituidas</t>
  </si>
  <si>
    <t xml:space="preserve">Informe de Seguimiento de seguimiento presupuestal </t>
  </si>
  <si>
    <t xml:space="preserve">4 informes de seguimiento presupuestal  al año </t>
  </si>
  <si>
    <r>
      <t xml:space="preserve">21/09/2020: La SSFAP no presenta documentación ni aotievaluación a la acción.
19/01/2021: Según reporte  de ejecución a 31 de diciembre el proyecto 1048 tuvo  una apropiación  de 1,968,862,011  y fue girado 1,901,347,379 lo que representa  un porcentaje de giro del 96,57% y el 1045 tuvo una apropiación de 2,453,689,290, giros por 2,123,974,228 lo que representa un porcentje de giro del 86,56%
</t>
    </r>
    <r>
      <rPr>
        <b/>
        <sz val="9"/>
        <rFont val="Arial"/>
        <family val="2"/>
      </rPr>
      <t>13/05/2021 La SSFA</t>
    </r>
    <r>
      <rPr>
        <sz val="9"/>
        <rFont val="Arial"/>
        <family val="2"/>
      </rPr>
      <t>P presenta evidencia de los cuatro informes rendidos a la fecha. Se solicita evaluar la posibilidad de cierre.</t>
    </r>
  </si>
  <si>
    <r>
      <rPr>
        <b/>
        <sz val="9"/>
        <rFont val="Arial"/>
        <family val="2"/>
      </rPr>
      <t>21/09/2020: Auditoría Evaluación por Dependencias radicado201100036303</t>
    </r>
    <r>
      <rPr>
        <sz val="9"/>
        <rFont val="Arial"/>
        <family val="2"/>
      </rPr>
      <t xml:space="preserve">.
El Proceso de SSFAP, no presentó seguimiento de avance a la acción de este hallazgo.
</t>
    </r>
    <r>
      <rPr>
        <b/>
        <sz val="9"/>
        <rFont val="Arial"/>
        <family val="2"/>
      </rPr>
      <t>19/01/2020 Según plan de auditoria No. 20211100000183</t>
    </r>
    <r>
      <rPr>
        <sz val="9"/>
        <rFont val="Arial"/>
        <family val="2"/>
      </rPr>
      <t xml:space="preserve">:En la autoevaluación del proceso, indican el valor al 30 de diciembre de la apropiación de los proyectos y el valor de los giros realizados, sin embargo no presentan evidencia de acuerdo con el indicador que menciona que se deben presentar 4 informes referentes al seguimiento presupuestal de los proyectos, por lo anterior la acción sigue en proceso.
</t>
    </r>
    <r>
      <rPr>
        <b/>
        <sz val="9"/>
        <rFont val="Arial"/>
        <family val="2"/>
      </rPr>
      <t>11,12 y 13 de mayo de 2021, segùn plan de auditorìa No 20211100021453 del 14 de abril de 2021</t>
    </r>
    <r>
      <rPr>
        <sz val="9"/>
        <rFont val="Arial"/>
        <family val="2"/>
      </rPr>
      <t>. Dentro de las evidencias allegadas, se observan 4 informes de la ejecución presupuestal de los proyectos, cumpliendo con la acción propuesta, se recomienda el cierre de la acción.</t>
    </r>
  </si>
  <si>
    <t xml:space="preserve">3.3.3.2 </t>
  </si>
  <si>
    <t>Hallazgo Administrativo  con posible incidencia disciplinaria: Debilidad en la Gestión del Programa Anual Mensualizado de Caja –PAC.</t>
  </si>
  <si>
    <t>Debilidad en la Gestión del Programa Anual Mensualizado de Caja – PAC</t>
  </si>
  <si>
    <t xml:space="preserve">Enviar a las subdirecciones y oficinas una notificacion que contenga la informacion correspondiente a la ejecucion de los rubros presupuestales tanto de vigencia como de reserva. </t>
  </si>
  <si>
    <t>Notificacion</t>
  </si>
  <si>
    <t>12 Notificaciones</t>
  </si>
  <si>
    <r>
      <t xml:space="preserve">La SAF No realizo ni presento autoevaluacción de seguimiento a la acción.
</t>
    </r>
    <r>
      <rPr>
        <b/>
        <sz val="9"/>
        <rFont val="Arial"/>
        <family val="2"/>
      </rPr>
      <t xml:space="preserve">18/01/2021 </t>
    </r>
    <r>
      <rPr>
        <sz val="9"/>
        <rFont val="Arial"/>
        <family val="2"/>
      </rPr>
      <t>La SAF puso un comentario SIN FECHA"envio al inicio del bimestre la  programacion del PAC a todas las subdirecciones, las cuales deben diligenciarlo".</t>
    </r>
  </si>
  <si>
    <t>0/12*100</t>
  </si>
  <si>
    <t xml:space="preserve">INFORME FINAL DE AUDITORIA DE REGULARIDAD  PAD 2020
COD AUDIRORIA 223 
PERIOD AUDITADO 2019
JUNIO 09 DE 2020
INFORME FINAL DE AUDITORIA DE  REGULARIDAD No. 187 PAD 2021 PERIODO AUDITADO 2020 - SE REEMPLAZO POR EL HALLAZGO 3.3.3.2.2 </t>
  </si>
  <si>
    <t>3.3.3.3</t>
  </si>
  <si>
    <t>Hallazgo Administrativo  por deficiencias en el principio de planeación que determinaron ineficacia e ineficiencia en reducción de recursos</t>
  </si>
  <si>
    <t>Debilidades en la ejecucion de pagos que determino reducción de recursos.</t>
  </si>
  <si>
    <t>Informe de seguimiento a la ejecucion presupuestal. (Proyectos de inversión)</t>
  </si>
  <si>
    <t xml:space="preserve">Informe </t>
  </si>
  <si>
    <t>(seguimiento realizado / seguimiento programado) * 100</t>
  </si>
  <si>
    <t>Oficina Asesora de Planeación - OAP</t>
  </si>
  <si>
    <r>
      <t xml:space="preserve">Se observa que mediante radicado N° 84921 del 11 de abril de 2019 a la Secretaria Distrital de Hacienda y con Radicado N° 84871 del 11 de abril de 2019, se solicito la reducción presupuestal pertinente dando cumplimineto a la circular 001 de 2019 de la Secretaria de hacienda </t>
    </r>
    <r>
      <rPr>
        <i/>
        <sz val="9"/>
        <rFont val="Arial"/>
        <family val="2"/>
      </rPr>
      <t xml:space="preserve">"Reducción Presupuestal en cumplimineto del acuerdo 5 de l 98".
</t>
    </r>
    <r>
      <rPr>
        <sz val="9"/>
        <rFont val="Arial"/>
        <family val="2"/>
      </rPr>
      <t>Solictar cierre del hallazgo.</t>
    </r>
  </si>
  <si>
    <t xml:space="preserve">SANDRA PARDO
</t>
  </si>
  <si>
    <r>
      <t xml:space="preserve">21/09/2020: </t>
    </r>
    <r>
      <rPr>
        <sz val="9"/>
        <rFont val="Arial"/>
        <family val="2"/>
      </rPr>
      <t>Verificando el seguimiento realizado por la OAP, se evidencia ejecución y cumplimiento de la acción establecida, mediante los oficios enviados a la Secretaría distrital de hacienda mediante radicados No. 84921 y 84871 del 11 de abril de 2019, formalizando la reducción presupuestal de la vigencia. Por lo anteriormente analizado, se recomienda el cierre de la acción.</t>
    </r>
  </si>
  <si>
    <t xml:space="preserve">3.1.1 </t>
  </si>
  <si>
    <t>02 - AUDITORIA DE DESEMPEÑO</t>
  </si>
  <si>
    <t>Hallazgo administrativo   por debilidades en el suministro y calidad de la información</t>
  </si>
  <si>
    <t>Debilidades en la entrega de información solicitada por el ente de control</t>
  </si>
  <si>
    <t xml:space="preserve">Realizar un protocolo para la entega de la información a entes de Control. </t>
  </si>
  <si>
    <t xml:space="preserve">Protocolo entrega de información a entes de control </t>
  </si>
  <si>
    <t xml:space="preserve">Un (1) Protocolo  implementado </t>
  </si>
  <si>
    <t xml:space="preserve">SDF  
 SAF
RBL  
SAPROV  
SAL  
</t>
  </si>
  <si>
    <t>19/01/2021
31/03/2021
30/04/2021
19/04/2021
31/07/2021
17/08/2021
25/08/2021
30/08/2021
20/09/2021
30/12/2021</t>
  </si>
  <si>
    <r>
      <rPr>
        <b/>
        <sz val="9"/>
        <rFont val="Arial"/>
        <family val="2"/>
      </rPr>
      <t>SAPROV 19/01/2021:</t>
    </r>
    <r>
      <rPr>
        <sz val="9"/>
        <rFont val="Arial"/>
        <family val="2"/>
      </rPr>
      <t xml:space="preserve"> fue realizado el acercamiento con la OAP para definir el protocolo de entrega de información a los entes de control para su posterior publicación, se espera durante el primer trimestre de la vigencia definir las acciones para dar respuesta a esta actividad. 
</t>
    </r>
    <r>
      <rPr>
        <b/>
        <sz val="9"/>
        <rFont val="Arial"/>
        <family val="2"/>
      </rPr>
      <t>SDF 19/01/2020:</t>
    </r>
    <r>
      <rPr>
        <sz val="9"/>
        <rFont val="Arial"/>
        <family val="2"/>
      </rPr>
      <t xml:space="preserve"> Esta acción se realizara durante la vigencia 2021.
</t>
    </r>
    <r>
      <rPr>
        <b/>
        <sz val="9"/>
        <rFont val="Arial"/>
        <family val="2"/>
      </rPr>
      <t>SAL 31/03/2021</t>
    </r>
    <r>
      <rPr>
        <sz val="9"/>
        <rFont val="Arial"/>
        <family val="2"/>
      </rPr>
      <t xml:space="preserve">: La Subdirección de Asuntos Legales elaboró el proyecto del protocolo para la atención de requerimientos presentados por los entes de control. El mismo se encuentra para revisión de la SAF, pues teniendo en cuenta otros documentos contolados que se encuentran subidos en el mapa de procesos que abordan el tema, se consideró necesario contar con la revisión del documento por parte de esa Subdirección, con el propósito de recibir retroalimentación. Evidencia: Poryecto de Protocolo y corres de envío a la SAF para revisión. Acción en proceso
</t>
    </r>
    <r>
      <rPr>
        <b/>
        <sz val="9"/>
        <rFont val="Arial"/>
        <family val="2"/>
      </rPr>
      <t>SAL 30/04/2021:</t>
    </r>
    <r>
      <rPr>
        <sz val="9"/>
        <rFont val="Arial"/>
        <family val="2"/>
      </rPr>
      <t xml:space="preserve"> Documento en revisón SAF .Acción en proceso.
</t>
    </r>
    <r>
      <rPr>
        <b/>
        <sz val="9"/>
        <rFont val="Arial"/>
        <family val="2"/>
      </rPr>
      <t>SAPROV 19/04/2021</t>
    </r>
    <r>
      <rPr>
        <sz val="9"/>
        <rFont val="Arial"/>
        <family val="2"/>
      </rPr>
      <t xml:space="preserve">: Se realizarán mesas de trabajo para dar solución al hallazgo.
</t>
    </r>
    <r>
      <rPr>
        <b/>
        <sz val="9"/>
        <rFont val="Arial"/>
        <family val="2"/>
      </rPr>
      <t>SRBL 17/08/2021:</t>
    </r>
    <r>
      <rPr>
        <sz val="9"/>
        <rFont val="Arial"/>
        <family val="2"/>
      </rPr>
      <t xml:space="preserve"> Se revisó la versión final del proyecto de protocolo para la atención de requerimientos presentados por los entes de control la cual será enviada  aprobación por parte de los subdirectores de la SAF y SAL y posterior envío a la señora Directora para lo de su competencia. Evidencia: proyecto de protocolo enviado  por SAL. 
</t>
    </r>
    <r>
      <rPr>
        <b/>
        <sz val="9"/>
        <rFont val="Arial"/>
        <family val="2"/>
      </rPr>
      <t>SAF. 25/08/2021:</t>
    </r>
    <r>
      <rPr>
        <sz val="9"/>
        <rFont val="Arial"/>
        <family val="2"/>
      </rPr>
      <t xml:space="preserve"> Se realizo protocolo junto con la oficina de asuntos legales y control interno disciplinario, el cual en este momento se encuentra en revision por la direccion. Este hallazgo es compartido por tanto la evidencia la aporta la subdireccion de asuntos legales. Pendiente aprobacion para socializacion e implementacion.
</t>
    </r>
    <r>
      <rPr>
        <b/>
        <sz val="9"/>
        <rFont val="Arial"/>
        <family val="2"/>
      </rPr>
      <t>SAPROV 20/09/2021</t>
    </r>
    <r>
      <rPr>
        <sz val="9"/>
        <rFont val="Arial"/>
        <family val="2"/>
      </rPr>
      <t xml:space="preserve">: Documento en revisión.
</t>
    </r>
    <r>
      <rPr>
        <b/>
        <sz val="9"/>
        <rFont val="Arial"/>
        <family val="2"/>
      </rPr>
      <t>SAL 30/08/2021</t>
    </r>
    <r>
      <rPr>
        <sz val="9"/>
        <rFont val="Arial"/>
        <family val="2"/>
      </rPr>
      <t xml:space="preserve">. En mesa de trabajo realizada con la OCI, SAF y SAL, se elaboró versión final del protocolo, el cual se encuentra en revisión por parte de los Subdirectores de la SAF y SAL .  Evidencia Protocolo- Correo .  Acción en ejecución 
</t>
    </r>
    <r>
      <rPr>
        <b/>
        <sz val="9"/>
        <rFont val="Arial"/>
        <family val="2"/>
      </rPr>
      <t>SDF 31/07/2021</t>
    </r>
    <r>
      <rPr>
        <sz val="9"/>
        <rFont val="Arial"/>
        <family val="2"/>
      </rPr>
      <t xml:space="preserve"> Se realiza la consulta a Deicy Astrid Beltrán Ángel de la Subdirección de Asuntos Legales quien menciona por correo electrónico:  es pertinente indicar que ya contamos con la versión final  del  documento "Protocolo para la atención de requerimientos y visitas a la Entidad por parte de entes de control externo, el cual fue elaborado por la SAF, OCI y SAL, se encuentra para revisión y aprobación por parte de los subdirectores de la SAF y SAL, una vez contemos con el documento aprobado se procederá a remitir a la Dirección" Se evalua un avance de la acción en un 50% al estar el documento en aprobación. 
</t>
    </r>
    <r>
      <rPr>
        <b/>
        <sz val="9"/>
        <rFont val="Arial"/>
        <family val="2"/>
      </rPr>
      <t>SRBL. 31/12/2021</t>
    </r>
    <r>
      <rPr>
        <sz val="9"/>
        <rFont val="Arial"/>
        <family val="2"/>
      </rPr>
      <t xml:space="preserve"> EL 26 DE SEPTIMBRE DE 2021, SE EXPIDIO LA CIRCULAR 20217000000174 Protocolo para la atención de requerimientos y visitas a la Entidad por parte de entes de control externo. sE SOLICTA EL CIERRE DE ESTA ACCIÓN.
</t>
    </r>
    <r>
      <rPr>
        <b/>
        <sz val="9"/>
        <rFont val="Arial"/>
        <family val="2"/>
      </rPr>
      <t>SAL 30/12/202</t>
    </r>
    <r>
      <rPr>
        <sz val="9"/>
        <rFont val="Arial"/>
        <family val="2"/>
      </rPr>
      <t xml:space="preserve">1.  En cumplimiento de la acción se elaboró el protocolo mediante Circular No. 20217000000174 del 28 de septiembre de 2021, la cual fue informada en Orfeo, socializada a través de  pieza comunicativa del 20 de octubre  y publicada en página web- mapa de procesos . Se aporta evidencia 1. Circular  2.  Historico  informados. 3. Pantallazo de orfeo. 4. Divulgación correo electrónico masivo. 5. Publicación en página web-mapa de procesos. https://www.uaesp.gov.co/sig/documentos/legales/editables/Protocolo%20para%20la%20atencion%20de%20requerimientos%20y%20visitas%20a%20la%20Entidad%20por%20parte%20de%20entes%20de%20control%20externos.pdf 
CONCLUSION: ACCIÓN CUMPLIDA. Se solicitará  recomendación  de  cierre a la Oficina de Control Interno, por cumplimiento de la acción y del indicador.    </t>
    </r>
  </si>
  <si>
    <t>SANDRA PARDO
ERIKA HUARI
 ESTELLA CAÑON
EDUARDO CASTRO 
LIGIA VELANDIA</t>
  </si>
  <si>
    <t>1/100*100</t>
  </si>
  <si>
    <r>
      <t>15, 18 y 19 de enero de 2021 Conforme a Plan de Auditoria (Rad. UAESP 20211100000183 del 06/01/2021):</t>
    </r>
    <r>
      <rPr>
        <sz val="9"/>
        <rFont val="Arial"/>
        <family val="2"/>
      </rPr>
      <t xml:space="preserve"> </t>
    </r>
    <r>
      <rPr>
        <b/>
        <sz val="9"/>
        <rFont val="Arial"/>
        <family val="2"/>
      </rPr>
      <t>La SAPROV</t>
    </r>
    <r>
      <rPr>
        <sz val="9"/>
        <rFont val="Arial"/>
        <family val="2"/>
      </rPr>
      <t xml:space="preserve"> informa que se realizo el ecrcamiento para definir protocolo de netrega de información a los entes de control, par luego publicarlo, Se informa uqe se espera dar cumplimiento durante el primer semeste de la vigencia 2021.
</t>
    </r>
    <r>
      <rPr>
        <b/>
        <sz val="9"/>
        <rFont val="Arial"/>
        <family val="2"/>
      </rPr>
      <t xml:space="preserve">SDF: </t>
    </r>
    <r>
      <rPr>
        <sz val="9"/>
        <rFont val="Arial"/>
        <family val="2"/>
      </rPr>
      <t xml:space="preserve">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t>
    </r>
    <r>
      <rPr>
        <b/>
        <sz val="9"/>
        <rFont val="Arial"/>
        <family val="2"/>
      </rPr>
      <t>SAF</t>
    </r>
    <r>
      <rPr>
        <sz val="9"/>
        <rFont val="Arial"/>
        <family val="2"/>
      </rPr>
      <t>:no presenta autoevaluación, ni evidencias del avance de esta acción.</t>
    </r>
    <r>
      <rPr>
        <sz val="9"/>
        <color rgb="FFFF0000"/>
        <rFont val="Arial"/>
        <family val="2"/>
      </rPr>
      <t xml:space="preserve">
</t>
    </r>
    <r>
      <rPr>
        <b/>
        <sz val="9"/>
        <color theme="1"/>
        <rFont val="Arial"/>
        <family val="2"/>
      </rPr>
      <t>SDF</t>
    </r>
    <r>
      <rPr>
        <sz val="9"/>
        <color theme="1"/>
        <rFont val="Arial"/>
        <family val="2"/>
      </rPr>
      <t xml:space="preserve">:no presenta autoevaluación, ni evidencias del avance de esta acción con corte a 31 de marzo de 2021, por ende la acción continua en proceso.
</t>
    </r>
    <r>
      <rPr>
        <b/>
        <sz val="9"/>
        <color theme="1"/>
        <rFont val="Arial"/>
        <family val="2"/>
      </rPr>
      <t>SAL</t>
    </r>
    <r>
      <rPr>
        <sz val="9"/>
        <color theme="1"/>
        <rFont val="Arial"/>
        <family val="2"/>
      </rPr>
      <t xml:space="preserve">: Dentro de las evidencias allegadas por el proceso, se observa el proyecto de protocolo para la atención de requerimientos a entes de control en revisión por la SAF, acción en proceso.
</t>
    </r>
    <r>
      <rPr>
        <b/>
        <sz val="9"/>
        <color theme="1"/>
        <rFont val="Arial"/>
        <family val="2"/>
      </rPr>
      <t>SAPROV</t>
    </r>
    <r>
      <rPr>
        <sz val="9"/>
        <color theme="1"/>
        <rFont val="Arial"/>
        <family val="2"/>
      </rPr>
      <t xml:space="preserve">: De acuerdo con el desarrollo de la autoevaluackión efectuada por la SAPROV no se evidencia gestión desarrollada durante el primer trimestre de 2021 en relacion con la acción propuesta.  
</t>
    </r>
    <r>
      <rPr>
        <b/>
        <sz val="9"/>
        <color theme="1"/>
        <rFont val="Arial"/>
        <family val="2"/>
      </rPr>
      <t>SRBL</t>
    </r>
    <r>
      <rPr>
        <sz val="9"/>
        <color theme="1"/>
        <rFont val="Arial"/>
        <family val="2"/>
      </rPr>
      <t xml:space="preserve">: No se presenta evaluación de seguimiento para este corte.
</t>
    </r>
    <r>
      <rPr>
        <b/>
        <sz val="9"/>
        <rFont val="Arial"/>
        <family val="2"/>
      </rPr>
      <t xml:space="preserve">
24,25,27 de septiembre 2021 conforme al plan de auditoría  (Rad. UAESP 20211100041293) de 31 agosto de 2021.
SRBL. </t>
    </r>
    <r>
      <rPr>
        <sz val="9"/>
        <rFont val="Arial"/>
        <family val="2"/>
      </rPr>
      <t>Se evidencia un borrador de circular de asunto. "Protocolo para la atención de requerimientos y visitas a la Entidad por parte de entes de control externo", es importante que se surtan y gestionen los trámites para formalizar el docuemento en la entidad. Continúa en proceso.
11/05/2021:No se presenta evaluación de seguimiento para este corte.</t>
    </r>
    <r>
      <rPr>
        <b/>
        <sz val="9"/>
        <rFont val="Arial"/>
        <family val="2"/>
      </rPr>
      <t xml:space="preserve">
SAF:</t>
    </r>
    <r>
      <rPr>
        <sz val="9"/>
        <rFont val="Arial"/>
        <family val="2"/>
      </rPr>
      <t xml:space="preserve"> indica que se realizo el Protocolo junto con la oficina de asuntos legales y control interno disciplinario, y que en este momento se encuentra en revision por la direccion. Comentan que la evidencia debe entregarse por la SAL. Como no hay evidencia en la carpeta no se asigna un avance.</t>
    </r>
    <r>
      <rPr>
        <b/>
        <sz val="9"/>
        <rFont val="Arial"/>
        <family val="2"/>
      </rPr>
      <t xml:space="preserve">
SAPROV:  </t>
    </r>
    <r>
      <rPr>
        <sz val="9"/>
        <rFont val="Arial"/>
        <family val="2"/>
      </rPr>
      <t>De acuerdo con el desarrollo de la autoevaluación efectuada por la SAPROV no se adjuntan evidencias de  la gestión desarrollada durante el periodo enero - agosto de 2021 en relación con la acción propuesta</t>
    </r>
    <r>
      <rPr>
        <b/>
        <sz val="9"/>
        <rFont val="Arial"/>
        <family val="2"/>
      </rPr>
      <t xml:space="preserve">.
SAL: </t>
    </r>
    <r>
      <rPr>
        <sz val="9"/>
        <rFont val="Arial"/>
        <family val="2"/>
      </rPr>
      <t>Dentro de la autoevaluación se observa que la acción continúa en proceso.</t>
    </r>
    <r>
      <rPr>
        <b/>
        <sz val="9"/>
        <rFont val="Arial"/>
        <family val="2"/>
      </rPr>
      <t xml:space="preserve">
SDF</t>
    </r>
    <r>
      <rPr>
        <sz val="9"/>
        <rFont val="Arial"/>
        <family val="2"/>
      </rPr>
      <t>: El proceso informa que se encuentra en aprobación la versión final del documento</t>
    </r>
    <r>
      <rPr>
        <b/>
        <sz val="9"/>
        <rFont val="Arial"/>
        <family val="2"/>
      </rPr>
      <t>.
17, 18 Y 19 de enero del 2022 conforme a plan de auditoría (Rad. UAESP 202111000697963) del 29 de diciembre del 2021. 
SAF</t>
    </r>
    <r>
      <rPr>
        <sz val="9"/>
        <rFont val="Arial"/>
        <family val="2"/>
      </rPr>
      <t>. No fueron presentadas nuevas autoevaluaciones; fue emitida por parte de la Dirección General la Circular 20217000000174 - Protocolo Atencion entes de Control-1 del 28/09/2021  cuyos lineamientos a la fecha están ejecutándose.</t>
    </r>
    <r>
      <rPr>
        <b/>
        <sz val="9"/>
        <rFont val="Arial"/>
        <family val="2"/>
      </rPr>
      <t xml:space="preserve"> Se recomeinda cierre.
SDF. </t>
    </r>
    <r>
      <rPr>
        <sz val="9"/>
        <rFont val="Arial"/>
        <family val="2"/>
      </rPr>
      <t xml:space="preserve"> El proceso no reporta autoevaluación; sin embargo adjunta evidencias donde se observa correo del 20 de octubre de 2021 donde se remite a todo el personalla circular del protocolo para la atención de requerimientos y visitas a la entidad por parte de los entes de control externo. De igual manera adjuntan el Protocolo, razón por la cual. </t>
    </r>
    <r>
      <rPr>
        <b/>
        <sz val="9"/>
        <rFont val="Arial"/>
        <family val="2"/>
      </rPr>
      <t>Se recomienda cierre.
SRBL</t>
    </r>
    <r>
      <rPr>
        <sz val="9"/>
        <rFont val="Arial"/>
        <family val="2"/>
      </rPr>
      <t xml:space="preserve">. Con base en la evaluación del proceso se valido con los demás proceso y fue emitida por parte de la Dirección General la Circular 20217000000174 - Protocolo Atencion entes de Control-1 del 28/09/2021  cuyos lineamientos a la fecha están ejecutándose. </t>
    </r>
    <r>
      <rPr>
        <b/>
        <sz val="9"/>
        <rFont val="Arial"/>
        <family val="2"/>
      </rPr>
      <t xml:space="preserve">Se recomeinda cierre.
SAL: </t>
    </r>
    <r>
      <rPr>
        <sz val="9"/>
        <rFont val="Arial"/>
        <family val="2"/>
      </rPr>
      <t>Se realizó protocolo para la atención a entes externos de control, el cual fue aprobado por la dirección y socializado vía e-mail a todo el personal de la entidad, con el fin de mejorar la comunicación entre las área para la entrega oportuna de requerimientos a entes de control, por lo tanto</t>
    </r>
    <r>
      <rPr>
        <b/>
        <sz val="9"/>
        <rFont val="Arial"/>
        <family val="2"/>
      </rPr>
      <t xml:space="preserve"> Se recomienda el cierre d ela acción.</t>
    </r>
  </si>
  <si>
    <t>Informe Final Auditoria de Desempeño No. 237, PAD-2020</t>
  </si>
  <si>
    <t xml:space="preserve">Publicar en el mapa de procesos de la UAESP  socilizarlo al interior de la entidad </t>
  </si>
  <si>
    <t xml:space="preserve">Publicación y Socialización </t>
  </si>
  <si>
    <t>Una (1) publicacion y sociliazación del protocolo</t>
  </si>
  <si>
    <t xml:space="preserve">SDF 
 SAF
RBL 
SAPROV 
SAL  </t>
  </si>
  <si>
    <r>
      <rPr>
        <b/>
        <sz val="9"/>
        <rFont val="Arial"/>
        <family val="2"/>
      </rPr>
      <t>SAPROV 19/01/2021:</t>
    </r>
    <r>
      <rPr>
        <sz val="9"/>
        <rFont val="Arial"/>
        <family val="2"/>
      </rPr>
      <t xml:space="preserve"> fue realizado el acercamiento con la OAP para definir el protocolo de entrega de información a los entes de control para su posterior publicación, se espera durante el primer trimestre de la vigencia definir las acciones para dar respuesta a esta actividad. 
</t>
    </r>
    <r>
      <rPr>
        <b/>
        <sz val="9"/>
        <rFont val="Arial"/>
        <family val="2"/>
      </rPr>
      <t>SDF 19/01/2020:</t>
    </r>
    <r>
      <rPr>
        <sz val="9"/>
        <rFont val="Arial"/>
        <family val="2"/>
      </rPr>
      <t xml:space="preserve"> Esta acción se realizara durante la vigencia 2021.
</t>
    </r>
    <r>
      <rPr>
        <b/>
        <sz val="9"/>
        <rFont val="Arial"/>
        <family val="2"/>
      </rPr>
      <t>SAL 31/03/2021</t>
    </r>
    <r>
      <rPr>
        <sz val="9"/>
        <rFont val="Arial"/>
        <family val="2"/>
      </rPr>
      <t xml:space="preserve">: La Subdirección de Asuntos Legales elaboró el proyecto del protocolo para la atención de requerimientos presentados por los entes de control. El mismo se encuentra para revisión de la SAF, pues teniendo en cuenta otros documentos contolados que se encuentran subidos en el mapa de procesos que abordan el tema, se consideró necesario contar con la revisión del documento por parte de esa Subdirección, con el propósito de recibir retroalimentación. Evidencia: Poryecto de Protocolo y corres de envío a la SAF para revisión.Acción en proceso. 
</t>
    </r>
    <r>
      <rPr>
        <b/>
        <sz val="9"/>
        <rFont val="Arial"/>
        <family val="2"/>
      </rPr>
      <t>SAL 30/04/2021</t>
    </r>
    <r>
      <rPr>
        <sz val="9"/>
        <rFont val="Arial"/>
        <family val="2"/>
      </rPr>
      <t xml:space="preserve">: Documento en revisón SAF .Acción en proceso.
</t>
    </r>
    <r>
      <rPr>
        <b/>
        <sz val="9"/>
        <rFont val="Arial"/>
        <family val="2"/>
      </rPr>
      <t>SAPROV 19/04/2021:</t>
    </r>
    <r>
      <rPr>
        <sz val="9"/>
        <rFont val="Arial"/>
        <family val="2"/>
      </rPr>
      <t xml:space="preserve"> Se realizarán mesas de trabajo para dar solución al hallazgo. 
</t>
    </r>
    <r>
      <rPr>
        <b/>
        <sz val="9"/>
        <rFont val="Arial"/>
        <family val="2"/>
      </rPr>
      <t>SRBL 17/08/2021:</t>
    </r>
    <r>
      <rPr>
        <sz val="9"/>
        <rFont val="Arial"/>
        <family val="2"/>
      </rPr>
      <t xml:space="preserve"> Se revisó la versión final del proyecto de protocolo para la atención de requerimientos presentados por los entes de control la cual será enviada  aprobación por parte de los subdirectores de la SAF y SAL y posterior envío a la señora Directora para lo de su competencia. Evidencia: proyecto de protocolo enviado  por SAL.
</t>
    </r>
    <r>
      <rPr>
        <b/>
        <sz val="9"/>
        <rFont val="Arial"/>
        <family val="2"/>
      </rPr>
      <t>SAF. 25/08/2021: .</t>
    </r>
    <r>
      <rPr>
        <sz val="9"/>
        <rFont val="Arial"/>
        <family val="2"/>
      </rPr>
      <t xml:space="preserve"> Se realizo protocolo junto con la oficina de asuntos legales y control interno disciplinario, el cual en este momento se encuentra en revision por la direccion. Este hallazgo es compartido por tanto la evidencia la aporta la subdireccion de asuntos legales. Pendiente aprobacion para socializacion e implementacion.
</t>
    </r>
    <r>
      <rPr>
        <b/>
        <sz val="9"/>
        <rFont val="Arial"/>
        <family val="2"/>
      </rPr>
      <t>SAL 30/08/2021.</t>
    </r>
    <r>
      <rPr>
        <sz val="9"/>
        <rFont val="Arial"/>
        <family val="2"/>
      </rPr>
      <t xml:space="preserve"> En mesa de trabajo realizada con la OCI, SAF y SAL, se elaboró versión final del protocolo, el cual se encuentra en revisión por parte de los Subdirectores de la SAF y SAL .  Evidencia Protocolo- Correo .  Acción en ejecución 
</t>
    </r>
    <r>
      <rPr>
        <b/>
        <sz val="9"/>
        <rFont val="Arial"/>
        <family val="2"/>
      </rPr>
      <t>SAPROV 20/09/2021:</t>
    </r>
    <r>
      <rPr>
        <sz val="9"/>
        <rFont val="Arial"/>
        <family val="2"/>
      </rPr>
      <t xml:space="preserve"> Documento en revisión.
</t>
    </r>
    <r>
      <rPr>
        <b/>
        <sz val="9"/>
        <rFont val="Arial"/>
        <family val="2"/>
      </rPr>
      <t>SDF 31/07/2021</t>
    </r>
    <r>
      <rPr>
        <sz val="9"/>
        <rFont val="Arial"/>
        <family val="2"/>
      </rPr>
      <t xml:space="preserve"> Se realiza la consulta a Deicy Astrid Beltrán Ángel de la Subdirección de Asuntos Legales quien indica:  es pertinente indicar que ya contamos con la versión final  del  documento "Protocolo para la atención de requerimientos y visitas a la Entidad por parte de entes de control externo", el cual fue elaborado por la SAF, OCI y SAL, se encuentra para revisión y aprobación por parte de los subdirectores de la SAF y SAL, una vez contemos con el documento aprobado se procederá a remitir a la Dirección. Al termino de la aprobación del documento se dara paso a la publicacion y socialización del protocolo para dar cierre a la acción.
</t>
    </r>
    <r>
      <rPr>
        <b/>
        <sz val="9"/>
        <rFont val="Arial"/>
        <family val="2"/>
      </rPr>
      <t>SRBL. 31/12/2021</t>
    </r>
    <r>
      <rPr>
        <sz val="9"/>
        <rFont val="Arial"/>
        <family val="2"/>
      </rPr>
      <t xml:space="preserve"> EL 26 DE SEPTIMBRE DE 2021, SE EXPIDIO LA CIRCULAR 20217000000174 Protocolo para la atención de requerimientos y visitas a la Entidad por parte de entes de control externo. sE SOLICTA EL CIERRE DE ESTA ACCIÓN.
</t>
    </r>
    <r>
      <rPr>
        <b/>
        <sz val="9"/>
        <rFont val="Arial"/>
        <family val="2"/>
      </rPr>
      <t>SAL 30/12/2021</t>
    </r>
    <r>
      <rPr>
        <sz val="9"/>
        <rFont val="Arial"/>
        <family val="2"/>
      </rPr>
      <t>.  En cumplimiento de la acción se elaboró el protocolo mediante Circular No. 20217000000174 del 28 de septiembre de 2021, la cual fue informada en Orfeo, socializada a través de  pieza comunicativa del 20 de octubre  y publicada en página web- mapa de procesos . Se aporta evidencia 1. Circular  2.  Historico  informados. 3. Pantallazo de orfeo. 4. Divulgación correo electrónico masivo. 5. Publicación en página web-mapa de procesos. https://www.uaesp.gov.co/sig/documentos/legales/editables/Protocolo%20para%20la%20atencion%20de%20requerimientos%20y%20visitas%20a%20la%20Entidad%20por%20parte%20de%20entes%20de%20control%20externos.pdf 
CONCLUSION: ACCIÓN CUMPLIDA. Se solicitará  recomendación  de  cierre a la Oficina de Control Interno, por cumplimiento de la acción y del indicador</t>
    </r>
  </si>
  <si>
    <t>SANDRA PARDO
ERIKA HUARI
 ESTELLA CAÑON
LIGIA VELANDIA
EDUARDO CASTRO</t>
  </si>
  <si>
    <r>
      <t>15, 18 y 19 de enero de 2021 Conforme a Plan de Auditoria (Rad. UAESP 20211100000183 del 06/01/2021):</t>
    </r>
    <r>
      <rPr>
        <sz val="9"/>
        <rFont val="Arial"/>
        <family val="2"/>
      </rPr>
      <t xml:space="preserve"> </t>
    </r>
    <r>
      <rPr>
        <b/>
        <sz val="9"/>
        <rFont val="Arial"/>
        <family val="2"/>
      </rPr>
      <t>La SAPROV</t>
    </r>
    <r>
      <rPr>
        <sz val="9"/>
        <rFont val="Arial"/>
        <family val="2"/>
      </rPr>
      <t xml:space="preserve"> informa que se realizo el ecrcamiento para definir protocolo de netrega de información a los entes de control, par luego publicarlo, Se informa uqe se espera dar cumplimiento durante el primer semeste de la vigencia 2021.
</t>
    </r>
    <r>
      <rPr>
        <b/>
        <sz val="9"/>
        <rFont val="Arial"/>
        <family val="2"/>
      </rPr>
      <t>SDF:</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t>
    </r>
    <r>
      <rPr>
        <b/>
        <sz val="9"/>
        <rFont val="Arial"/>
        <family val="2"/>
      </rPr>
      <t xml:space="preserve">SDF: </t>
    </r>
    <r>
      <rPr>
        <sz val="9"/>
        <rFont val="Arial"/>
        <family val="2"/>
      </rPr>
      <t xml:space="preserve">no presenta autoevaluación, ni evidencias del avance de esta acción con corte a 31 de marzo de 2021, por ende la acción continua en proceso.
</t>
    </r>
    <r>
      <rPr>
        <b/>
        <sz val="9"/>
        <rFont val="Arial"/>
        <family val="2"/>
      </rPr>
      <t>SAF:</t>
    </r>
    <r>
      <rPr>
        <sz val="9"/>
        <rFont val="Arial"/>
        <family val="2"/>
      </rPr>
      <t>no presenta autoevaluación, ni evidencias del avance de esta acción.</t>
    </r>
    <r>
      <rPr>
        <sz val="9"/>
        <color rgb="FFFF0000"/>
        <rFont val="Arial"/>
        <family val="2"/>
      </rPr>
      <t xml:space="preserve">
</t>
    </r>
    <r>
      <rPr>
        <b/>
        <sz val="9"/>
        <color theme="1"/>
        <rFont val="Arial"/>
        <family val="2"/>
      </rPr>
      <t>SAL:</t>
    </r>
    <r>
      <rPr>
        <sz val="9"/>
        <color theme="1"/>
        <rFont val="Arial"/>
        <family val="2"/>
      </rPr>
      <t xml:space="preserve"> Dentro de las evidencias allegadas se observa el proyecto de protocolo para la atención de requerimientos a entes de control, sin embargo no se ha publicado en el mapa de procesos, por lo tanto la acción se encuentra en desarrollo.
</t>
    </r>
    <r>
      <rPr>
        <b/>
        <sz val="9"/>
        <color theme="1"/>
        <rFont val="Arial"/>
        <family val="2"/>
      </rPr>
      <t>SAPROV:</t>
    </r>
    <r>
      <rPr>
        <sz val="9"/>
        <color theme="1"/>
        <rFont val="Arial"/>
        <family val="2"/>
      </rPr>
      <t xml:space="preserve"> De acuerdo con el desarrollo de la autoevaluackión efectuada por la SAPROV no se evidencia gestión desarrollada durante el primer trimestre de 2021 en relacion con la acción propuesta.  
</t>
    </r>
    <r>
      <rPr>
        <b/>
        <sz val="9"/>
        <color theme="1"/>
        <rFont val="Arial"/>
        <family val="2"/>
      </rPr>
      <t>SRBL:</t>
    </r>
    <r>
      <rPr>
        <sz val="9"/>
        <color theme="1"/>
        <rFont val="Arial"/>
        <family val="2"/>
      </rPr>
      <t xml:space="preserve"> No se presenta evaluación de seguimiento para este corte.
</t>
    </r>
    <r>
      <rPr>
        <b/>
        <sz val="9"/>
        <rFont val="Arial"/>
        <family val="2"/>
      </rPr>
      <t xml:space="preserve">
24,25,27 de septiembre 2021 conforme al plan de auditoría  (Rad. UAESP 20211100041293) de 31 agosto de 2021..
SRBL:</t>
    </r>
    <r>
      <rPr>
        <sz val="9"/>
        <rFont val="Arial"/>
        <family val="2"/>
      </rPr>
      <t xml:space="preserve"> Se evidencia un borrador de circular de asunto. "Protocolo para la atención de requerimientos y visitas a la Entidad por parte de entes de control externo", es importante que se surtan y gestionen los trámites para formalizar el documento en la entidad. No se evidencia publicación en mapa de procesos ni socialización en la Entidad.Continúa en proceso.</t>
    </r>
    <r>
      <rPr>
        <b/>
        <sz val="9"/>
        <rFont val="Arial"/>
        <family val="2"/>
      </rPr>
      <t xml:space="preserve">
SAF:</t>
    </r>
    <r>
      <rPr>
        <sz val="9"/>
        <rFont val="Arial"/>
        <family val="2"/>
      </rPr>
      <t xml:space="preserve"> Indica que se realizo el Protocolo junto con la oficina de asuntos legales y control interno disciplinario, y que en este momento se encuentra en revision por la direccion. Comentan que la evidencia debe entregarse por la SAL. Como no hay evidencia en la carpeta de socialización y publicación no se asigna un avance.</t>
    </r>
    <r>
      <rPr>
        <b/>
        <sz val="9"/>
        <rFont val="Arial"/>
        <family val="2"/>
      </rPr>
      <t xml:space="preserve">
SAPROV: </t>
    </r>
    <r>
      <rPr>
        <sz val="9"/>
        <rFont val="Arial"/>
        <family val="2"/>
      </rPr>
      <t xml:space="preserve"> De acuerdo con el desarrollo de la autoevaluación efectuada por la SAPROV no se adjuntan evidencias de  la gestión desarrollada durante el periodo enero - agosto de 2021 en relación con la acción propuesta.</t>
    </r>
    <r>
      <rPr>
        <b/>
        <sz val="9"/>
        <rFont val="Arial"/>
        <family val="2"/>
      </rPr>
      <t xml:space="preserve">
SAL: </t>
    </r>
    <r>
      <rPr>
        <sz val="9"/>
        <rFont val="Arial"/>
        <family val="2"/>
      </rPr>
      <t>Dentro de la autoevaluación, se observa que la acción continúa en  proceso.</t>
    </r>
    <r>
      <rPr>
        <b/>
        <sz val="9"/>
        <rFont val="Arial"/>
        <family val="2"/>
      </rPr>
      <t xml:space="preserve">
SDF</t>
    </r>
    <r>
      <rPr>
        <sz val="9"/>
        <rFont val="Arial"/>
        <family val="2"/>
      </rPr>
      <t>: El proceso informa que se encuentra en aprobación la versión final del documento por ende hasta contar con el mismo no se harà avance de esta acción</t>
    </r>
    <r>
      <rPr>
        <b/>
        <sz val="9"/>
        <rFont val="Arial"/>
        <family val="2"/>
      </rPr>
      <t>.
17, 18 Y 19 de enero del 2022 conforme a plan de auditoría (Rad. UAESP 202111000697963) del 29 de diciembre del 2021. 
SAF:</t>
    </r>
    <r>
      <rPr>
        <sz val="9"/>
        <rFont val="Arial"/>
        <family val="2"/>
      </rPr>
      <t xml:space="preserve"> No fueron presentadas nuevas autoevaluaciones; fue enviado correo desde comunicaciones.uaesp@uaesp.gov.co el 20/10/2021 a personal de planta y contratistas donde se inidcó que fue  emitida por parte de la Dirección General la Circular 20217000000174 - Protocolo Atencion entes de Control-1 del 28/09/2021  cuyos lineamientos a la fecha están ejecutándose.</t>
    </r>
    <r>
      <rPr>
        <b/>
        <sz val="9"/>
        <rFont val="Arial"/>
        <family val="2"/>
      </rPr>
      <t xml:space="preserve"> Se recomeinda cierre.
 avance de esta acción
SDF. </t>
    </r>
    <r>
      <rPr>
        <sz val="9"/>
        <rFont val="Arial"/>
        <family val="2"/>
      </rPr>
      <t xml:space="preserve">El proceso no reporta autoevaluación; sin embargo adjunta evidencias donde se observa correo del 20 de octubre de 2021 donde se remite a todo el personalla circular del protocolo para la atención de requerimientos y visitas a la entidad por parte de los entes de control externo. De igual manera adjuntan el Protocolo, razón por la cual. </t>
    </r>
    <r>
      <rPr>
        <b/>
        <sz val="9"/>
        <rFont val="Arial"/>
        <family val="2"/>
      </rPr>
      <t>Se recomienda cierre.
SRBL</t>
    </r>
    <r>
      <rPr>
        <sz val="9"/>
        <rFont val="Arial"/>
        <family val="2"/>
      </rPr>
      <t>. Con base en la evaluación del proceso se valido con los demás proceso y fue emitida por parte de la Dirección General la Circular 20217000000174 - Protocolo Atencion entes de Control-1 del 28/09/2021  cuyos lineamientos a la fecha están ejecutándose</t>
    </r>
    <r>
      <rPr>
        <b/>
        <sz val="9"/>
        <rFont val="Arial"/>
        <family val="2"/>
      </rPr>
      <t xml:space="preserve">. Se recomeinda cierre.
SAL: </t>
    </r>
    <r>
      <rPr>
        <sz val="9"/>
        <rFont val="Arial"/>
        <family val="2"/>
      </rPr>
      <t xml:space="preserve">Se realizó protocolo para la atención a entes externos de control, el cual fue aprobado por la dirección , se socializó vía e-mail a todo el personal de la entidad y se publicó en  el mapa de procesos, con el fin de mejorar la comunicación entre las área para la entrega oportuna de requerimientosl, por lo tanto. </t>
    </r>
    <r>
      <rPr>
        <b/>
        <sz val="9"/>
        <rFont val="Arial"/>
        <family val="2"/>
      </rPr>
      <t>Se recomienda el cierre d ela acción.</t>
    </r>
  </si>
  <si>
    <t>Falta de oportunidad en el suministro de la información por caso fortuito y/o fuerza mayor (Pademia Covid19) y/o solicitud de prórrogas al Ente de Control cuando hubiere justificación</t>
  </si>
  <si>
    <t>Solicitar a la Subdirección Administrativa y Financiera fortalecer digitalmente el Sistema de Gestión Documental</t>
  </si>
  <si>
    <t>Comunicaciones Oficiles</t>
  </si>
  <si>
    <t>SDF</t>
  </si>
  <si>
    <t>19/01/2021
31/07/2021</t>
  </si>
  <si>
    <r>
      <rPr>
        <b/>
        <sz val="9"/>
        <rFont val="Arial"/>
        <family val="2"/>
      </rPr>
      <t xml:space="preserve">SDF 19/01/2020: </t>
    </r>
    <r>
      <rPr>
        <sz val="9"/>
        <rFont val="Arial"/>
        <family val="2"/>
      </rPr>
      <t xml:space="preserve">Esta acción se realizara durante la vigencia 2021.
</t>
    </r>
    <r>
      <rPr>
        <b/>
        <sz val="9"/>
        <rFont val="Arial"/>
        <family val="2"/>
      </rPr>
      <t>31/07/2021</t>
    </r>
    <r>
      <rPr>
        <sz val="9"/>
        <rFont val="Arial"/>
        <family val="2"/>
      </rPr>
      <t xml:space="preserve"> Revision de protocolos de comunicación adoptados por la subdirecciones ante la emergencia saniaria Covid-19</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</si>
  <si>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La SDF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 xml:space="preserve">El proceso no presenta avance para este periodo.
</t>
    </r>
    <r>
      <rPr>
        <b/>
        <sz val="9"/>
        <rFont val="Arial"/>
        <family val="2"/>
      </rPr>
      <t>17, 18, 19 de enero del 2022 Conforme a plan de auditoría conforme al plan de auditoría (Rad. UAESP 20211100069763) de 29 diciembre de 2021</t>
    </r>
    <r>
      <rPr>
        <sz val="9"/>
        <rFont val="Arial"/>
        <family val="2"/>
      </rPr>
      <t xml:space="preserve">: SDF El proceso no reporta autoevaluación; sin embargo adjunta evidencias donde se observa oficio dirigido a la SAF referente al  protocolo para la atención de requerimientos y visitas a la entidad por parte de los entes de control externo, razón por la cual. </t>
    </r>
    <r>
      <rPr>
        <b/>
        <sz val="9"/>
        <rFont val="Arial"/>
        <family val="2"/>
      </rPr>
      <t>Se recomienda cierre.</t>
    </r>
  </si>
  <si>
    <t xml:space="preserve">3.3.1.4.1 </t>
  </si>
  <si>
    <t xml:space="preserve">Hallazgo  administrativo   con presunta incidencia disciplinaria por el incumplimiento del manejo del biogás y drenaje de gases </t>
  </si>
  <si>
    <t>El Concesionario no ha dado alcance a las medidas que impone ANLA en la Resolución 763 y 813 de 2018 y 898 de 2019: adecuación del sistema de manejo de lixiviados y gases en Terraza 1A y 1B de Fase II</t>
  </si>
  <si>
    <t>Conminar al operador a través de la interventoría al cumplimiento del numeral 5 y 45 de la Clausula Segunda del Contrato UAESP 344 de 2010 que trata de las obligaciones que profiera la Autoridad Ambiental competente y el Acuerdo de Operadores.</t>
  </si>
  <si>
    <t>Comunicado oficial</t>
  </si>
  <si>
    <t>19/01/2021
31/07/2021
29/12/2021</t>
  </si>
  <si>
    <r>
      <rPr>
        <b/>
        <sz val="9"/>
        <rFont val="Arial"/>
        <family val="2"/>
      </rPr>
      <t xml:space="preserve">SDF 19/01/2020: </t>
    </r>
    <r>
      <rPr>
        <sz val="9"/>
        <rFont val="Arial"/>
        <family val="2"/>
      </rPr>
      <t xml:space="preserve">Esta acción se realizara durante la vigencia 2021.
</t>
    </r>
    <r>
      <rPr>
        <b/>
        <sz val="9"/>
        <rFont val="Arial"/>
        <family val="2"/>
      </rPr>
      <t>SDF 31/07/202</t>
    </r>
    <r>
      <rPr>
        <sz val="9"/>
        <rFont val="Arial"/>
        <family val="2"/>
      </rPr>
      <t xml:space="preserve">1: Accion en desarrollo durante la vigencia 2021.
</t>
    </r>
    <r>
      <rPr>
        <b/>
        <sz val="9"/>
        <rFont val="Arial"/>
        <family val="2"/>
      </rPr>
      <t>SDF 29/12/2021</t>
    </r>
    <r>
      <rPr>
        <sz val="9"/>
        <rFont val="Arial"/>
        <family val="2"/>
      </rPr>
      <t>: 
Comunicado UAESP No. 20203000038591 del 28/02/2020, con asunto “Bombeo de lixiviados de Terraza 1 y 2 Fase II y Disposición en Zona VII área 2 costado Norte Comunicados UAESP 20207000010082, 20207000027292, 20207000038652, 20207000038662, 20207000066922”, donde la UAESP solicito directamente al Concesionario; controlar la presión de poro de la masa de residuos de la Terraza 1 de Fase II mediante extracción forzada de lixiviados, activando por lo menos, los 5 pozos de hasta 48m de profundo que tiene planteados en esta zona. De igual manera, se le recuerda que debe cumplir con las obligaciones ambientales que le asisten de acuerdo con la Resolución 898 de 2019 proferidas por la ANLA encaminada a disminuir las presiones de la Terraza 1 en mención hasta los niveles requeridos en el diseño de las terrazas, sin depender de manera directa en el efecto de confinamiento que genere la garganta u otros residuos en proceso de consolidación.
Comunicado UAESP No. 20203000146351 del 24/09/2020, con asunto “Sistema de evacuación de lixiviados por bombeo Fase II”, donde la UAESP solicito a la Interventoría, que de manera preventiva realice un informe que permita establecer el nivel de eficiencia del sistema de evacuación de Lixiviados y Biogás realmente implementado por decisión unilateral del Concesionario en Fase II. Esto con el fin de advertir, en principio, de los posibles pasivos del Contrato UAESP 344 de 2010 que se deriva de la instalación, consumo y mantenimiento necesario para sostener el sistema de bombeo y redes de Biogás cuando el Relleno alcance su geometría final y se realicen las conexiones de brotes de lixiviado y aproximar así, la previsión de recursos que debe asumir la Sociedad CGR DJ S.A. E.S.P.
Comunicado UAESP No. 20213000026951 del 15/02/2021, con asunto “Disposición Final, Capacidad 6 meses”, donde la UAESP solicito al Concesionario, que de manera perentoria disponga los recursos necesarios para mejorar los rendimientos en la construcción del equipamiento de fondo de la Terraza 4 de Fase 2 de manera integral, en cumplimiento de las obligaciones contractuales que le asisten como lo señala el numeral 2 bajo el título “SOBRE LA EJECUCIÓN DE OBRAS” de la Clausula Tercera del Contrato de Concesión No. 344 de 2010.
Comunicado UAESP No. 20213000055431 del 26/03/2021, con asunto “Niveles de presiones en Terraza 1 Fase 2 e Instrumentación Geotécnica”, donde la UAESP solicito al Concesionario, que responda los comunicados 202007931, 202004602, 2019101529, 2019101441, 2019101422, 2019091370, 2019091366, 2019091343, 2019101529 de INTER DJ, en relación al incremento de presiones en Terraza 1 Fase II que originaron las restricciones impuestas por ANLA a través de las Resoluciones 763 de 2018 y 898 de 2019 y en vista de la necesidad perentoria de habilitar totalmente el polígono de disposición Fase 2.
Comunicado UAESP No. 20213000090941 del 19/05/2021, con asunto “Estabilidad costado sur de la Terraza 2 de Optimización Fase II”, donde la UAESP solicito al Concesionario, que Considerando que la operación del sistema de bombeo de Fase II, el Concesionario debe incrementar la toma de datos de monitoreo topográfico y de presión de poro, con la finalidad de generar, llegado el caso, alertas tempranas frente a cualquier situación que involucre la estabilidad.
Comunicado UAESP No. 20213000257311 del 23/12/2021, con asunto “Comunicados: UAESP 20217000405892 (UTIDJ 20213100010201) UAESP 20217000434882 (UTIDJ 20213100010551) UAESP 20217000627172 (CGR-DJ-1841-21) Estabilidad Geotécnica Optimización Fase 2”, donde la UAESP solicita a la UT INTER DJ, que en el marco del literal “u” de la Clausula Cuarta del Contrato UAESP 130E de 2011, realice la evaluación Geotécnica de secuencia de llenado que plantea el Operador, con el objeto de advertir los riesgos (si aplica) a los cuales se puede ver avocada la estabilidad de la zona aledaña a la Terraza 1 inclusive.</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</si>
  <si>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La SDF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t>
    </r>
    <r>
      <rPr>
        <sz val="9"/>
        <rFont val="Arial"/>
        <family val="2"/>
      </rPr>
      <t xml:space="preserve"> La SDF no presenta autoevaluación y adjuntan como soportes una serie de documentos que no son claros del cómo aportan a esta acción.
</t>
    </r>
    <r>
      <rPr>
        <b/>
        <sz val="9"/>
        <rFont val="Arial"/>
        <family val="2"/>
      </rPr>
      <t xml:space="preserve">17, 18, 19 de enero del 2022 Conforme a plan de auditoría conforme al plan de auditoría (Rad. UAESP 20211100069763) de 29 diciembre de 2021: </t>
    </r>
    <r>
      <rPr>
        <sz val="9"/>
        <rFont val="Arial"/>
        <family val="2"/>
      </rPr>
      <t xml:space="preserve">SDF: El proceso presenta autoevaluación pero no soportes, lo cual impide determinar si la accción fue cumplida , esta acción tenía como fecha de final de cumplimiento el día 21 de diciembre de 2021, razón por la cual esta acción se encuentra incumplida.
</t>
    </r>
    <r>
      <rPr>
        <b/>
        <sz val="9"/>
        <rFont val="Arial"/>
        <family val="2"/>
      </rPr>
      <t>25/05/2022</t>
    </r>
    <r>
      <rPr>
        <sz val="9"/>
        <rFont val="Arial"/>
        <family val="2"/>
      </rPr>
      <t>: E proceso presenta las evidencias de la comunicación oficial cumpliendo con la acción, así mismo la acción es cerrada según informe de regularidad 190 de la contraloría PAD 2022</t>
    </r>
  </si>
  <si>
    <t xml:space="preserve"> Solicitar al interventor informe individual sobre hechos constitutivos de presunto incumplimento total o parcial respecto de las medidas que impusó la ANLA en la Resolución 763 y 813 de 2018 y 898 de 2019, con relación a adecuación del sistema de manejo de lixiviados y gases en Terraza 1A y 1B de Fase II</t>
  </si>
  <si>
    <t>Solicitud de Informe al Interventor</t>
  </si>
  <si>
    <t xml:space="preserve">
 Seis (6)  Solicitudes de informe al interventor</t>
  </si>
  <si>
    <r>
      <rPr>
        <b/>
        <sz val="9"/>
        <rFont val="Arial"/>
        <family val="2"/>
      </rPr>
      <t xml:space="preserve">SDF 19/01/2020: </t>
    </r>
    <r>
      <rPr>
        <sz val="9"/>
        <rFont val="Arial"/>
        <family val="2"/>
      </rPr>
      <t xml:space="preserve">Esta acción se realizara durante la vigencia 2021.
</t>
    </r>
    <r>
      <rPr>
        <b/>
        <sz val="9"/>
        <rFont val="Arial"/>
        <family val="2"/>
      </rPr>
      <t>SDF 31/07/202</t>
    </r>
    <r>
      <rPr>
        <sz val="9"/>
        <rFont val="Arial"/>
        <family val="2"/>
      </rPr>
      <t xml:space="preserve">1: Accion en desarrollo durante la vigencia 2021.
</t>
    </r>
    <r>
      <rPr>
        <b/>
        <sz val="9"/>
        <rFont val="Arial"/>
        <family val="2"/>
      </rPr>
      <t xml:space="preserve">SDF 29/12/2021: </t>
    </r>
    <r>
      <rPr>
        <sz val="9"/>
        <rFont val="Arial"/>
        <family val="2"/>
      </rPr>
      <t xml:space="preserve">
Comunicado UAESP No. 20213000026771 del 15/02/2021, con asunto “Disposición Final, Capacidad 6 meses”, donde la UAESP solicito a la Interventoría que, si en relación a la operatividad del Doña Juana se evidencia que la condición de incumplimiento parcial o total por parte del contratista persiste, de ante mano se solicita que, en un plazo no mayor a tres (3) días hábiles, se elabore un informe de la situación, individualizando los hechos expresos y detallados que lo soportan, describiendo la situación fáctica que lo rodea, identificando las circunstancias de tiempo modo y lugar, los requerimientos realizados al contratista por La Unión Temporal Inter D.J con la constancia de recibo, al igual que las respuestas a los mismos con su correspondiente análisis y conclusiones, enlistando las razones por las cuales persiste el hecho, estableciendo la causalidad entre el hecho y las obligaciones incumplidas, relacionando textualmente las actividades del contrato o documentos del mismo y haciendo referencia expresa a la distribución de riesgos del contrato cuando a ello haya lugar, el informe solicitado deberá estar acompañado de los elementos materiales probatorios correspondientes.
Comunicado UAESP No. 20213000152621 del 15/08/2021, con asunto “Comunicados: UTIDJ 20213100004911 (UAESP 20217000331232)UTIDJ 20213100006981 (UAESP 20217000331232)CGR-DJ-1174-2021 (UAESP 20217000347362)CGR-DJ-1174-2021 (UAESP 20217000347362)CGR-DJ-1231-2021 (UAESP 20217000361902)CGR-DJ-0539-2021 (UAESP 20217000152692)”, donde la UAESP, en vista de las actuaciones de CGR DJ S.A. ESP frente a las presiones de poro reportadas en las semanas 152 a 155 que van del 30 de abril al 28 de mayo del corriente en el marco de las Resoluciones 763 y 813 de 2018 proferidas por la ANLA, solicita a la Interventoría que en caso de evidenciar mora o incumplimiento parcial o total por parte del contratista, de ante mano se solicita que, en un plazo no mayor a diez (10) días hábiles, se elabore un informe de la situación, individualizado los hechos expresos y detallados que lo soportan, describiendo la situación fáctica que lo rodea, identificando las circunstancias de tiempo modo y lugar, los requerimientos realizados al contratista por La Unión Temporal Inter D.J. con la constancia de recibo, al igual que las respuestas a los mismos con su correspondiente análisis y conclusiones, enlistando las razones por las cuales persiste el hecho, estableciendo la causalidad entre el hecho y las obligaciones incumplidas, relacionando textualmente las actividades del contrato o documentos del mismo y haciendo referencia expresa a la distribución de riesgos del contrato cuando a ello haya lugar, el informe solicitado deberá estar acompañado de los elementos materiales probatorios correspondientes para se surta tramite por un presunto incumplimiento en este tema.</t>
    </r>
  </si>
  <si>
    <t>6/6*100</t>
  </si>
  <si>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La SDF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t>
    </r>
    <r>
      <rPr>
        <sz val="9"/>
        <rFont val="Arial"/>
        <family val="2"/>
      </rPr>
      <t xml:space="preserve"> La SDF no presenta auotevaluación, como soporte adjunta un oficio del 15 de agosto de 2021 donde solicitan informe a InterDJ, quedando pendientes cinco solicitudes más. </t>
    </r>
    <r>
      <rPr>
        <b/>
        <sz val="9"/>
        <rFont val="Arial"/>
        <family val="2"/>
      </rPr>
      <t xml:space="preserve">
17, 18, 19 de enero del 2022 Conforme a plan de auditoría conforme al plan de auditoría (Rad. UAESP 20211100069763) de 29 diciembre de 2021: S</t>
    </r>
    <r>
      <rPr>
        <sz val="9"/>
        <rFont val="Arial"/>
        <family val="2"/>
      </rPr>
      <t>DF: El proceso presenta autoevaluación pero no soportes, lo cual impide determinar si la accción fue cumplida , esta acción tenía como fecha de final de cumplimiento el día 21 de diciembre de 2021, razón por la cual esta acción se encuentra incumplida.
25</t>
    </r>
    <r>
      <rPr>
        <b/>
        <sz val="9"/>
        <rFont val="Arial"/>
        <family val="2"/>
      </rPr>
      <t>/05/2022</t>
    </r>
    <r>
      <rPr>
        <sz val="9"/>
        <rFont val="Arial"/>
        <family val="2"/>
      </rPr>
      <t>: El proceso presenta las evidencias de la acción, así mismo la acción es cerrada conforme el informe de regularidad de la Contraloría N° 190 PAD 2022</t>
    </r>
  </si>
  <si>
    <t>Emitir Concepto Técnico y remitir a la SAL y a la ANLA, para lo de su competencia.</t>
  </si>
  <si>
    <t xml:space="preserve">Emisión y Remisión de Concepto Técnico </t>
  </si>
  <si>
    <t xml:space="preserve">Seis (6) Conceptos Técnicos </t>
  </si>
  <si>
    <t>19/01/2021
24/09/2021
29/12/2021</t>
  </si>
  <si>
    <r>
      <rPr>
        <b/>
        <sz val="9"/>
        <rFont val="Arial"/>
        <family val="2"/>
      </rPr>
      <t xml:space="preserve">SDF 19/01/2020: </t>
    </r>
    <r>
      <rPr>
        <sz val="9"/>
        <rFont val="Arial"/>
        <family val="2"/>
      </rPr>
      <t xml:space="preserve">Esta acción se realizara durante la vigencia 2021.
</t>
    </r>
    <r>
      <rPr>
        <b/>
        <sz val="9"/>
        <rFont val="Arial"/>
        <family val="2"/>
      </rPr>
      <t>SDF 24/09/2021</t>
    </r>
    <r>
      <rPr>
        <sz val="9"/>
        <rFont val="Arial"/>
        <family val="2"/>
      </rPr>
      <t xml:space="preserve">: Se adelanta la construcción de concepto técnico sobre construcción de chimeneas en Fase I, porcentaje de avance del 95% aproximadamente. Así mismo se construye concepto técnico sobre chimeneas de Fase II de acuerdo a informe preliminar de interventoría presentado.
</t>
    </r>
    <r>
      <rPr>
        <b/>
        <sz val="9"/>
        <rFont val="Arial"/>
        <family val="2"/>
      </rPr>
      <t>SDF 29/12/2021:</t>
    </r>
    <r>
      <rPr>
        <sz val="9"/>
        <rFont val="Arial"/>
        <family val="2"/>
      </rPr>
      <t xml:space="preserve">
Memorando UAESP No. 20213000067383 del 24/12/2021, con asunto “Concepto técnico en respuesta solicitud memorando 20216000006083 EXPDIENTE EXP- SAN No. 0114-00-2018- AUTO No. 137 DEL 22 DE ENERO- 2021”, donde la Subdirección de Disposición Final, emite concepto en relación a los sucesos que acaecieron en la Terraza 1 de Optimización Fase 2 a causa de las actuaciones del Concesionario que en consecuencia impiden la disposición de residuos en dicha zona a causa de las altas presiones de poro que se reportan mediante la instrumentación Geotécnica.</t>
    </r>
  </si>
  <si>
    <t>100/6*100</t>
  </si>
  <si>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La SDF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La SDF presenta avance de un concepto en construcción, la acción sigue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SDF: El proceso presenta autoevaluación pero no soportes, lo cual impide determinar si la accción fue cumplida , esta acción tenía como fecha de final de cumplimiento el día 21 de diciembre de 2021, razón por la cual esta acción se encuentra incumplida.
</t>
    </r>
    <r>
      <rPr>
        <b/>
        <sz val="9"/>
        <rFont val="Arial"/>
        <family val="2"/>
      </rPr>
      <t>25/05/2022/</t>
    </r>
    <r>
      <rPr>
        <sz val="9"/>
        <rFont val="Arial"/>
        <family val="2"/>
      </rPr>
      <t xml:space="preserve"> El proceso presenta informe donde se encuentran incluidos los seis conceptos técnicos, así mismo la acción es cerrada por la Contraloría, según informe de regularidad N° 190 PAD 2022</t>
    </r>
  </si>
  <si>
    <t xml:space="preserve">3.3.1.5.1 </t>
  </si>
  <si>
    <t xml:space="preserve">Hallazgo  administrativo   con presunta incidencia disciplinaria por el incumplimiento de las fichas de manejo ambiental  </t>
  </si>
  <si>
    <t>El Concesionario incumple parcialmente el Plan de Manejo Ambiental (Fichas de manejo Ambiental)</t>
  </si>
  <si>
    <t>Solicitar  al interventor informe  individual sobre hechos constitutivos de presunto incumplimento  total o  parcial respecto de las Fichas Técnicas Ambientales números 1.3, 1.5, 1.6, 2.1</t>
  </si>
  <si>
    <t xml:space="preserve"> Solicitud de Informe al Interventor</t>
  </si>
  <si>
    <t>Seis (6) Solicitudes de informe al interventor</t>
  </si>
  <si>
    <t>19/01/2021
23/08/2021</t>
  </si>
  <si>
    <r>
      <rPr>
        <b/>
        <sz val="9"/>
        <rFont val="Arial"/>
        <family val="2"/>
      </rPr>
      <t xml:space="preserve">SDF 19/01/2020: </t>
    </r>
    <r>
      <rPr>
        <sz val="9"/>
        <rFont val="Arial"/>
        <family val="2"/>
      </rPr>
      <t xml:space="preserve">Esta acción se realizara durante la vigencia 2021.
</t>
    </r>
    <r>
      <rPr>
        <b/>
        <sz val="9"/>
        <rFont val="Arial"/>
        <family val="2"/>
      </rPr>
      <t>SDF 23/08/202</t>
    </r>
    <r>
      <rPr>
        <sz val="9"/>
        <rFont val="Arial"/>
        <family val="2"/>
      </rPr>
      <t xml:space="preserve">1: Respecto de la Ficha 1.3. "Control de erosión y manejo de aguas de escorrentía", se elaboraron  y radicaron 10 solicitudes de informes al interventor, requerimientos No. UAESP No. 20213000048281, 20213000079671, 20213000093141, 20213000112391, 20213000112401, 20213000138871, 20213000148551,  20213000052051, 20213000093101 y 20213000133761.
Respecto de la Ficha 1.5. "Manejo y protección de aguas subsuperficiales", se  elaboraron y radicadon 9 solicitudes de informes al interventor, requermientos No. UAESP No. 20213000034921, 2021300070271, 2021300093191, 20213000094881, 20213000112391, 20213000113681, 20213000133991, 20213000148561, 20213000052051,
Respecto de la Ficha 1.6. "Manejo de quebradas Aguas Claras, El Botello, Puente Tierra, Puente Blanco, Yerbabuena, El Zorro y El Mochuelo", se elaboraron y radicaron 7 solicitudes de informes al interventor, requerimientos No UAESP No. 20213000056571, 20213000070991, 20213000138941, 202130000148081, 20213000052051, 20213000093101 y 20213000133761.
Respecto de la Ficha: 2.1. Control de Calidad del Aire: se elaboró y radicó 1 solicitud de informe al interventor, requerimiento No. UAESP  20213000156261. 
La meta de la acción corresponde a 6 solicitudes, la SDF considera cumplida la acción al 450%, toda vez que se realizaron 27 solicitudes de informes al invertentor y por lo tanto, se sugiere el cierre de la acción. </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</si>
  <si>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La SDF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Se observan evidencias de los requerimientos de las Fichas Técnicas Ambientales números 1.3, 1.5, 1.6, 2.1, se recomienda cierre de la acción.</t>
    </r>
  </si>
  <si>
    <t>Emitir Concepto Técnico y  remitir a la SAL   y a la ANLA,  para lo de su competencia</t>
  </si>
  <si>
    <t>Emisión y Remisión de Concepto Técnico</t>
  </si>
  <si>
    <t>Seis (6) Conceptos Técnicos</t>
  </si>
  <si>
    <t>19/01/2021
23708/2021
29/12/2021</t>
  </si>
  <si>
    <r>
      <rPr>
        <b/>
        <sz val="9"/>
        <rFont val="Arial"/>
        <family val="2"/>
      </rPr>
      <t xml:space="preserve">SDF 19/01/2020: </t>
    </r>
    <r>
      <rPr>
        <sz val="9"/>
        <rFont val="Arial"/>
        <family val="2"/>
      </rPr>
      <t xml:space="preserve">Esta acción se realizara durante la vigencia 2021.
</t>
    </r>
    <r>
      <rPr>
        <b/>
        <sz val="9"/>
        <rFont val="Arial"/>
        <family val="2"/>
      </rPr>
      <t>SDF 23/08/2021</t>
    </r>
    <r>
      <rPr>
        <sz val="9"/>
        <rFont val="Arial"/>
        <family val="2"/>
      </rPr>
      <t xml:space="preserve">: Respecto de la ficha 2.1 "Control de la Calidad del Aire",  se elaboró Concepto Técnico el 04/05/2021 dirigido a ANLA,  que se encuentra en tramite de envio a la SAL y a ANLA. 
</t>
    </r>
    <r>
      <rPr>
        <b/>
        <sz val="9"/>
        <rFont val="Arial"/>
        <family val="2"/>
      </rPr>
      <t>29/12/2021 SDF:</t>
    </r>
    <r>
      <rPr>
        <sz val="9"/>
        <rFont val="Arial"/>
        <family val="2"/>
      </rPr>
      <t xml:space="preserve"> se generaron 7 conceptos técnicos: 
-Ficha de calidad del aire y ruido: se remitió  el concepto técnico a la SAL con memorando 20213000045353 y a ANLA con comunicado No. 20216000258801
-Ficha 1.3: se generaron dos (2) conceptos técnicos: se enviaron a SAL con memorando 20213000066213 y a ANLA con comunicado 20216000258811
-Fciha 1.5: se generaron dos (2) conceptos técnicos: se enviaron a la SAL con memorando  y a ANLA con comunicado No.20216000257721
Ficha 1.6: se generaron dos (2) conceptos técnicos: se enviaron a la SAL con memorando y a ANLA con comunicado No. 20216000257691
La meta de la acción corresponde a 6 conceptos, la SDF considera cumplida la acción al 116%, toda vez que se realizaron 7 conceptos técnicos, por lo tanto se solicita el cierre de la acción. </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</si>
  <si>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La SDF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 xml:space="preserve"> Se observa concepto técnico en revisión continúa en proceso.
</t>
    </r>
    <r>
      <rPr>
        <b/>
        <sz val="9"/>
        <rFont val="Arial"/>
        <family val="2"/>
      </rPr>
      <t xml:space="preserve">
17, 18, 19 de enero de 2022 Conforme a plan de auditoría conforme al plan de auditoría (Rad. UAESP 20211100069763) de 29 diciembre de 2021:</t>
    </r>
    <r>
      <rPr>
        <sz val="9"/>
        <rFont val="Arial"/>
        <family val="2"/>
      </rPr>
      <t xml:space="preserve"> SDF: El proceso presenta autoevaluación pero no soportes, lo cual impide determinar si la accción fue cumplida , esta acción tenía como fecha de final de cumplimiento el día 21 de diciembre de 2021, razón por la cual esta acción se encuentra incumplida.
</t>
    </r>
    <r>
      <rPr>
        <b/>
        <sz val="9"/>
        <rFont val="Arial"/>
        <family val="2"/>
      </rPr>
      <t>12/05/2022</t>
    </r>
    <r>
      <rPr>
        <sz val="9"/>
        <rFont val="Arial"/>
        <family val="2"/>
      </rPr>
      <t>: El proceso presenta las evidenicas de los conceptos técnicos remitidos, así mismo la Contaloría cierra la acción de a cuerdo con el informe de regularidad N° 190 PAD 2022</t>
    </r>
  </si>
  <si>
    <t xml:space="preserve">3.3.1.6.1 </t>
  </si>
  <si>
    <t xml:space="preserve"> Hallazgo  administrativo   con presunta incidencia disciplinaria por ineficiencia en los procesos administrativos sancionatorios</t>
  </si>
  <si>
    <t>Debilidades en el seguimiento al avance e impulso procesal y en el procedimiento por medio del cual se suscribió un "Plan de cumplimiento" de facto entre la UAESP, la Interventoría  y CGR generando inactividad</t>
  </si>
  <si>
    <t>Solicitar al interventor informes individuales sobre hechos constitutivos de presunto incumplimento total o parcial respecto de lo descrito en el presente hallazgo</t>
  </si>
  <si>
    <r>
      <rPr>
        <b/>
        <sz val="9"/>
        <rFont val="Arial"/>
        <family val="2"/>
      </rPr>
      <t xml:space="preserve">SDF 19/01/2020: </t>
    </r>
    <r>
      <rPr>
        <sz val="9"/>
        <rFont val="Arial"/>
        <family val="2"/>
      </rPr>
      <t xml:space="preserve">Esta acción se realizara durante la vigencia 2021.
</t>
    </r>
    <r>
      <rPr>
        <b/>
        <sz val="9"/>
        <rFont val="Arial"/>
        <family val="2"/>
      </rPr>
      <t xml:space="preserve">
SDF 31/07/2021:</t>
    </r>
    <r>
      <rPr>
        <sz val="9"/>
        <rFont val="Arial"/>
        <family val="2"/>
      </rPr>
      <t xml:space="preserve"> La SDF ha solicitado al interventor cincuenta y cuatro (54) informes individuales sobre hechos constitutivos de presunto incumplimiento. (Se adjunta listado de requerimientos).</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</si>
  <si>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La SDF no presenta autoevaluación, ni evidencias del avance de esta acción con corte a 31 de marzo de 2021, por ende la acción continua en proceso.</t>
    </r>
    <r>
      <rPr>
        <b/>
        <sz val="9"/>
        <rFont val="Arial"/>
        <family val="2"/>
      </rPr>
      <t xml:space="preserve">
24, 25, 27 Conforme a plan de auditoría conforme al plan de auditoría (Rad. UAESP 20211100041293) de 31 agosto de 2021: </t>
    </r>
    <r>
      <rPr>
        <sz val="9"/>
        <rFont val="Arial"/>
        <family val="2"/>
      </rPr>
      <t>Se observa matriz con control de incumplimientos por ende se recomienda cierre de la acción.</t>
    </r>
    <r>
      <rPr>
        <b/>
        <sz val="9"/>
        <rFont val="Arial"/>
        <family val="2"/>
      </rPr>
      <t xml:space="preserve">
</t>
    </r>
  </si>
  <si>
    <t>Emitir Concepto Técnico y remitir a la SAL y demás entidades para lo de su competencia</t>
  </si>
  <si>
    <r>
      <rPr>
        <b/>
        <sz val="9"/>
        <rFont val="Arial"/>
        <family val="2"/>
      </rPr>
      <t xml:space="preserve">SDF 19/01/2020: </t>
    </r>
    <r>
      <rPr>
        <sz val="9"/>
        <rFont val="Arial"/>
        <family val="2"/>
      </rPr>
      <t xml:space="preserve">Esta acción se realizara durante la vigencia 2021.
</t>
    </r>
    <r>
      <rPr>
        <b/>
        <sz val="9"/>
        <rFont val="Arial"/>
        <family val="2"/>
      </rPr>
      <t xml:space="preserve">
SDF 31/07/2021:</t>
    </r>
    <r>
      <rPr>
        <sz val="9"/>
        <rFont val="Arial"/>
        <family val="2"/>
      </rPr>
      <t xml:space="preserve"> La SDF ha emitido cuatro (4) Conceptos Técnicos de los cuales ha remitido dos (2) a la SAL, con solicitud de proceso sancionatorio. (Ítems 50 y 51 del listado de requerimientos adjunto).</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</si>
  <si>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La SDF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No se evidencia soportes de acuerdo con la autoevaluación entregada por la SDF</t>
    </r>
    <r>
      <rPr>
        <b/>
        <sz val="9"/>
        <rFont val="Arial"/>
        <family val="2"/>
      </rPr>
      <t xml:space="preserve">.
17, 18, 19 de enero del 2022 Conforme a plan de auditoría conforme al plan de auditoría (Rad. UAESP 20211100069763) de 29 diciembre de 2021: </t>
    </r>
    <r>
      <rPr>
        <sz val="9"/>
        <rFont val="Arial"/>
        <family val="2"/>
      </rPr>
      <t>SDF: 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07/02/2022: </t>
    </r>
    <r>
      <rPr>
        <sz val="9"/>
        <rFont val="Arial"/>
        <family val="2"/>
      </rPr>
      <t xml:space="preserve">El proceso no remite autoevaluación sin embargo se observa 6 conceptos técnicos por las fichas 1.3, 1.5 y 1.6, </t>
    </r>
    <r>
      <rPr>
        <b/>
        <sz val="9"/>
        <rFont val="Arial"/>
        <family val="2"/>
      </rPr>
      <t>razón por la cual se recomienda cierre.</t>
    </r>
  </si>
  <si>
    <t>07/01/2022
19/01/2022</t>
  </si>
  <si>
    <t>Realizar mesa de trabajo, entre  la SDF y la SAL para seguimiento del avance procesal, con el objeto de garantizar el impulso procesal y/o el seguimiento a la  ejecución del cumplimiento del Laudo Arbitral</t>
  </si>
  <si>
    <t>Mesa de Trabajo trimestral</t>
  </si>
  <si>
    <t>4 Mesas de trabajo realizadas</t>
  </si>
  <si>
    <t>SAL/SDF</t>
  </si>
  <si>
    <t>19/01/2021
31/03/2021
30/08/2021
31/08/2021
30/12/2021</t>
  </si>
  <si>
    <r>
      <rPr>
        <b/>
        <sz val="9"/>
        <rFont val="Arial"/>
        <family val="2"/>
      </rPr>
      <t>SAL:</t>
    </r>
    <r>
      <rPr>
        <sz val="9"/>
        <rFont val="Arial"/>
        <family val="2"/>
      </rPr>
      <t xml:space="preserve">  Actividad para ejecutar durante la vigencia 2021
</t>
    </r>
    <r>
      <rPr>
        <b/>
        <sz val="9"/>
        <rFont val="Arial"/>
        <family val="2"/>
      </rPr>
      <t>SDF 19/01/2020</t>
    </r>
    <r>
      <rPr>
        <sz val="9"/>
        <rFont val="Arial"/>
        <family val="2"/>
      </rPr>
      <t xml:space="preserve">: Esta acción se realizara durante la vigencia 2021.
</t>
    </r>
    <r>
      <rPr>
        <b/>
        <sz val="9"/>
        <rFont val="Arial"/>
        <family val="2"/>
      </rPr>
      <t>SAL 31/03/2021:</t>
    </r>
    <r>
      <rPr>
        <sz val="9"/>
        <rFont val="Arial"/>
        <family val="2"/>
      </rPr>
      <t xml:space="preserve"> Se  programará mesa de trabajo entre la SDF Y SAL para los días: 04 de mayo de 2021, 06 de julio de 2021 y 05 de octubre de 2021, donde se realizará el correspondiente seguimiento del avance procesal, con el objeto de garantizar el impulso procesal y/o el seguimiento a la ejecución del cumplimiento del Laudo Arbitral.
</t>
    </r>
    <r>
      <rPr>
        <b/>
        <sz val="9"/>
        <rFont val="Arial"/>
        <family val="2"/>
      </rPr>
      <t xml:space="preserve">SAL 30/08/2021: </t>
    </r>
    <r>
      <rPr>
        <sz val="9"/>
        <rFont val="Arial"/>
        <family val="2"/>
      </rPr>
      <t xml:space="preserve">Se han adelantado dos reuniones  con la SDF, los días 22 de marzo y  día 27 de agosto de 2021, con el objeto de realizar el correspondiente seguimiento al avance procesal del laudo aribitral. 
Evidencia 1. Acta reunión 22 de marzo  de 2021.
2. Citación a mesa de trabajo, listado de asistencia, acta en firma (se adjunta borrador )
Acción en ejecución 
</t>
    </r>
    <r>
      <rPr>
        <b/>
        <sz val="9"/>
        <rFont val="Arial"/>
        <family val="2"/>
      </rPr>
      <t>SDF 31/08/2021</t>
    </r>
    <r>
      <rPr>
        <sz val="9"/>
        <rFont val="Arial"/>
        <family val="2"/>
      </rPr>
      <t xml:space="preserve">: No reportan autoevaluación 
</t>
    </r>
    <r>
      <rPr>
        <b/>
        <sz val="9"/>
        <rFont val="Arial"/>
        <family val="2"/>
      </rPr>
      <t xml:space="preserve">SAL 30/12/2021 </t>
    </r>
    <r>
      <rPr>
        <sz val="9"/>
        <rFont val="Arial"/>
        <family val="2"/>
      </rPr>
      <t>.En asocio con la SDF adelantaron reuniones de seguimiento, los días 30 de septiembre, 28 de octubre  y  16  de diciembre de 2021, con el objeto de realizar el correspondiente seguimiento al avance procesal del laudo arbitral. 
Evidencia 1. Actas de reunión 30 de septiembre, 28 de octubre y 16 de diciembre de 2021.
2. Citación a mesas de trabajo, listados de asistencia.
Conclusión:  Acción en cumplida. Se solicitará a la OCI la recomendación de cierre por cumplimiento de la acción y del indicador.</t>
    </r>
  </si>
  <si>
    <t>ESTELLA CAÑON
SANDRA PARDO</t>
  </si>
  <si>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SDF:</t>
    </r>
    <r>
      <rPr>
        <sz val="9"/>
        <rFont val="Arial"/>
        <family val="2"/>
      </rPr>
      <t xml:space="preserve"> La SDF informa que esta acción se ejecutara durante la vigencia 2021.
</t>
    </r>
    <r>
      <rPr>
        <b/>
        <sz val="9"/>
        <rFont val="Arial"/>
        <family val="2"/>
      </rPr>
      <t xml:space="preserve">11,12 y 13 de mayo de 2021, segùn plan de auditorìa No 20211100021453 del 14 de abril de 2021:
SDF: </t>
    </r>
    <r>
      <rPr>
        <sz val="9"/>
        <rFont val="Arial"/>
        <family val="2"/>
      </rPr>
      <t xml:space="preserve">No presenta autoevaluación, ni evidencias del avance de esta acción con corte a 31 de marzo de 2021, por ende la acción continua en proceso.
</t>
    </r>
    <r>
      <rPr>
        <b/>
        <sz val="9"/>
        <rFont val="Arial"/>
        <family val="2"/>
      </rPr>
      <t>SAL:</t>
    </r>
    <r>
      <rPr>
        <sz val="9"/>
        <rFont val="Arial"/>
        <family val="2"/>
      </rPr>
      <t xml:space="preserve">  El proceso informa en la autoevaluación que la actividad se encuentra en proceso. 
</t>
    </r>
    <r>
      <rPr>
        <b/>
        <sz val="9"/>
        <rFont val="Arial"/>
        <family val="2"/>
      </rPr>
      <t>24,25,27 de septiembre 2021 conforme al plan de auditoría  (Rad. UAESP 20211100041293) de 31 agosto de 2021</t>
    </r>
    <r>
      <rPr>
        <sz val="9"/>
        <rFont val="Arial"/>
        <family val="2"/>
      </rPr>
      <t xml:space="preserve">.
</t>
    </r>
    <r>
      <rPr>
        <b/>
        <sz val="9"/>
        <rFont val="Arial"/>
        <family val="2"/>
      </rPr>
      <t>SAL:</t>
    </r>
    <r>
      <rPr>
        <sz val="9"/>
        <rFont val="Arial"/>
        <family val="2"/>
      </rPr>
      <t xml:space="preserve"> Dentro de la autoevaluación del proceso se observa que la acción continúa en proceso.
</t>
    </r>
    <r>
      <rPr>
        <b/>
        <sz val="9"/>
        <rFont val="Arial"/>
        <family val="2"/>
      </rPr>
      <t>SDF</t>
    </r>
    <r>
      <rPr>
        <sz val="9"/>
        <rFont val="Arial"/>
        <family val="2"/>
      </rPr>
      <t xml:space="preserve">: No reportan avance.
</t>
    </r>
    <r>
      <rPr>
        <b/>
        <sz val="9"/>
        <rFont val="Arial"/>
        <family val="2"/>
      </rPr>
      <t>17, 18, 19 de enero del 2022 Conforme a plan de auditoría conforme al plan de auditoría (Rad. UAESP 20211100069763) de 29 diciembre de 2021.</t>
    </r>
    <r>
      <rPr>
        <sz val="9"/>
        <rFont val="Arial"/>
        <family val="2"/>
      </rPr>
      <t xml:space="preserve">
</t>
    </r>
    <r>
      <rPr>
        <b/>
        <sz val="9"/>
        <rFont val="Arial"/>
        <family val="2"/>
      </rPr>
      <t>SDF:</t>
    </r>
    <r>
      <rPr>
        <sz val="9"/>
        <rFont val="Arial"/>
        <family val="2"/>
      </rPr>
      <t xml:space="preserve"> El proceso no presenta autoevaluación ni soportes, lo cual impide determinar si la accción fue cumplida , esta acción tenía como fecha de final de cumplimiento el día 21 de diciembre de 2021, razón por la cual esta acción se encuentra incumplida.
</t>
    </r>
    <r>
      <rPr>
        <b/>
        <sz val="9"/>
        <rFont val="Arial"/>
        <family val="2"/>
      </rPr>
      <t>SAL:</t>
    </r>
    <r>
      <rPr>
        <sz val="9"/>
        <rFont val="Arial"/>
        <family val="2"/>
      </rPr>
      <t xml:space="preserve"> Se evidencian cuatro (4) actas  fechada el 24 de marzo, 30 de junio, 28 de octubre y 16 de diciembre del 2021 entre la SAL y la SDF realizadas con el objetivo de realizar el correspondiente seguimiento al avance procesal del laudo arbitral, cumpliendo con la acción propuesta, por tanto se recomienda el cierre de la acción.</t>
    </r>
  </si>
  <si>
    <t xml:space="preserve">3.3.1.6.2 </t>
  </si>
  <si>
    <t xml:space="preserve">Hallazgo  administrativo   con presunta incidencia disciplinaria por ineficiencia en el seguimiento de la maquinaria permanente del Relleno Sanitario </t>
  </si>
  <si>
    <t>El Concesionario no acató lo ordenado por el Tribunal de Arbitramiento. Debilidades en la ejecución del Laudo Arbitral (Numeral vigésimo quinto- maquinaria)</t>
  </si>
  <si>
    <t xml:space="preserve">Solicitar  via judicial la declaración de esa obligación de incumplimiento (Numeral vigésimo quinto- maquinaria) por parte del operador CGR, en virtud del laudo arbitral 2018 </t>
  </si>
  <si>
    <t>Solicitud via judicial</t>
  </si>
  <si>
    <t xml:space="preserve">1 solicitud </t>
  </si>
  <si>
    <t>SDF/SAL</t>
  </si>
  <si>
    <t>19/01/2021
31/03/2021
30/08/2021</t>
  </si>
  <si>
    <r>
      <rPr>
        <b/>
        <sz val="9"/>
        <rFont val="Arial"/>
        <family val="2"/>
      </rPr>
      <t>SAL:</t>
    </r>
    <r>
      <rPr>
        <sz val="9"/>
        <rFont val="Arial"/>
        <family val="2"/>
      </rPr>
      <t xml:space="preserve">  Actividad para ejecutar durante la vigencia 2021
</t>
    </r>
    <r>
      <rPr>
        <b/>
        <sz val="9"/>
        <rFont val="Arial"/>
        <family val="2"/>
      </rPr>
      <t>SDF 19/01/2020</t>
    </r>
    <r>
      <rPr>
        <sz val="9"/>
        <rFont val="Arial"/>
        <family val="2"/>
      </rPr>
      <t xml:space="preserve">: Esta acción se realizara durante la vigencia 2021.
</t>
    </r>
    <r>
      <rPr>
        <b/>
        <sz val="9"/>
        <rFont val="Arial"/>
        <family val="2"/>
      </rPr>
      <t>SAL 31/03/2021:</t>
    </r>
    <r>
      <rPr>
        <sz val="9"/>
        <rFont val="Arial"/>
        <family val="2"/>
      </rPr>
      <t xml:space="preserve"> Se presentó demanda de reconvención, la cual fue admitida por el Tribunal de Arbitraje el día 12 de abril de 2021. 
</t>
    </r>
    <r>
      <rPr>
        <b/>
        <sz val="9"/>
        <rFont val="Arial"/>
        <family val="2"/>
      </rPr>
      <t>SAL 30/08/2021:</t>
    </r>
    <r>
      <rPr>
        <sz val="9"/>
        <rFont val="Arial"/>
        <family val="2"/>
      </rPr>
      <t xml:space="preserve">  Mediante la Reforma de la demanda de reconvención presentada por el apoderado de la UAESP, al Tribunal Arbitral en el mes de marzo de 2021, en su CUADRAGÉSIMA PRIMERA PRETENSIÓN, se solicita al Tribunal, (página 14), declarar que CGR DOÑA JUANA S.A. –ESP incumplió el punto VIGÉSIMO QUINTO de la parte resolutiva del Laudo Arbitral del 27 de septiembre de 2018, al no disponer de la maquinaria permanente para la operación del relleno sanitario, en los términos definidos en el laudo arbitral 2018. Evidencia. 1. Reforma de la demanda de Reconvención - Ver pág. 14;   2. ACTA No. 13 admite reforma demanda de reconvención. Ver página 10.  Acción Cumplida. Conclusión Solicitar a Control Interno, se recomiende a la Contraloría, el cierre del hallazgo por cumplimiento de la acción.
</t>
    </r>
    <r>
      <rPr>
        <b/>
        <sz val="9"/>
        <rFont val="Arial"/>
        <family val="2"/>
      </rPr>
      <t>SDF 30/08/2021</t>
    </r>
    <r>
      <rPr>
        <sz val="9"/>
        <rFont val="Arial"/>
        <family val="2"/>
      </rPr>
      <t>: Para los fines de nuestro argumento, como el 12 de abril de 2021  el Tribunal de Arbitramiento instaurado ente  la Cámara de Comercio de Bogotá D.C., el cual se identifica con el número de caso 119577.   Admitió la demanda de reconvención presentada por la UAESP .  (Acta No  13). Ya fue  cumplida la acción de "Solicitar  vía judicial la declaración de esa obligación de incumplimiento (Numeral vigésimo quinto- maquinaria) por parte del operador CGR, en virtud del laudo arbitral 2018" .
Indicador:  1 solicitud = lo cual se cumplio con la  demanda de reconvención.  
La SDF considera cumplida la acción al 100%.</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</si>
  <si>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SDF:</t>
    </r>
    <r>
      <rPr>
        <sz val="9"/>
        <rFont val="Arial"/>
        <family val="2"/>
      </rPr>
      <t xml:space="preserve"> La SDF informa que esta acción se ejecutara durante la vigencia 2021.
</t>
    </r>
    <r>
      <rPr>
        <b/>
        <sz val="9"/>
        <rFont val="Arial"/>
        <family val="2"/>
      </rPr>
      <t xml:space="preserve">11,12 y 13 de mayo de 2021, segùn plan de auditorìa No 20211100021453 del 14 de abril de 2021
SDF: </t>
    </r>
    <r>
      <rPr>
        <sz val="9"/>
        <rFont val="Arial"/>
        <family val="2"/>
      </rPr>
      <t xml:space="preserve">No presenta autoevaluación, ni evidencias del avance de esta acción con corte a 31 de marzo de 2021, por ende la acción continua en proceso.
</t>
    </r>
    <r>
      <rPr>
        <b/>
        <sz val="9"/>
        <rFont val="Arial"/>
        <family val="2"/>
      </rPr>
      <t>SAL:</t>
    </r>
    <r>
      <rPr>
        <sz val="9"/>
        <rFont val="Arial"/>
        <family val="2"/>
      </rPr>
      <t xml:space="preserve"> El proceso presentó demanda de reconvención, actividad en proceso.
</t>
    </r>
    <r>
      <rPr>
        <b/>
        <sz val="9"/>
        <rFont val="Arial"/>
        <family val="2"/>
      </rPr>
      <t xml:space="preserve">24,25,27 de septiembre 2021 conforme al plan de auditoría  (Rad. UAESP 20211100041293) de 31 agosto de 2021. </t>
    </r>
    <r>
      <rPr>
        <sz val="9"/>
        <rFont val="Arial"/>
        <family val="2"/>
      </rPr>
      <t xml:space="preserve">
</t>
    </r>
    <r>
      <rPr>
        <b/>
        <sz val="9"/>
        <rFont val="Arial"/>
        <family val="2"/>
      </rPr>
      <t>SDF:</t>
    </r>
    <r>
      <rPr>
        <sz val="9"/>
        <rFont val="Arial"/>
        <family val="2"/>
      </rPr>
      <t xml:space="preserve"> El proceso adjunta como soporte documento de Reforma de la demandade reconvención; es importante verificar si el mismo da lugar a cierre del hallazgo o se debe elevar a nivel directivo la posible recomendación de cierre de este hallazgo</t>
    </r>
    <r>
      <rPr>
        <b/>
        <sz val="9"/>
        <rFont val="Arial"/>
        <family val="2"/>
      </rPr>
      <t xml:space="preserve">
SAL: </t>
    </r>
    <r>
      <rPr>
        <sz val="9"/>
        <rFont val="Arial"/>
        <family val="2"/>
      </rPr>
      <t>Dentro de las evidencias allegadas se observa la Reforma de la demanda de reconvención presentada por el apoderado de la UAESP, al Tribunal Arbitral en el mes de marzo de 2021, en su CUADRAGÉSIMA PRIMERA PRETENSIÓN, se solicita al Tribunal, (página 14), declarar que CGR DOÑA JUANA S.A. –ESP incumplió el punto VIGÉSIMO QUINTO de la parte resolutiva del Laudo Arbitral del 27 de septiembre de 2018, al no disponer de la maquinaria permanente para la operación del relleno sanitario, en los términos definidos en el laudo arbitral 2018; cumpliendo eficazmente con la acción propuesta, por lo tanto se recomienda coniderar el cierre de la acción.</t>
    </r>
  </si>
  <si>
    <t>Hacer seguimiento trimestral  al cumplimiento al fallo del Tribunal de arbitramento, para verificar el estado actual</t>
  </si>
  <si>
    <t xml:space="preserve">Seguimiento </t>
  </si>
  <si>
    <t>4 seguimientos</t>
  </si>
  <si>
    <t>SAL</t>
  </si>
  <si>
    <t>19/01/2021
31/03/2021
31/08/2021
30/12/2021</t>
  </si>
  <si>
    <r>
      <rPr>
        <b/>
        <sz val="9"/>
        <rFont val="Arial"/>
        <family val="2"/>
      </rPr>
      <t>SAL:</t>
    </r>
    <r>
      <rPr>
        <sz val="9"/>
        <rFont val="Arial"/>
        <family val="2"/>
      </rPr>
      <t xml:space="preserve">  Actividad para ejecutar durante la vigencia 2021
</t>
    </r>
    <r>
      <rPr>
        <b/>
        <sz val="9"/>
        <rFont val="Arial"/>
        <family val="2"/>
      </rPr>
      <t xml:space="preserve">SAL </t>
    </r>
    <r>
      <rPr>
        <sz val="9"/>
        <rFont val="Arial"/>
        <family val="2"/>
      </rPr>
      <t xml:space="preserve">: Acción en proceso.
</t>
    </r>
    <r>
      <rPr>
        <b/>
        <sz val="9"/>
        <rFont val="Arial"/>
        <family val="2"/>
      </rPr>
      <t>SAL 30/08/2021:</t>
    </r>
    <r>
      <rPr>
        <sz val="9"/>
        <rFont val="Arial"/>
        <family val="2"/>
      </rPr>
      <t xml:space="preserve"> El seguimiento se realiza mensualmente con la Secretaría Jurídica Distrital, se aportan borrador de siete (7)  actas, se encuentran en recolección de firmas. Acción en proceso 
</t>
    </r>
    <r>
      <rPr>
        <b/>
        <sz val="9"/>
        <rFont val="Arial"/>
        <family val="2"/>
      </rPr>
      <t>SAL:30/12/2021.</t>
    </r>
    <r>
      <rPr>
        <sz val="9"/>
        <rFont val="Arial"/>
        <family val="2"/>
      </rPr>
      <t xml:space="preserve"> Se aportan las actas de seguimiento  al cumplimiento al fallo del Tribunal de arbitramento, en donde se  verifica el estado actual del mismo, las cuales se encuentran suscritas por el Subdirector de la SAL y el apoderado externo de la entidad. ACCION CUMPLIDA. Se solicita a la OCI valorar el cierre del hallazgo por cumplimiento de la acción y del indicador. </t>
    </r>
  </si>
  <si>
    <t>ESTELLA CAÑON</t>
  </si>
  <si>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11,12 y 13 de mayo de 2021, segùn plan de auditorìa No 20211100021453 del 14 de abril de 202</t>
    </r>
    <r>
      <rPr>
        <sz val="9"/>
        <rFont val="Arial"/>
        <family val="2"/>
      </rPr>
      <t xml:space="preserve">1. El proceso informa que la acción se encuentra en proceso.
</t>
    </r>
    <r>
      <rPr>
        <b/>
        <sz val="9"/>
        <rFont val="Arial"/>
        <family val="2"/>
      </rPr>
      <t>24, 25, 27 de septiembre conforme a plan de auditoría conforme al plan de auditoría (Rad. UAESP 20211100041293) de 31 agosto de 2021</t>
    </r>
    <r>
      <rPr>
        <sz val="9"/>
        <rFont val="Arial"/>
        <family val="2"/>
      </rPr>
      <t xml:space="preserve">. Dentro de la autoevaluación se observa que la acción continúa en proceso.
</t>
    </r>
    <r>
      <rPr>
        <b/>
        <sz val="9"/>
        <rFont val="Arial"/>
        <family val="2"/>
      </rPr>
      <t xml:space="preserve">17, 18, 1 de enero de 2022 Conforme a Plan de Auditoria (Rad. UAESP 20211100069763 de 29 de diciembre/21), </t>
    </r>
    <r>
      <rPr>
        <sz val="9"/>
        <rFont val="Arial"/>
        <family val="2"/>
      </rPr>
      <t xml:space="preserve">
SAL: Se evidencian cuatro (4) actas  suscritas por el Subdirector de la SAL y el apoderado externo , con fecha del  04 de febrero, 26 de febrero, 09 de marzo y 04 de julio del 2021 , donde el objeto de la reunión es  el seguimiento  al cumplimiento al fallo del Tribunal de arbitramento y se  verifica el estado actual del mismo. cumpliendo así con la acción propuesta. Por tanto. </t>
    </r>
    <r>
      <rPr>
        <b/>
        <sz val="9"/>
        <rFont val="Arial"/>
        <family val="2"/>
      </rPr>
      <t>Se  recomienda  el cierre</t>
    </r>
  </si>
  <si>
    <t xml:space="preserve">Contratar peritaje  técnico para  que cuantifique  los perjuicios ocasionados a  la entidad  y a  la ciudadania en razón a los incumplimientos,   por no contar con la maquinaria en las condiciones contractuales.    </t>
  </si>
  <si>
    <t>Peritaje</t>
  </si>
  <si>
    <t>19/01/2021
31/03/2021
30/04/2021
30/08/2021
31/08/2021
30/12/2021</t>
  </si>
  <si>
    <t xml:space="preserve">SAL:  Actividad para ejecutar durante la vigencia 2021
SDF 19/01/2020: Esta acción se realizara durante la vigencia 2021.
SAL: 31/03/2021: Mediante contrato de prestación de servicios Nº 635 de 2020, suscrito con la firmna ACODAL, se contrató la elaboración del peritaje con el cual se da cumplimiento a la presente acción. Acción ejecutada. Link contrato UAESP-635 de 2020: https://community.secop.gov.co/Public/Tendering/OpportunityDetail/Index?noticeUID=CO1.NTC.1581703&amp;isFromPublicArea=True&amp;isModal=False
SAL. 30/04/2021. La Entidad contrató un experto en el proceso del Centro de Gerenciamiento de Residuos S.A. ESP -CGR Doña Juana vs. Unidad Administrativa Especial de Servicios Públicos UAESP, caso con número de referencia de la Cámara de Comercio de Bogotá 11955., mediante el contrato UAESP-635-2020.
SAL 30/08/2021. Mediante contrato de prestación de servicios N.º 635 de 2020, suscrito con la firma ACODAL, se contrató la elaboración del peritaje con el cual se da cumplimiento a la presente acción.
Evidencia: 1. Contrato al que se puede acceder en el  siguiente enlace: https://community.secop.gov.co/Public/Tendering/OpportunityDetail/Index?noticeUID=CO1.NTC.1581703&amp;isFromPublicArea=True&amp;isModal=False    2. Informe de Ejecución de actividades correspondiente al mes de febrero y abril.  
Acción Cumplida. Conclusión Solicitar a Control Interno, se recomiende a la Contraloría, el cierre del hallazgo por cumplimiento de la acción.
SDF 31/08/2021: El proceso no entrega autoevaluación 
SAL 30/12/2021: Mediante auto número 39 del 24 de noviembre de 2021,ver página 4 numeral 3,   el Tribunal Arbitral  determinó conceder plazo para la entrega del peritaje para el mes de enero de 2022. Evidencia. Auto número 39 del 24 de noviembre ACCION EN EJECUCIÓN
 SAl:  25/01/2022: Se adjunta peritaje, elaborado en cumplimiento del contrato UAESP-635-2020, el cual fue    presentado ante el Tribunal de Arbitramento. 
</t>
  </si>
  <si>
    <t>15, 18 y 19 de enero de 2021 Conforme a Actividad para ejecutar durante la vigencia 2021:  SAL: Actividad para ejecutar durante la vigencia 2021
SDF: La SDF informa que esta acción se ejecutara durante la vigencia 2021.
 11,12 y 13 de mayo de 2021, segùn plan de auditorìa No 20211100021453 del 14 de abril de 2021:
SDF :No presenta autoevaluación, ni evidencias del avance de esta acción con corte a 31 de marzo de 2021, por ende la acción continua en proceso.
 SAL: Dentro de las evidencias allegadas se observa la suscripción del contrato No. 635-2020  y dentro de una de sus obligaciones está: "Prestar los servicios en el acompañamiento en el trámite y elaboración del dictamen pericial sobre los interrogantes formulados por el apoderado 
de la Unidad Administrativa Especial de Servicios Públicos en el trámite arbitral convocado para dirimir la controversia surgida en el contrato de concesión 344 de 2010", sin embargo no se ha presentado el informe de peritaje, por tanto la acción continua en proceso.
24, 25, 27 de septiembre conforme a plan de auditoría conforme al plan de auditoría (Rad. UAESP 20211100041293) de 31 agosto de 2021.
SAL: Dentro de las evidencias allegadas por el proceso, se observa contrato 635-2020 pero no se evidencia el peritaje como está propuesto en el indicador de la acción, por lo tanto esta continua en proceso.
SDF: El proceso no aporta evidencias.
17, 18, 19 de enero del 2022 Conforme a plan de auditoría conforme al plan de auditoría (Rad. UAESP 20211100069763) de 29 diciembre de 2021.
SDF: El proceso no presenta autoevaluación ni soportes, lo cual impide determinar si la accción fue cumplida , esta acción tenía como fecha de final de cumplimiento el día 21 de diciembre de 2021, razón por la cual esta acción se encuentra incumplida.
SAL:  25/01/202: El proceso  adjunta peritaje, elaborado en cumplimiento del contrato UAESP-635-2020, el cual fue    presentado ante el Tribunal de Arbitramento, cumpliendo con la acción, por lo que se recomienda el cierre de la acción.</t>
  </si>
  <si>
    <t xml:space="preserve">Presentar peritaje ante el Tribunal de Arbitramento </t>
  </si>
  <si>
    <t xml:space="preserve">Concepto técnico </t>
  </si>
  <si>
    <t>19/01/2021
31/03/2021
30/08/2021
30/12/2021</t>
  </si>
  <si>
    <t>SAL:  Actividad para ejecutar durante la vigencia 2021
SDF 19/01/2020: Esta acción se realizara durante la vigencia 2021.
SAL 31/03/2021: Una vez se presente el informe final del peritaje técnico efectuado, deberá ser radicado ante el tribunal de arbitramento.
SAL 30/08/2021. Mediante contrato de prestación de servicios N.º 635 de 2020, suscrito con la firma ACODAL, se contrató la elaboración del peritaje con el cual se da cumplimiento a la presente acción.  El peritaje ya se elaboró; sin embargo, el Tribunal de Arbitramento  aún no ha fijado fecha para su presentación, una vez se precise la fecha para tal efecto, se entregará el peritaje ante  el Tribunal, para que forme parte integral del proceso. 
Es pertinente señalar que este documento cuenta con reserva legal, en consecuencia, no puede ser conocido hasta tanto no esté radicado dentro del proceso.   ACCION EN PROCESO 
SAL 30/12/2021: Mediante auto número 39 del 24 de noviembre de 2021,ver página 4 numeral 3,   el Tribunal Arbitral  determinó conceder plazo para la entrega del peritaje para el mes de enero de 2022. Evidencia. Auto número 39 del 24 de noviembree ACCION EN EJECUCIÓN 
SAL 25/01/2022: Se adjunta peritaje, elaborado en cumplimiento del contrato UAESP-635-2020, el cual fue   presentado ante el Tribunal de Arbitramento.  Evidencia Peritaje.  Conclusión Acción cumplida, se solicitara a Control Interno recomendación de cierre ante la Contraloría de Bogotá.</t>
  </si>
  <si>
    <t>15, 18 y 19 de enero de 2021 Conforme a Actividad para ejecutar durante la vigencia 2021:  SAL: Actividad para ejecutar durante la vigencia 2021
SDF: La SDF informa que esta acción se ejecutara durante la vigencia 2021.
11,12 y 13 de mayo de 2021, segùn plan de auditorìa No 20211100021453 del 14 de abril de 2021:
SDF :No presenta autoevaluación, ni evidencias del avance de esta acción con corte a 31 de marzo de 2021, por ende la acción continua en proceso.
SAL: Dentro de la autoevaluación del proceso indican que una vez realizado el informe de peritaje se procederá a radicar en el tribunal de arbitramiento, por lo tanto la acción se encuentra en proceso, 
24, 25, 27 de septiembre conforme a plan de auditoría conforme al plan de auditoría (Rad. UAESP 20211100041293) de 31 agosto de 2021.
SDF: El proceso no aporta evidencias.
SAL: Dentro de la autoevaluación se observa que la acción continúa en proceso.
SAL: Dentro de la autoevaluación se observa que la acción continúa en proceso.
17, 18, 19 Conforme a plan de auditoría conforme al plan de auditoría (Rad. UAESP 20211100069763) de 29 diciembre de 2021. 
SDF: El proceso no presenta autoevaluación ni soportes, lo cual impide determinar si la accción fue cumplida , esta acción tenía como fecha de final de cumplimiento el día 21 de diciembre de 2021, razón por la cual esta acción se encuentra incumplida.
SAL 25/01/2022: Se adjunta peritaje técnico, elaborado en cumplimiento del contrato UAESP-635-2020, el cual fue   presentado ante el Tribunal de Arbitramento, cumpliendo con la acción, por lo que se recomienda el ciere de la acción.</t>
  </si>
  <si>
    <t xml:space="preserve">3.3.1.6.3 </t>
  </si>
  <si>
    <t xml:space="preserve">Hallazgo  administrativo   con presunta incidencia disciplinaria por ineficiencia en el seguimiento a los informes del presupuesto de inversión social </t>
  </si>
  <si>
    <t xml:space="preserve">Debilidades en la ejecución del Laudo Arbitral (Numeral cuadragésimo - Inversión Social)  </t>
  </si>
  <si>
    <t xml:space="preserve">Solicitar  via judicial la decalaración de esa obligación de incumplimiento (Numeral cuadragésimo - Inversión Social ) por parte del operador CGR, en virtud del laudo arbitral 2018 </t>
  </si>
  <si>
    <t>19/01/2021
30/04/2021
30/08/2021</t>
  </si>
  <si>
    <r>
      <rPr>
        <b/>
        <sz val="9"/>
        <rFont val="Arial"/>
        <family val="2"/>
      </rPr>
      <t>SAL:</t>
    </r>
    <r>
      <rPr>
        <sz val="9"/>
        <rFont val="Arial"/>
        <family val="2"/>
      </rPr>
      <t xml:space="preserve">  Actividad para ejecutar durante la vigencia 2021
</t>
    </r>
    <r>
      <rPr>
        <b/>
        <sz val="9"/>
        <rFont val="Arial"/>
        <family val="2"/>
      </rPr>
      <t>SDF 19/01/2020</t>
    </r>
    <r>
      <rPr>
        <sz val="9"/>
        <rFont val="Arial"/>
        <family val="2"/>
      </rPr>
      <t xml:space="preserve">: Esta acción se realizara durante la vigencia 2021.
</t>
    </r>
    <r>
      <rPr>
        <b/>
        <sz val="9"/>
        <rFont val="Arial"/>
        <family val="2"/>
      </rPr>
      <t>SAL 30/04/2021</t>
    </r>
    <r>
      <rPr>
        <sz val="9"/>
        <rFont val="Arial"/>
        <family val="2"/>
      </rPr>
      <t xml:space="preserve">: Se presentó demanda de reconvención, la cual fue admitida por el Tribunal de Arbitramento el día 12 de abril de 2021.
</t>
    </r>
    <r>
      <rPr>
        <b/>
        <sz val="9"/>
        <rFont val="Arial"/>
        <family val="2"/>
      </rPr>
      <t>SAL 31/08/2021.</t>
    </r>
    <r>
      <rPr>
        <sz val="9"/>
        <rFont val="Arial"/>
        <family val="2"/>
      </rPr>
      <t xml:space="preserve"> Mediante la Reforma de la demanda de reconvención presentada por el apoderado de la UAESP, al Tribunal Arbitral en el mes de marzo de 2021, en su QUINCUAGÉSIMA TERCERA PRETENSIÓN , se solicita al Tribunal, (página 16), declarar que CGR DOÑA JUANA S.A. –ESP incumplió el punto CUADRAGESIMO de la parte resolutiva del Laudo Arbitral del 27 de septiembre de 2018, al no entregar dentro de los 10 dı́as siguientes a la ejecutoria del mencionado laudo, la información relacionada con el informe completo y presupuesto utilizado para la inversión en el área de gestión social desde el año 2012, 2013, 2014, 2015 y 2016 . Mediante la Reforma de la demanda de reconvención presentada por el apoderado de la UAESP, al Tribunal Arbitral en el mes de marzo de 2021, en su CUADRAGÉSIMA PRIMERA PRETENSIÓN, se solicita al Tribunal, (página 14), declarar que CGR DOÑA JUANA S.A. –ESP incumplió el punto VIGÉSIMO QUINTO de la parte resolutiva del Laudo Arbitral del 27 de septiembre de 2018, al no disponer de la maquinaria permanente para la operación del relleno sanitario, en los términos definidos en el laudo arbitral 2018. Evidencia. 1. Reforma de la demanda de Reconvención - Ver pág. 16;   2. ACTA No. 13 admite reforma demanda de reconvención. Ver página 10. Acción Cumplida. Conclusión Solicitar a Control Interno, se recomiende a la Contraloría, el cierre del hallazgo por cumplimiento de la acción.
</t>
    </r>
    <r>
      <rPr>
        <b/>
        <sz val="9"/>
        <rFont val="Arial"/>
        <family val="2"/>
      </rPr>
      <t>SDF 30/08/2021:</t>
    </r>
    <r>
      <rPr>
        <sz val="9"/>
        <rFont val="Arial"/>
        <family val="2"/>
      </rPr>
      <t xml:space="preserve">  En  la demanda de reconvención (Reforma) presentada la UAESP, ante el  Tribunal Arbitral en marzo de 2021,  fue incluido el tema  Inversión Social en la  (CUADRAGÉSIMA PRIMERA PRETENSIÓN, se solicita al Tribunal, (página 14), declarar que CGR DOÑA JUANA S.A. –ESP incumplió el punto cuadragésimo de la parte resolutiva del Laudo Arbitral del 27 de septiembre de 2018. (Se adjunto la Reforma de la demanda de Reconvención - Ver pag14).   Para los fines de nuestro argumento, como el 12 de abril de 2021  el Tribunal de Arbitramiento instaurado ente  la Cámara de Comercio de Bogotá D.C., el cual se identifica con el número de caso 119577.   Admitió la demanda de reconvención presentada por la UAESP .  (Acta No  13).                                                                                                                 
Ya fue  cumplida la acción de  “Solicitar  via judicial la decalaración de esa obligación de incumplimiento (Numeral cuadragésimo - Inversión Social ) por parte del operador CGR, en virtud del laudo arbitral 2018”Indicador:  1 solicitud = lo cual se cumplio con la  demanda de reconvención. La SDF considera cumplida la acción al 100%.</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</si>
  <si>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SDF:</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t>
    </r>
    <r>
      <rPr>
        <b/>
        <sz val="9"/>
        <rFont val="Arial"/>
        <family val="2"/>
      </rPr>
      <t>SDF</t>
    </r>
    <r>
      <rPr>
        <sz val="9"/>
        <rFont val="Arial"/>
        <family val="2"/>
      </rPr>
      <t xml:space="preserve">: No presenta autoevaluación, ni evidencias del avance de esta acción con corte a 31 de marzo de 2021, por ende la acción continua en proceso.
</t>
    </r>
    <r>
      <rPr>
        <b/>
        <sz val="9"/>
        <rFont val="Arial"/>
        <family val="2"/>
      </rPr>
      <t>SAL</t>
    </r>
    <r>
      <rPr>
        <sz val="9"/>
        <rFont val="Arial"/>
        <family val="2"/>
      </rPr>
      <t xml:space="preserve">: Dentro de la autoevaluación del proceso indican que se presentó demanda de reconvención, por lo tanto la actividad se encuentra en proceso. 
</t>
    </r>
    <r>
      <rPr>
        <b/>
        <sz val="9"/>
        <rFont val="Arial"/>
        <family val="2"/>
      </rPr>
      <t>24, 25, 27 de septiembre conforme a plan de auditoría conforme al plan de auditoría (Rad. UAESP 20211100041293) de 31 agosto de 2021.</t>
    </r>
    <r>
      <rPr>
        <sz val="9"/>
        <rFont val="Arial"/>
        <family val="2"/>
      </rPr>
      <t xml:space="preserve">
</t>
    </r>
    <r>
      <rPr>
        <b/>
        <sz val="9"/>
        <rFont val="Arial"/>
        <family val="2"/>
      </rPr>
      <t>SAL:</t>
    </r>
    <r>
      <rPr>
        <sz val="9"/>
        <rFont val="Arial"/>
        <family val="2"/>
      </rPr>
      <t xml:space="preserve"> Dentro de las evidencias allegadas se observa  la Reforma de la demanda de reconvención presentada por el apoderado de la UAESP, al Tribunal Arbitral en el mes de marzo de 2021, en su QUINCUAGÉSIMA TERCERA PRETENSIÓN , se solicita al Tribunal, (página 16), declarar que CGR DOÑA JUANA S.A. –ESP incumplió el punto CUADRAGESIMO de la parte resolutiva del Laudo Arbitral del 27 de septiembre de 2018, al no entregar dentro de los 10 dı́as siguientes a la ejecutoria del mencionado laudo, la información relacionada con el informe completo y presupuesto utilizado para la inversión en el área de gestión social desde el año 2012, 2013, 2014, 2015 y 2016 , así mismo se observa el  ACTA No. 13 donde se  admite reforma demanda de reconvención. Ver página 10. se concluye que la acción propuesta  se cumplió  de manera eficaz , por lo tanto  se recomienda considerar el cierre de la acción.
</t>
    </r>
    <r>
      <rPr>
        <b/>
        <sz val="9"/>
        <rFont val="Arial"/>
        <family val="2"/>
      </rPr>
      <t xml:space="preserve">SDF: </t>
    </r>
    <r>
      <rPr>
        <sz val="9"/>
        <rFont val="Arial"/>
        <family val="2"/>
      </rPr>
      <t>Los soportes los presenta SAL. se recomienda el cierre del hallazgo</t>
    </r>
  </si>
  <si>
    <t>Debilidades en la ejecución del Laudo Arbitral (Numeral cuadragésimo - Inversión Social)</t>
  </si>
  <si>
    <r>
      <rPr>
        <b/>
        <sz val="9"/>
        <rFont val="Arial"/>
        <family val="2"/>
      </rPr>
      <t>SAL:</t>
    </r>
    <r>
      <rPr>
        <sz val="9"/>
        <rFont val="Arial"/>
        <family val="2"/>
      </rPr>
      <t xml:space="preserve">  Actividad para ejecutar durante la vigencia 2021
</t>
    </r>
    <r>
      <rPr>
        <b/>
        <sz val="9"/>
        <rFont val="Arial"/>
        <family val="2"/>
      </rPr>
      <t>SAL 31/03/2021</t>
    </r>
    <r>
      <rPr>
        <sz val="9"/>
        <rFont val="Arial"/>
        <family val="2"/>
      </rPr>
      <t xml:space="preserve">: Acción en proceso.
</t>
    </r>
    <r>
      <rPr>
        <b/>
        <sz val="9"/>
        <rFont val="Arial"/>
        <family val="2"/>
      </rPr>
      <t>SAL 30/08/2021</t>
    </r>
    <r>
      <rPr>
        <sz val="9"/>
        <rFont val="Arial"/>
        <family val="2"/>
      </rPr>
      <t xml:space="preserve">: El seguimiento se realiza mensualmente con la Secretaría Jurídica Distrital, se aportan borrador de siete (7)  actas, se encuentran en recolección de firmas. Acción en proceso 
</t>
    </r>
    <r>
      <rPr>
        <b/>
        <sz val="9"/>
        <rFont val="Arial"/>
        <family val="2"/>
      </rPr>
      <t>SAL:30/12/2021.</t>
    </r>
    <r>
      <rPr>
        <sz val="9"/>
        <rFont val="Arial"/>
        <family val="2"/>
      </rPr>
      <t xml:space="preserve"> Se aportan las actas de seguimiento  al cumplimiento al fallo del Tribunal de arbitramento, en donde se  verifica el estado actual del mismo, las cuales se encuentran suscritas por el Subdirector de la SAL y el apoderado externo de la entidad. ACCION CUMPLIDA. Se solicita a la OCI valorar el cierre del hallazgo por cumplimiento de la acción y del indicador.</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</si>
  <si>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11,12 y 13 de mayo de 2021, segùn plan de auditorìa No 20211100021453 del 14 de abril de 2021</t>
    </r>
    <r>
      <rPr>
        <sz val="9"/>
        <rFont val="Arial"/>
        <family val="2"/>
      </rPr>
      <t xml:space="preserve">.El proceso informa que la acción se encuentra en proceso. </t>
    </r>
    <r>
      <rPr>
        <sz val="9"/>
        <color rgb="FFFF0000"/>
        <rFont val="Arial"/>
        <family val="2"/>
      </rPr>
      <t xml:space="preserve"> </t>
    </r>
    <r>
      <rPr>
        <sz val="9"/>
        <rFont val="Arial"/>
        <family val="2"/>
      </rPr>
      <t xml:space="preserve">
</t>
    </r>
    <r>
      <rPr>
        <b/>
        <sz val="9"/>
        <rFont val="Arial"/>
        <family val="2"/>
      </rPr>
      <t>24, 25, 27 de septiembre conforme a plan de auditoría conforme al plan de auditoría (Rad. UAESP 20211100041293) de 31 agosto de 2021</t>
    </r>
    <r>
      <rPr>
        <sz val="9"/>
        <rFont val="Arial"/>
        <family val="2"/>
      </rPr>
      <t xml:space="preserve">.  Dentro de la autoevaluación del proceso, se observa que la acción sigue en ejecución.
</t>
    </r>
    <r>
      <rPr>
        <b/>
        <sz val="9"/>
        <rFont val="Arial"/>
        <family val="2"/>
      </rPr>
      <t xml:space="preserve">17,18,19  de enero de 2022 Conforme a Plan de Auditoria (Rad. UAESP 20211100069763 de 29 de diciembre/21), 
SAL: </t>
    </r>
    <r>
      <rPr>
        <sz val="9"/>
        <rFont val="Arial"/>
        <family val="2"/>
      </rPr>
      <t xml:space="preserve">Se evidencian cuatro (4) actas  suscritas por el Subdirector de la SAL y el apoderado externo , con fecha del  04 de febrero, 26 de febrero, 09 de marzo y 04 de julio del 2021 , donde el objeto de la reunión es  el seguimiento  al cumplimiento al fallo del Tribunal de arbitramento y se  verifica el estado actual del mismo. cumpliendo así con la acción propuesta. </t>
    </r>
    <r>
      <rPr>
        <b/>
        <sz val="9"/>
        <rFont val="Arial"/>
        <family val="2"/>
      </rPr>
      <t>Por tanto se  recomienda  el cierre</t>
    </r>
  </si>
  <si>
    <t>Solicitar a la Oficina Juridica de la Contraloria General de la Nación, concepto sobre la obligación de seguir pagando facturas mensuales  a CGR, sin cumplir los parámetros ambientales en materia de lixiviados</t>
  </si>
  <si>
    <t>Solicitud Concepto</t>
  </si>
  <si>
    <t>Solicitud</t>
  </si>
  <si>
    <r>
      <rPr>
        <b/>
        <sz val="9"/>
        <rFont val="Arial"/>
        <family val="2"/>
      </rPr>
      <t>SAL:</t>
    </r>
    <r>
      <rPr>
        <sz val="9"/>
        <rFont val="Arial"/>
        <family val="2"/>
      </rPr>
      <t xml:space="preserve">  Actividad para ejecutar durante la vigencia 2021
</t>
    </r>
    <r>
      <rPr>
        <b/>
        <sz val="9"/>
        <rFont val="Arial"/>
        <family val="2"/>
      </rPr>
      <t>SDF 19/01/2020</t>
    </r>
    <r>
      <rPr>
        <sz val="9"/>
        <rFont val="Arial"/>
        <family val="2"/>
      </rPr>
      <t xml:space="preserve">: Esta acción se realizara durante la vigencia 2021.
</t>
    </r>
    <r>
      <rPr>
        <b/>
        <sz val="9"/>
        <rFont val="Arial"/>
        <family val="2"/>
      </rPr>
      <t>SAL 31/03/2021</t>
    </r>
    <r>
      <rPr>
        <sz val="9"/>
        <rFont val="Arial"/>
        <family val="2"/>
      </rPr>
      <t xml:space="preserve">: Se esperará que se entregue el informe del perito, para adoptar las medidas pertinentes.
</t>
    </r>
    <r>
      <rPr>
        <b/>
        <sz val="9"/>
        <rFont val="Arial"/>
        <family val="2"/>
      </rPr>
      <t>SAL 30/08/2021</t>
    </r>
    <r>
      <rPr>
        <sz val="9"/>
        <rFont val="Arial"/>
        <family val="2"/>
      </rPr>
      <t xml:space="preserve"> Se solicitó el concepto a la Contraloría General, el  día 28 de febrero de 2021, a través del orfeo 20213000035511. La Contraloría General, emitió  el concepto el día 10 de mayo de 2021, mediante radicado 2021EE0073260. Evidencia: 1. Solicitud de Concepto. 2. Respuesta de la Contraloría. Acción cumplida  
Conclusión Solicitar a Control Interno, se recomiende a la Contraloría, el cierre del hallazgo por cumplimiento de la acción.</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</si>
  <si>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SDF:</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t>
    </r>
    <r>
      <rPr>
        <b/>
        <sz val="9"/>
        <rFont val="Arial"/>
        <family val="2"/>
      </rPr>
      <t>SDF</t>
    </r>
    <r>
      <rPr>
        <sz val="9"/>
        <rFont val="Arial"/>
        <family val="2"/>
      </rPr>
      <t xml:space="preserve"> :No presenta autoevaluación, ni evidencias del avance de esta acción con corte a 31 de marzo de 2021, por ende la acción continua en proceso.
</t>
    </r>
    <r>
      <rPr>
        <b/>
        <sz val="9"/>
        <rFont val="Arial"/>
        <family val="2"/>
      </rPr>
      <t>SAL:</t>
    </r>
    <r>
      <rPr>
        <sz val="9"/>
        <rFont val="Arial"/>
        <family val="2"/>
      </rPr>
      <t xml:space="preserve"> El proceso informa que la acción se encuentra en desarrollo.</t>
    </r>
    <r>
      <rPr>
        <sz val="9"/>
        <color rgb="FFFF0000"/>
        <rFont val="Arial"/>
        <family val="2"/>
      </rPr>
      <t xml:space="preserve"> </t>
    </r>
    <r>
      <rPr>
        <sz val="9"/>
        <rFont val="Arial"/>
        <family val="2"/>
      </rPr>
      <t xml:space="preserve">
</t>
    </r>
    <r>
      <rPr>
        <b/>
        <sz val="9"/>
        <rFont val="Arial"/>
        <family val="2"/>
      </rPr>
      <t>24, 25, 27 de septiembre conforme a plan de auditoría conforme al plan de auditoría (Rad. UAESP 20211100041293) de 31 agosto de 2021.
SAL:</t>
    </r>
    <r>
      <rPr>
        <sz val="9"/>
        <rFont val="Arial"/>
        <family val="2"/>
      </rPr>
      <t xml:space="preserve"> Dentro de las evidencias allegadas se observa solicitud de concepto a la Contraloría General a través del orfeo 20213000035511 , de fecha 28 de febrero de 2021 ;  La Contraloría General, emitió  respuesta el día 10 de mayo de 2021, mediante radicado 2021EE0073260., por lo tanto se concluye que la acción fue eficaz, y se recomienda considerar el cierre de la acción.
</t>
    </r>
    <r>
      <rPr>
        <b/>
        <sz val="9"/>
        <rFont val="Arial"/>
        <family val="2"/>
      </rPr>
      <t xml:space="preserve">SDF: </t>
    </r>
    <r>
      <rPr>
        <sz val="9"/>
        <rFont val="Arial"/>
        <family val="2"/>
      </rPr>
      <t>Concepto aportado por la SAL. Se recomienda el cierre del hallazgo.</t>
    </r>
  </si>
  <si>
    <t xml:space="preserve">3.3.1.6.4 </t>
  </si>
  <si>
    <t xml:space="preserve">Hallazgo  administrativo   con presunta incidencia disciplinaria por riesgo ambiental por cargas al río Tunjuelo e ineficiencia en la optimización de la planta  </t>
  </si>
  <si>
    <t>El Concesionario no ha cumplido con las obligaciones contractuales: CLAUSULA SEGUNDA OBLIGACIONES GENERALES. No.4, No.5, No. 7, No. 8, No. 9, No. 18, No. 43 CLÁUSULA TERCERA OBLIGACIONES ESPECÍFICAS. TÍTULO SOBRE LOS LIXIVIADOS. No. 1, No. 7, No. 9 CLÁUSULA TERCERA OBLIGACIONES ESPECÍFICAS. AUTORIZACIONES LICENCIAS, PERMISOS Y OTROS ASPECTOS AMBIENTALES. No. 1, No. 2, No. 4, No.17</t>
  </si>
  <si>
    <t>Solicitar al Interventor  informes individuales respecto de la optimización de la PTL y el cumplimiento de la totalidad de los parámetros de la calidad del vertimiento, al igual que el cumplimiento de las obligaciones impuestas por las licencias ambientales y por el Plan de Manejo Ambiental en el componente de lixiviados</t>
  </si>
  <si>
    <t xml:space="preserve">Solicitud de Informe al Interventor  
</t>
  </si>
  <si>
    <t>19/01/2021
02/02/2021
09/02/2021
19/02/2021
25/02/2021
29/04/2021
12/05/2021
31/07/2021
20/08/2021</t>
  </si>
  <si>
    <r>
      <rPr>
        <b/>
        <sz val="9"/>
        <rFont val="Arial"/>
        <family val="2"/>
      </rPr>
      <t xml:space="preserve">SDF 19/01/2020: </t>
    </r>
    <r>
      <rPr>
        <sz val="9"/>
        <rFont val="Arial"/>
        <family val="2"/>
      </rPr>
      <t xml:space="preserve">Esta acción se realizara durante la vigencia 2021.
</t>
    </r>
    <r>
      <rPr>
        <b/>
        <sz val="9"/>
        <rFont val="Arial"/>
        <family val="2"/>
      </rPr>
      <t>SDF 02/02/2021</t>
    </r>
    <r>
      <rPr>
        <sz val="9"/>
        <rFont val="Arial"/>
        <family val="2"/>
      </rPr>
      <t xml:space="preserve">: Se remite comunicación radicado UAESP 20213000018231 del 2 de febrero de 2021, requiriendo a la UTIDJ concepto acerca de la calidad del vertimiento para el mes de diciembre de 2020, en respuesta la UTIDJ presento comunicación radicado UAESP 20217000082032 del 24 de febrero de 2021.
</t>
    </r>
    <r>
      <rPr>
        <b/>
        <sz val="9"/>
        <rFont val="Arial"/>
        <family val="2"/>
      </rPr>
      <t xml:space="preserve">2021-02-02: </t>
    </r>
    <r>
      <rPr>
        <sz val="9"/>
        <rFont val="Arial"/>
        <family val="2"/>
      </rPr>
      <t xml:space="preserve">Se remite comunicación radicado UAESP 20213000018631 del 2 de febrero de 2021, solicitando informe de monitoreos de verificación del vertimiento durante el 2020.
SDF 09/02/2021: Se remite comunicación radicado UAESP 20213000023461 del 9 de febrero de 2021, solicitando a la UTIDJ concepto sobre los documentos de ingeniería básica y conceptual para el proyecto de optimización del STL presentados por el Concesionario CGR DJ, en respuesta la UTIDJ presentó comunicación radicado UAESP 20217000082822 del 24 de febrero de 2021.
SDF 19/02/2021: Se remite comunicación radicado UAESP 20213000030021 del 19 de febrero de 2021 con requerimiento a la UTIDJ sobre solicitud de envío de la información para dar cumplimiento a lo establecido en los artículos cuarto y quinto de la resolución 1181 de 2020 y segundo de la resolución 1868 de 2020.
</t>
    </r>
    <r>
      <rPr>
        <b/>
        <sz val="9"/>
        <rFont val="Arial"/>
        <family val="2"/>
      </rPr>
      <t>SDF 25/02/2021</t>
    </r>
    <r>
      <rPr>
        <sz val="9"/>
        <rFont val="Arial"/>
        <family val="2"/>
      </rPr>
      <t xml:space="preserve">: Se remite comunicación radicado UAESP 20213000033601 del 25 de febrero de 2021 con requerimiento a la UTIDJ sobre la Ficha 2.3 del Plan de Manejo Ambiental Fase I, relacionado con el manejo de lixiviados.  
</t>
    </r>
    <r>
      <rPr>
        <b/>
        <sz val="9"/>
        <rFont val="Arial"/>
        <family val="2"/>
      </rPr>
      <t>SDF 29/04/2021</t>
    </r>
    <r>
      <rPr>
        <sz val="9"/>
        <rFont val="Arial"/>
        <family val="2"/>
      </rPr>
      <t xml:space="preserve">: Se remite comunicación radicado UAESP 20213000076281 del 30 de abril de 2021, en seguimiento a la Ficha 2.3 del Plan de manejo ambiental - Fase I, atendida mediante comunicación radicado UAESP 20217000376372 del 06 de agosto de 2021.
</t>
    </r>
    <r>
      <rPr>
        <b/>
        <sz val="9"/>
        <rFont val="Arial"/>
        <family val="2"/>
      </rPr>
      <t>SDF 12/05/202</t>
    </r>
    <r>
      <rPr>
        <sz val="9"/>
        <rFont val="Arial"/>
        <family val="2"/>
      </rPr>
      <t xml:space="preserve">1: Se remite comunicación radicado UAESP 20213000086821 del 12 de mayo de 2021, solicitando a CGR avances sobre las pruebas de nanofiltración que se están realizando en la PTL y su incidencia en la propuesta de optimización que se está construyendo; el concesionario atendió solicitud mediante comunicación radicado UAESP 2021700036635 del 03 de agosto de 2021 e interventoría presenta observaciones mediante comunicación radicado UAESP 20217000398942 del 19 de agosto de  2021.
</t>
    </r>
    <r>
      <rPr>
        <b/>
        <sz val="9"/>
        <rFont val="Arial"/>
        <family val="2"/>
      </rPr>
      <t>SDF 31/07/202</t>
    </r>
    <r>
      <rPr>
        <sz val="9"/>
        <rFont val="Arial"/>
        <family val="2"/>
      </rPr>
      <t xml:space="preserve">1: Se remite comunicación radicado UAESP 20213000141361 del 31 de julio de 2021, solicitando a UTIDJ información sobre los avances en la formulación del proyecto de optimización y sobre la adquisición de las unidades de ósmosis inversa que se plantearon instalar de acuerdo con la propuesta de plan de acción para el cumplimiento del laudo arbitral de 2018; en respuesta la UTIDJ da traslado de solicitudes al Concesionario mediante comunicación radicado UAESP 20217000378722 del 09 de agosto y atiende solicitud puntual mediante comunicación radicado UAESP 20217000394252 del 17 de agosto de 2021.
</t>
    </r>
    <r>
      <rPr>
        <b/>
        <sz val="9"/>
        <rFont val="Arial"/>
        <family val="2"/>
      </rPr>
      <t xml:space="preserve">SDF 31/07/2021: </t>
    </r>
    <r>
      <rPr>
        <sz val="9"/>
        <rFont val="Arial"/>
        <family val="2"/>
      </rPr>
      <t xml:space="preserve">Se remite comunicación radicado UAESP 20213000141301 del 31 de julio de 2021, requiriendo a la UTIDJ información sobre el cumplimiento del PMA de la Planta de Tratamiento de Lixiviados establecido mediante la resolución 111 de 2001 y solicitando informar al Operador sobre las obligaciones de este PMA y respectiva resolución.
</t>
    </r>
    <r>
      <rPr>
        <b/>
        <sz val="9"/>
        <rFont val="Arial"/>
        <family val="2"/>
      </rPr>
      <t>SDF 20/08/2021</t>
    </r>
    <r>
      <rPr>
        <sz val="9"/>
        <rFont val="Arial"/>
        <family val="2"/>
      </rPr>
      <t>: 
1. El 02 de febrero de 2021,  se solicita al Interventor  informar si  descargas al "Río Tunjuelo" a causa del vertimiento de lixiviados provenientes de la planta de tratamiento de aguas residuales, cumplieron con la normativa ambiental en materia de vertimientos (mediante comunicación identificada con el número 20213000018237).
 2. El 02 de febrero de 2021, se solicita al Interventor  informes  del resultado de los monitoreos la totalidad de los parámetros de la calidad del vertimiento, (mediante comunicación identificada con el número 20213000018631).
3. El 09 de febrero de 2021,  se solicita al Interventor  informar  cerca de los documentos entregados por CGR  cuyo asunto corresponde a  la entrega de ingeniería básica conceptual de la optimización de la planta de tratamiento de lixiviados  (mediante comunicación identificada con el número 20213000023461).
4. El 25  de febrero de 2021, se solicita al Interventor Informar  las acciones establecidas en la ficha de manejo ambiental 2.3  “Manejo de Lixiviados” de la Fase I del Plan de manejo Ambiental: (mediante comunicación identificada con el número 20213000033601).
5.  El 26  de abril  de 2021, se solicita al Interventor  “Elaborar y remitir informe al seguimiento estricto a cada una de las acciones donde se evalúe el porcentaje de cumplimiento de cada acción y en consecuencia el porcentaje de cumplimiento de la ficha, que incluya las gestiones de la UTIDJ para garantizar el cumplimiento de las obligaciones pendientes”. (mediante comunicación identificada con el número 20213000076281).
6.  El 12  de mayo  de 2021, se solicita al Interventor  informe sobre el Sistema de Tratamiento de Lixiviados - Solicitud Información Pruebas de Nanofiltración en la PTL (mediante comunicación identificada con el número 20213000086821).
7.  El 20  de agosto de 2021, se solicita al Interventor  informe sobre cumplimiento de la resolución 1181 de 2021 (mediante comunicación identificada con el número 202130000156171).
Ya fue  cumplida la acción de  “Solicitar al Interventor  informes individuales respecto de la optimización de la PTL y el cumplimiento de la totalidad de los parámetros de la calidad del vertimiento, al igual que el cumplimiento de las obligaciones impuestas por las licencias ambientales y por el Plan de Manejo Ambiental en el componente de lixiviados”
Las 6 Solicitudes de Informe al Interventor fueron enviadas con lo que cumplió con la obligación, la SDF considera cumplida la acción  con 7 solicitudes en un  116%.</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</si>
  <si>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t>
    </r>
    <r>
      <rPr>
        <sz val="9"/>
        <rFont val="Arial"/>
        <family val="2"/>
      </rPr>
      <t>Se observa evidencias de comunicados, se le sugiere a la SDF completar evidencias con las respuestas a las comunicaciones a fin de dejar evidencia del seguimiento, una vez aportada esta evidencia se efectuará RECOMENDACIÓN DE CIERRE</t>
    </r>
    <r>
      <rPr>
        <b/>
        <sz val="9"/>
        <rFont val="Arial"/>
        <family val="2"/>
      </rPr>
      <t>.
17, 18, 19 de enero del 2022 Conforme a plan de auditoría conforme al plan de auditoría (Rad. UAESP 20211100069763) de 29 diciembre de 2021:</t>
    </r>
    <r>
      <rPr>
        <sz val="9"/>
        <rFont val="Arial"/>
        <family val="2"/>
      </rPr>
      <t xml:space="preserve"> SDF: 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07/02/2022: </t>
    </r>
    <r>
      <rPr>
        <sz val="9"/>
        <rFont val="Arial"/>
        <family val="2"/>
      </rPr>
      <t xml:space="preserve">La SDF presenta los requerimientos al Interventor que fueron enviados en el transcurso de la vigencia 2021, en los mismos se observa cumplimiento de lo plasmado en la acción, </t>
    </r>
    <r>
      <rPr>
        <b/>
        <sz val="9"/>
        <rFont val="Arial"/>
        <family val="2"/>
      </rPr>
      <t>razón por la cual se recomienda cierre.</t>
    </r>
  </si>
  <si>
    <t xml:space="preserve">
 Emitir Concepto Técnico y  remitir a la SAL y demás entidades,  para lo de su competencia</t>
  </si>
  <si>
    <t xml:space="preserve">
Emisión y Remisión de Concepto Técnico </t>
  </si>
  <si>
    <r>
      <rPr>
        <b/>
        <sz val="9"/>
        <rFont val="Arial"/>
        <family val="2"/>
      </rPr>
      <t xml:space="preserve">SDF 19/01/2020: </t>
    </r>
    <r>
      <rPr>
        <sz val="9"/>
        <rFont val="Arial"/>
        <family val="2"/>
      </rPr>
      <t xml:space="preserve">Esta acción se realizara durante la vigencia 2021.
</t>
    </r>
    <r>
      <rPr>
        <b/>
        <sz val="9"/>
        <rFont val="Arial"/>
        <family val="2"/>
      </rPr>
      <t>SDF 23/08/202</t>
    </r>
    <r>
      <rPr>
        <sz val="9"/>
        <rFont val="Arial"/>
        <family val="2"/>
      </rPr>
      <t>1: El equipo de lixiviados de la SDF se encuentra ajustando y estructurando dos conceptos técnicos correspondientes al estado del Sistema de Tratamiento de Lixiviados. Informes en un 75% de avance aproximadamente.</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</si>
  <si>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t>
    </r>
    <r>
      <rPr>
        <sz val="9"/>
        <rFont val="Arial"/>
        <family val="2"/>
      </rPr>
      <t>: El proceso informa que actualemente están en construcción dos conceptos, por tal razón no adjuntan evidencias</t>
    </r>
    <r>
      <rPr>
        <b/>
        <sz val="9"/>
        <rFont val="Arial"/>
        <family val="2"/>
      </rPr>
      <t xml:space="preserve">.
17, 18, 19 de enero del 2022 Conforme a plan de auditoría conforme al plan de auditoría (Rad. UAESP 20211100069763) de 29 diciembre de 2021. </t>
    </r>
    <r>
      <rPr>
        <sz val="9"/>
        <rFont val="Arial"/>
        <family val="2"/>
      </rPr>
      <t xml:space="preserve">El proceso no presenta autoevaluación ni soportes, lo cual impide determinar si la accción fue cumplida , esta acción tenía como fecha de final de cumplimiento el día 21 de diciembre de 2021, razón por la cual esta acción se encuentra incumplida.
</t>
    </r>
    <r>
      <rPr>
        <b/>
        <sz val="9"/>
        <rFont val="Arial"/>
        <family val="2"/>
      </rPr>
      <t>07/02/2022:</t>
    </r>
    <r>
      <rPr>
        <sz val="9"/>
        <rFont val="Arial"/>
        <family val="2"/>
      </rPr>
      <t xml:space="preserve"> El proceso reporta los seis conceptos técnicos descritos en la acción, por ende se recomienda cierre.</t>
    </r>
  </si>
  <si>
    <t>El Concesionario no cumplió lo dispuesto por la Autoridad Ambiental en las Resoluciones:
- Resolución 3358 de 1990
- Resolución 166 de 2008
- Resolución 631 de 2015
- Resolución 827 de 2015
- Resolución 158 de 2019</t>
  </si>
  <si>
    <t>Realizar a través de un laboratorio acreditado la toma de muestras y análisis de los parámetros fisicoquímicos y microbiológicos de los lixiviados generados y vertidos requeridos por la normatividad vigente</t>
  </si>
  <si>
    <t xml:space="preserve">Muestra y analisis  </t>
  </si>
  <si>
    <t xml:space="preserve">1 Muestra y analisis </t>
  </si>
  <si>
    <t>19/01/2021
15/01/2021
23/08/2021</t>
  </si>
  <si>
    <r>
      <rPr>
        <b/>
        <sz val="9"/>
        <rFont val="Arial"/>
        <family val="2"/>
      </rPr>
      <t xml:space="preserve">SDF 19/01/2020: </t>
    </r>
    <r>
      <rPr>
        <sz val="9"/>
        <rFont val="Arial"/>
        <family val="2"/>
      </rPr>
      <t xml:space="preserve">Esta acción se realizara durante la vigencia 2021.
</t>
    </r>
    <r>
      <rPr>
        <b/>
        <sz val="9"/>
        <rFont val="Arial"/>
        <family val="2"/>
      </rPr>
      <t>SDF 15/01/2021:</t>
    </r>
    <r>
      <rPr>
        <sz val="9"/>
        <rFont val="Arial"/>
        <family val="2"/>
      </rPr>
      <t xml:space="preserve"> El día 15 de enero de 2021 se firma el acta de inicio del contrato número UAESP-738-2020 por medio del cual se realizó la toma de muestras para realizar un total de 42 monitoreos de los cuales 16 se hicieron al vertimiento de la PTL, dichos monitoreos se llevaron a cabo mediante la programación de 22 planes de muestreo que contemplaron la realización de los parámetros solicitados en la normatividad de vertimientos. Con los resultados obtenidos se estructura un informe técnico.
</t>
    </r>
    <r>
      <rPr>
        <b/>
        <sz val="9"/>
        <rFont val="Arial"/>
        <family val="2"/>
      </rPr>
      <t xml:space="preserve">SDF 23/08/2021:  </t>
    </r>
    <r>
      <rPr>
        <sz val="9"/>
        <rFont val="Arial"/>
        <family val="2"/>
      </rPr>
      <t xml:space="preserve"> Fueron tomadas las muestras a través de laboratorio. Acreditado por el IDEAM  mediante 22 planes de muestreo,   (contrato UAESP-738-2020),  como evidencia  se anexan los resultados 22 archivos en PDF con los análisis de los parámetros fisicoquímicos y microbiológicos de los lixiviados generados y vertidos. Fueron   cumplidas las acciones de tomar muestra y analizarlas, unidad de medida  1 muestra un análisis,   La SDF considera cumplida la acción al 2200%. </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</si>
  <si>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 xml:space="preserve">11,12 y 13 de mayo de 2021, segùn plan de auditorìa No 20211100021453 del 14 de abril de 2021. </t>
    </r>
    <r>
      <rPr>
        <sz val="9"/>
        <rFont val="Arial"/>
        <family val="2"/>
      </rPr>
      <t>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El proceso informa que realizó 22 muestras, cumpliendo ampliamente con la acción formulada, se recomienda cierre.</t>
    </r>
  </si>
  <si>
    <t>Entregar informe de los resultados a:
- AUTORIDADES AMBIENTALES
- COMISIÓN DE REGULACIÓN DE AGUA POTABLE Y SANEAMIENTO BÁSICO
-TRIBUNAL DE ARBITRAMIENTO 
- TRIBUNAL ADMINISTRATIVO DE CUNDINAMARCA SECCIÓN CUARTA SUBSECCIÓN “B” INCIDENTE No. 88- ÓRDENES 4.21. y 4.22. RELLENO SANITARIO DOÑA JUANA
-SUPERINTENDENCIA DE SERVICIOS PUBLICOS DOMICILIARIOS
- FISCALIA GENERAL DE LA NACION ESPECILIZADA EN LA PROTECCION DE RECURSOS NATURALES
_PROCURADURIA GENERAL DELEGADA PARA ASUNTOS AMBIENTALES Y AGRARIOS</t>
  </si>
  <si>
    <t xml:space="preserve">Entrega de informe de resultados </t>
  </si>
  <si>
    <t xml:space="preserve">Oficio remisorio de entrega de Informe de Resultados </t>
  </si>
  <si>
    <r>
      <rPr>
        <b/>
        <sz val="9"/>
        <rFont val="Arial"/>
        <family val="2"/>
      </rPr>
      <t xml:space="preserve">SDF 19/01/2020: </t>
    </r>
    <r>
      <rPr>
        <sz val="9"/>
        <rFont val="Arial"/>
        <family val="2"/>
      </rPr>
      <t xml:space="preserve">Esta acción se realizara durante la vigencia 2021.
</t>
    </r>
    <r>
      <rPr>
        <b/>
        <sz val="9"/>
        <rFont val="Arial"/>
        <family val="2"/>
      </rPr>
      <t>SDF 02/02/2021:</t>
    </r>
    <r>
      <rPr>
        <sz val="9"/>
        <rFont val="Arial"/>
        <family val="2"/>
      </rPr>
      <t xml:space="preserve"> Se remite comunicación radicado UAESP 20213000018231 del 2 de febrero de 2021, requiriendo a la UTIDJ concepto acerca de la calidad del vertimiento para el mes de diciembre de 2020, en respuesta la UTIDJ presento comunicación radicado UAESP 20217000082032 del 24 de febrero de 2021.
2021-02-02: Se remite comunicación radicado UAESP 20213000018631 del 2 de febrero de 2021, solicitando informe de monitoreos de verificación del vertimiento durante el 2020.
</t>
    </r>
    <r>
      <rPr>
        <b/>
        <sz val="9"/>
        <rFont val="Arial"/>
        <family val="2"/>
      </rPr>
      <t>SDF 09/02/2021</t>
    </r>
    <r>
      <rPr>
        <sz val="9"/>
        <rFont val="Arial"/>
        <family val="2"/>
      </rPr>
      <t xml:space="preserve">: Se remite comunicación radicado UAESP 20213000023461 del 9 de febrero de 2021, solicitando a la UTIDJ concepto sobre los documentos de ingeniería básica y conceptual para el proyecto de optimización del STL presentados por el Concesionario CGR DJ, en respuesta la UTIDJ presentó comunicación radicado UAESP 20217000082822 del 24 de febrero de 2021.
</t>
    </r>
    <r>
      <rPr>
        <b/>
        <sz val="9"/>
        <rFont val="Arial"/>
        <family val="2"/>
      </rPr>
      <t>SDF 19/02/2021</t>
    </r>
    <r>
      <rPr>
        <sz val="9"/>
        <rFont val="Arial"/>
        <family val="2"/>
      </rPr>
      <t xml:space="preserve">: Se remite comunicación radicado UAESP 20213000030021 del 19 de febrero de 2021 con requerimiento a la UTIDJ sobre solicitud de envío de la información para dar cumplimiento a lo establecido en los artículos cuarto y quinto de la resolución 1181 de 2020 y segundo de la resolución 1868 de 2020.
</t>
    </r>
    <r>
      <rPr>
        <b/>
        <sz val="9"/>
        <rFont val="Arial"/>
        <family val="2"/>
      </rPr>
      <t>SDF 25/02/2021</t>
    </r>
    <r>
      <rPr>
        <sz val="9"/>
        <rFont val="Arial"/>
        <family val="2"/>
      </rPr>
      <t xml:space="preserve">: Se remite comunicación radicado UAESP 20213000033601 del 25 de febrero de 2021 con requerimiento a la UTIDJ sobre la Ficha 2.3 del Plan de Manejo Ambiental Fase I, relacionado con el manejo de lixiviados.  
</t>
    </r>
    <r>
      <rPr>
        <b/>
        <sz val="9"/>
        <rFont val="Arial"/>
        <family val="2"/>
      </rPr>
      <t>SDF 29/04/2021</t>
    </r>
    <r>
      <rPr>
        <sz val="9"/>
        <rFont val="Arial"/>
        <family val="2"/>
      </rPr>
      <t xml:space="preserve">: Se remite comunicación radicado UAESP 20213000076281 del 30 de abril de 2021, en seguimiento a la Ficha 2.3 del Plan de manejo ambiental - Fase I, atendida mediante comunicación radicado UAESP 20217000376372 del 06 de agosto de 2021.
</t>
    </r>
    <r>
      <rPr>
        <b/>
        <sz val="9"/>
        <rFont val="Arial"/>
        <family val="2"/>
      </rPr>
      <t>SDF 12/05/2021</t>
    </r>
    <r>
      <rPr>
        <sz val="9"/>
        <rFont val="Arial"/>
        <family val="2"/>
      </rPr>
      <t xml:space="preserve">: Se remite comunicación radicado UAESP 20213000086821 del 12 de mayo de 2021, solicitando a CGR avances sobre las pruebas de nanofiltración que se están realizando en la PTL y su incidencia en la propuesta de optimización que se está construyendo; el concesionario atendió solicitud mediante comunicación radicado UAESP 2021700036635 del 03 de agosto de 2021 e interventoría presenta observaciones mediante comunicación radicado UAESP 20217000398942 del 19 de agosto de  2021.
</t>
    </r>
    <r>
      <rPr>
        <b/>
        <sz val="9"/>
        <rFont val="Arial"/>
        <family val="2"/>
      </rPr>
      <t>SDF 31/07/202</t>
    </r>
    <r>
      <rPr>
        <sz val="9"/>
        <rFont val="Arial"/>
        <family val="2"/>
      </rPr>
      <t xml:space="preserve">1: Se remite comunicación radicado UAESP 20213000141361 del 31 de julio de 2021, solicitando a UTIDJ información sobre los avances en la formulación del proyecto de optimización y sobre la adquisición de las unidades de ósmosis inversa que se plantearon instalar de acuerdo con la propuesta de plan de acción para el cumplimiento del laudo arbitral de 2018; en respuesta la UTIDJ da traslado de solicitudes al Concesionario mediante comunicación radicado UAESP 20217000378722 del 09 de agosto y atiende solicitud puntual mediante comunicación radicado UAESP 20217000394252 del 17 de agosto de 2021.
</t>
    </r>
    <r>
      <rPr>
        <b/>
        <sz val="9"/>
        <rFont val="Arial"/>
        <family val="2"/>
      </rPr>
      <t>SDF 31/07/2021:</t>
    </r>
    <r>
      <rPr>
        <sz val="9"/>
        <rFont val="Arial"/>
        <family val="2"/>
      </rPr>
      <t xml:space="preserve"> Se remite comunicación radicado UAESP 20213000141301 del 31 de julio de 2021, requiriendo a la UTIDJ información sobre el cumplimiento del PMA de la Planta de Tratamiento de Lixiviados establecido mediante la resolución 111 de 2001 y solicitando informar al Operador sobre las obligaciones de este PMA y respectiva resolución.
SDF 20/08/2021: 
1. El 02 de febrero de 2021,  se solicita al Interventor  informar si  descargas al "Río Tunjuelo" a causa del vertimiento de lixiviados provenientes de la planta de tratamiento de aguas residuales, cumplieron con la normativa ambiental en materia de vertimientos (mediante comunicación identificada con el número 20213000018237).
 2. El 02 de febrero de 2021, se solicita al Interventor  informes  del resultado de los monitoreos la totalidad de los parámetros de la calidad del vertimiento, (mediante comunicación identificada con el número 20213000018631).
3. El 09 de febrero de 2021,  se solicita al Interventor  informar  cerca de los documentos entregados por CGR  cuyo asunto corresponde a  la entrega de ingeniería básica conceptual de la optimización de la planta de tratamiento de lixiviados  (mediante comunicación identificada con el número 20213000023461).
4. El 25  de febrero de 2021, se solicita al Interventor Informar  las acciones establecidas en la ficha de manejo ambiental 2.3  “Manejo de Lixiviados” de la Fase I del Plan de manejo Ambiental: (mediante comunicación identificada con el número 20213000033601).
5.  El 26  de abril  de 2021, se solicita al Interventor  “Elaborar y remitir informe al seguimiento estricto a cada una de las acciones donde se evalúe el porcentaje de cumplimiento de cada acción y en consecuencia el porcentaje de cumplimiento de la ficha, que incluya las gestiones de la UTIDJ para garantizar el cumplimiento de las obligaciones pendientes”. (mediante comunicación identificada con el número 20213000076281).
6.  El 12  de mayo  de 2021, se solicita al Interventor  informe sobre el Sistema de Tratamiento de Lixiviados - Solicitud Información Pruebas de Nanofiltración en la PTL (mediante comunicación identificada con el número 20213000086821).
7.  El 20  de agosto de 2021, se solicita al Interventor  informe sobre cumplimiento de la resolución 1181 de 2021 (mediante comunicación identificada con el número 202130000156171).
Ya fue  cumplida la acción de  “Solicitar al Interventor  informes individuales respecto de la optimización de la PTL y el cumplimiento de la totalidad de los parámetros de la calidad del vertimiento, al igual que el cumplimiento de las obligaciones impuestas por las licencias ambientales y por el Plan de Manejo Ambiental en el componente de lixiviados”
Las 6 Solicitudes de Informe al Interventor fueron enviadas con lo que cumplió con la obligación, la SDF considera cumplida la acción  con 7 solicitudes en un  116%.</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</si>
  <si>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 xml:space="preserve">11,12 y 13 de mayo de 2021, segùn plan de auditorìa No 20211100021453 del 14 de abril de 2021. </t>
    </r>
    <r>
      <rPr>
        <sz val="9"/>
        <rFont val="Arial"/>
        <family val="2"/>
      </rPr>
      <t>No presenta autoevaluación, ni evidencias del avance de esta acción con corte a 31 de marzo de 2021, por ende la acción continua en proceso.
24, 25, 27 de septiembre conforme a plan de auditoría conforme al plan de auditoría (Rad. UAESP 20211100041293) de 31 agosto de 2021: El proceso informa que actualmente el informe se encuentra en construcción de acuerdo con lo citado en su autoevaluación, esta acción sigue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presenta autoevaluación ni soportes, lo cual impide determinar si la accción fue cumplida , esta acción tenía como fecha de final de cumplimiento el día 21 de diciembre de 2021, razón por la cual esta acción se encuentra incumplida.
</t>
    </r>
    <r>
      <rPr>
        <b/>
        <sz val="9"/>
        <rFont val="Arial"/>
        <family val="2"/>
      </rPr>
      <t>12/05/2022:</t>
    </r>
    <r>
      <rPr>
        <sz val="9"/>
        <rFont val="Arial"/>
        <family val="2"/>
      </rPr>
      <t xml:space="preserve"> El proceso remite informe análisis de resultados, así mismo la Contraloría en el informe de regularidad N 190 PAD 2022 da el cierre de la acción.</t>
    </r>
  </si>
  <si>
    <t xml:space="preserve">3.3.1.6.5 </t>
  </si>
  <si>
    <t xml:space="preserve">Hallazgo  administrativo   con incidencia fiscal en cuantía de $2.109.365.320 por el reconocimiento y pago de Agregado Reciclado, no determinado contractualmente </t>
  </si>
  <si>
    <t>Se realizó el pago de estos residuos con cargo a la tarifa que se cobra a los usuarios de la ciudad de Bogotá, lo cual implica que este reconocimiento y pago de actividades, las cuales no están  contempladas contractualmente generan una afectación al erario del distrito</t>
  </si>
  <si>
    <t>Solicitar concepto a la CRA con el fin de analizar si efectivamente esos residuos no hacen parte  de la tarifa, por cuanto se reconocieron teniendo en cuenta lo establecido en el contrato 344 de 2010 con el pago de aprovechamiento.  En caso de que se hayan pagado erradamente a CGR, solicitar la devolución para regresar estos dineros a los usuarios conforme con lo dispuesto en la Resolución CRA 695 de 2014</t>
  </si>
  <si>
    <t>Comunicación Oficial</t>
  </si>
  <si>
    <t>1 Comunicacdo Oficial radicado</t>
  </si>
  <si>
    <r>
      <rPr>
        <b/>
        <sz val="9"/>
        <rFont val="Arial"/>
        <family val="2"/>
      </rPr>
      <t xml:space="preserve">SDF 19/01/2020: </t>
    </r>
    <r>
      <rPr>
        <sz val="9"/>
        <rFont val="Arial"/>
        <family val="2"/>
      </rPr>
      <t xml:space="preserve">Esta acción se realizara durante la vigencia 2021.
</t>
    </r>
    <r>
      <rPr>
        <b/>
        <sz val="9"/>
        <rFont val="Arial"/>
        <family val="2"/>
      </rPr>
      <t xml:space="preserve">SDF 31/07/2021: </t>
    </r>
    <r>
      <rPr>
        <sz val="9"/>
        <rFont val="Arial"/>
        <family val="2"/>
      </rPr>
      <t>Acción en desarrollo durante la vigencia 2021, Se remite solicitud de concepto a la Comisión de Regulación de Agua Potable y Saneamiento Básico CRA, referente a la fuente de pago de los residuos de Agregado Reciclado.</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</si>
  <si>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 xml:space="preserve">11,12 y 13 de mayo de 2021, segùn plan de auditorìa No 20211100021453 del 14 de abril de 2021. </t>
    </r>
    <r>
      <rPr>
        <sz val="9"/>
        <rFont val="Arial"/>
        <family val="2"/>
      </rPr>
      <t>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Se observa solicitud de concepto; sin embargo es importante ver seguimiento y tramite según la repuesta al mismo, para recomendar cierre.</t>
    </r>
    <r>
      <rPr>
        <b/>
        <sz val="9"/>
        <rFont val="Arial"/>
        <family val="2"/>
      </rPr>
      <t xml:space="preserve">
17, 18, 19 de enero del 202 conforme a plan de auditoría conforme al plan de auditoría (Rad. UAESP 20211100069763) de 29 diciembre de 2021. </t>
    </r>
    <r>
      <rPr>
        <sz val="9"/>
        <rFont val="Arial"/>
        <family val="2"/>
      </rPr>
      <t>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07/02/2022: </t>
    </r>
    <r>
      <rPr>
        <sz val="9"/>
        <rFont val="Arial"/>
        <family val="2"/>
      </rPr>
      <t>La SDF no presenta autoevaluación; sin embargo se observa en los soportes entregados un oficio dirigido a la CRA el día 9 de agosto de 2021, donde se solicita concepto frente al pago de residuos agregado reciclado, razón por la cual se entiende cumplida la acción y se recomienda su cierre.</t>
    </r>
  </si>
  <si>
    <t>07/02/2022
19/01/2022</t>
  </si>
  <si>
    <t xml:space="preserve">3.3.1.7.3.1 </t>
  </si>
  <si>
    <t xml:space="preserve">Hallazgo  administrativo   por el cobro de tarifas de disposición final y tratamiento de lixiviados en condiciones ineficientes de operación  </t>
  </si>
  <si>
    <t xml:space="preserve">El Concesionario no cumplio con el modelo de tratamiento de lixiviados propuesto en la Resolución CRA 843 de 2018  que
autorizó la modificación de costos económicos frente a los componentes de CDF y CTL  
</t>
  </si>
  <si>
    <t xml:space="preserve">Solicitar concepto a la CRA sobre costos económicos frente a los componentes de CDF y CTL  </t>
  </si>
  <si>
    <t>1 Comunicado Oficial radicado</t>
  </si>
  <si>
    <r>
      <rPr>
        <b/>
        <sz val="9"/>
        <rFont val="Arial"/>
        <family val="2"/>
      </rPr>
      <t xml:space="preserve">SDF 19/01/2020: </t>
    </r>
    <r>
      <rPr>
        <sz val="9"/>
        <rFont val="Arial"/>
        <family val="2"/>
      </rPr>
      <t xml:space="preserve">Esta acción se realizara durante la vigencia 2021.
</t>
    </r>
    <r>
      <rPr>
        <b/>
        <sz val="9"/>
        <rFont val="Arial"/>
        <family val="2"/>
      </rPr>
      <t xml:space="preserve">SDF 31/07/2021: </t>
    </r>
    <r>
      <rPr>
        <sz val="9"/>
        <rFont val="Arial"/>
        <family val="2"/>
      </rPr>
      <t>Acción en desarrollo durante la vigencia 2021, Se envió oficio a la Comisión informando las falencias en el vertimiento de lixiviados que realiza Centro de Gerenciamiento Doña Juana S.A E.S.P y como se les está pagando la actividad a pesar de estos inconvenientes. Adicionalmente, el incremento de la tasa retributiva a raíz de lo anterior.</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</si>
  <si>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Se observa comunicado con referencia de Cálculo de Costo de Tratamiento de Lixiviados aprobado a CGR Doña Juana S.A E.S.P, se realiza recomendación de cierre.</t>
    </r>
  </si>
  <si>
    <t xml:space="preserve">Solicitar al Interventor  informes individuales respecto del modelo de tratamiento de lixiviados propuesto en la Resolución CRA 843 de 2018  que autorizó la modificación de costos económicos frente a los componentes de CDF y CTL  </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</si>
  <si>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xml:space="preserve"> Acción en desarrollo durante la vigencia 2021: Mediante comunicados:
- 20213000018211 del 02 de febrero de 2021, la UAESP realizó a la Interventoría UT Inter DJ Requerimiento sobre el Sistema De Tratamiento De Lixiviados y las Afectaciones Ambientales de los meses de Noviembre -Diciembre 2020.
- 20213000018231 del 02 de febrero de 2021, la UAESP realizó a la Interventoría UT Inter DJ Requerimiento sobre el Sistema De Tratamiento De Lixiviados y Calidad  del  vertimiento diciembre 2020.
- 20213000018351 del 02 de febrero de 2021, la UAESP realizó a la Interventoría UT Inter DJ Requerimiento Financiero sobre las Inversiones en Tratamiento de Lixiviados adelantadas por el Concesionario.</t>
    </r>
  </si>
  <si>
    <t>3/6*100</t>
  </si>
  <si>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El proceso no presenta autoevaluación ni soportes, lo cual impide determinar si la accción fue cumplida , esta acción tenía como fecha de final de cumplimiento el día 21 de diciembre de 2021, razón por la cual esta acción se encuentra incumplida.
</t>
    </r>
    <r>
      <rPr>
        <b/>
        <sz val="9"/>
        <rFont val="Arial"/>
        <family val="2"/>
      </rPr>
      <t>25/05/2022</t>
    </r>
    <r>
      <rPr>
        <sz val="9"/>
        <rFont val="Arial"/>
        <family val="2"/>
      </rPr>
      <t>: El proceso adjunta seis requerimientos al iterventtor, así mismo la Contraloría mediante el informe de regularidad N 190 PAD 2022 da el cierre de la acción.</t>
    </r>
  </si>
  <si>
    <t>Emitir Concepto Técnico y  remitir a la SAL y demás entidades,  para lo de su competencia</t>
  </si>
  <si>
    <t>19/01/2021
31/07/2021
24/09/2021</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</si>
  <si>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xml:space="preserve">: Acción en desarrollo durante la vigencia 2021
</t>
    </r>
    <r>
      <rPr>
        <b/>
        <sz val="9"/>
        <rFont val="Arial"/>
        <family val="2"/>
      </rPr>
      <t>SDF 24/09/2021:</t>
    </r>
    <r>
      <rPr>
        <sz val="9"/>
        <rFont val="Arial"/>
        <family val="2"/>
      </rPr>
      <t xml:space="preserve"> Se adelanta construcción del concepto técnico del estado de cumplimiento del modelo de tratamiento de lixiviados, se ha consolidado información de calidad del vertimiento para evaluación del escenario de calidad que cumple el operador. </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</si>
  <si>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t>
    </r>
    <r>
      <rPr>
        <sz val="9"/>
        <rFont val="Arial"/>
        <family val="2"/>
      </rPr>
      <t xml:space="preserve"> El proceso no reporta evidencia</t>
    </r>
    <r>
      <rPr>
        <b/>
        <sz val="9"/>
        <rFont val="Arial"/>
        <family val="2"/>
      </rPr>
      <t xml:space="preserve">.
17, 18, 19 de enero del 2022 conforme a plan de auditoría conforme al plan de auditoría (Rad. UAESP 20211100069763) de 29 diciembre de 2021. </t>
    </r>
    <r>
      <rPr>
        <sz val="9"/>
        <rFont val="Arial"/>
        <family val="2"/>
      </rPr>
      <t xml:space="preserve">El proceso no presenta autoevaluación ni soportes, lo cual impide determinar si la accción fue cumplida , esta acción tenía como fecha de final de cumplimiento el día 21 de diciembre de 2021, razón por la cual esta acción se encuentra incumplida.
</t>
    </r>
    <r>
      <rPr>
        <b/>
        <sz val="9"/>
        <rFont val="Arial"/>
        <family val="2"/>
      </rPr>
      <t xml:space="preserve">07/02/2022: </t>
    </r>
    <r>
      <rPr>
        <sz val="9"/>
        <rFont val="Arial"/>
        <family val="2"/>
      </rPr>
      <t xml:space="preserve">El proceso no reporta autoevaluación ; no obstante se observa  que el proceso adjunta soporte de informe y remisión del mismo.
</t>
    </r>
    <r>
      <rPr>
        <b/>
        <sz val="9"/>
        <rFont val="Arial"/>
        <family val="2"/>
      </rPr>
      <t>25/05/2022:</t>
    </r>
    <r>
      <rPr>
        <sz val="9"/>
        <rFont val="Arial"/>
        <family val="2"/>
      </rPr>
      <t xml:space="preserve"> El proceso adjunta informe concepto técnico de lixiviados, así mismo la Contraloría mediante el informe de regularidad N| 190  PAD 2022 da el cierre de la acción.</t>
    </r>
  </si>
  <si>
    <t xml:space="preserve">Solicitar a la Superintendencia de Servicios Públicos, control y seguimiento  tarfiario </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</si>
  <si>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Acción en desarrollo durante la vigencia 2021, Se informó a la Superintendencia de Servicios Públicos sobre las falencias presentadas por Centro de Gerenciamiento de Residuos Doña Juana S.A E.S.P., a pesar de que son cobrados vía tarifa en el servicio de aseo a los usuarios de la ciudad de Bogotá y traslados de manera mensual al Concesionario. Lo anterior, para sus funciones de vigilancia y control establecidas en la Ley 142 de 1994 y la Ley 689 de 2001.</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</si>
  <si>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Se observa oficio de agosto cuyo asunto es "Revisión Tarifaria Tratamiento de Lixiviados" dirigido a la  Superintendencia de Servicios Públicos Domiciliarios, por ende se recomienda cierre de la acción.</t>
    </r>
  </si>
  <si>
    <t xml:space="preserve">No se cuenta con indicadores de calidad de descuento por la actividad de tratamiento de lixiviados remunerada via tarifa </t>
  </si>
  <si>
    <t>Formular alternativas de indicadores de descuentos aplicables por calidad en la actividad de tratamiento de lixiviados</t>
  </si>
  <si>
    <t xml:space="preserve">Informe de indicadores </t>
  </si>
  <si>
    <t xml:space="preserve">1 Informe de indicadores de descuento propuesto </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</si>
  <si>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xml:space="preserve"> Acción en desarrollo durante la vigencia 2021
</t>
    </r>
    <r>
      <rPr>
        <b/>
        <sz val="9"/>
        <rFont val="Arial"/>
        <family val="2"/>
      </rPr>
      <t>SDF 24/09/2021</t>
    </r>
    <r>
      <rPr>
        <sz val="9"/>
        <rFont val="Arial"/>
        <family val="2"/>
      </rPr>
      <t>: A la fecha de presentación de acciones adelantadas se informa que se han desarrollado mesas de trabajo para la elaboración del modelo de indicadores de calidad para descuento por la actividad de tratamiento de lixiviados, las cuales han sido desarrolladas para la vigencia 2021 los días 4 y 29 de marzo, 16 y 21 de abril, 01 de junio y 17 de agosto; se tiene un porcentaje de avance del informe de indicadores del 80% aproximadamente.</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</si>
  <si>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 xml:space="preserve">El proceso reporta actas de mesa de trabajo; sin embargo no es posible verificar el avance del documento. </t>
    </r>
    <r>
      <rPr>
        <b/>
        <sz val="9"/>
        <rFont val="Arial"/>
        <family val="2"/>
      </rPr>
      <t xml:space="preserve">
17, 18, 19 de enero del 2022 conforme a plan de auditoría conforme al plan de auditoría (Rad. UAESP 20211100069763) de 29 diciembre de 2021. </t>
    </r>
    <r>
      <rPr>
        <sz val="9"/>
        <rFont val="Arial"/>
        <family val="2"/>
      </rPr>
      <t>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07/02/2021:</t>
    </r>
    <r>
      <rPr>
        <sz val="9"/>
        <rFont val="Arial"/>
        <family val="2"/>
      </rPr>
      <t xml:space="preserve"> El proceso no remite autievaaluación; sin enbargo se observa en los soportes remitidos "ROPUESTA METODOLÓGICA PARA LA DETERMINACIÓN DE INDICADORES DE DESCUENTO, DE ACUERDO CON LA CALIDAD DEL VERTIMIENTO DE LIXIVIADOS</t>
    </r>
    <r>
      <rPr>
        <b/>
        <sz val="9"/>
        <rFont val="Arial"/>
        <family val="2"/>
      </rPr>
      <t xml:space="preserve"> " razón por la cual se da recomendación de cierre.</t>
    </r>
  </si>
  <si>
    <t xml:space="preserve">
07/02/2022
19/01/2022</t>
  </si>
  <si>
    <t xml:space="preserve">3.3.1.7.3.2 </t>
  </si>
  <si>
    <t xml:space="preserve">Hallazgo  administrativo   por el no reintegro de recursos cobrados en los costos de disposición final, por concepto de aportes bajo condición </t>
  </si>
  <si>
    <t>Se presentan debilidades en los controles por parte de las dependencias de la Unidad para realizar una oportuna gestión en la ejecución contractual con el objeto de lograr que CGR devuelva estos recursos, contribuyendo que se continuen con estos incumplimientos por parte del Concesionario</t>
  </si>
  <si>
    <t>Proceder a informar a la SSPD sobre los descuentos generados por CGR, para que ejerza sus funciones de vigilancia y control</t>
  </si>
  <si>
    <t xml:space="preserve">Comunicación Oficial </t>
  </si>
  <si>
    <t>Comunicación Oficial presentado a Ente de Vigilancia y Control</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</si>
  <si>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xml:space="preserve"> Acción en desarrollo durante la vigencia 2021: Se adelanta construcción del concepto técnico del estado de cumplimiento de los recursos por aportes bajo condición, se ha consolidado información para evaluación y valores devolver por parte del Concesionario. Porcentaje de avance 80%.</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</si>
  <si>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t>
    </r>
    <r>
      <rPr>
        <sz val="9"/>
        <rFont val="Arial"/>
        <family val="2"/>
      </rPr>
      <t xml:space="preserve"> El proceso no presenta un oficio dirido a la Superintendencia de Servicios Públicos Domiciliarios; sin embargo no es clara la relación del mismo con la acción y la autoevaluación de este hallazgo,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07/02/2022: </t>
    </r>
    <r>
      <rPr>
        <sz val="9"/>
        <rFont val="Arial"/>
        <family val="2"/>
      </rPr>
      <t>El proceso no remite autoevaluación; sin embargo se observa copia de "CONCEPTO FINANCIERO ANÁLISIS SITUACIÓN APORTES BAJO CONDICIÓNPROYECTO “RELLENO SANITARIO DOÑA JUANA ZONA VIII” y oficio remitido a la Superintendecia de Servicios Públicos domiciliarios donde adjuntan el mismo, por lo tanto</t>
    </r>
    <r>
      <rPr>
        <b/>
        <sz val="9"/>
        <rFont val="Arial"/>
        <family val="2"/>
      </rPr>
      <t xml:space="preserve"> se recomienda cierre de la acción.</t>
    </r>
  </si>
  <si>
    <t xml:space="preserve">3.3.1.7.5.1 </t>
  </si>
  <si>
    <t>Hallazgo  administrativo   por ineficiencia en el cumplimiento de actividades para clausura y posclausura</t>
  </si>
  <si>
    <t>Debilidad en el uso de las herramientas jurídicas con las que cuenta la Interventoría y la UAESP,  para lograr el cumplimiento total de las actividades de clausura y posclausura</t>
  </si>
  <si>
    <t>Solicitar  a la interventoria hacer  el calculo de provision  recursos relacionados con  las actividades de clausura y posclausura</t>
  </si>
  <si>
    <t xml:space="preserve">Solicitud e informe </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</si>
  <si>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xml:space="preserve"> Acción en desarrollo durante la vigencia 2021: Mediante comunicación UAESP 20213000075011 del 27 de abril de 2021, la Unidad Adminisitrativa Especial de Servicios Públicos solicitó a la Interventoría UT Inter DJ cuadro  en  Excel  detallando  los  valores  de manera mensual que deben estar provisionados en la Fiduciaria por parte del Concesionario.</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</si>
  <si>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 xml:space="preserve">Se observa solicitud del 27 de abril de 2021, se recomienda cierre de esta acción </t>
    </r>
  </si>
  <si>
    <t>Reiterar denuncia a la Contraloria Distrital, Contraloria General y a la SuperIntendencia de Servicios Púlicos por falta de la provisión de recursos</t>
  </si>
  <si>
    <t>Acción Legal</t>
  </si>
  <si>
    <t>19/01/2021
31/03/2021
31/07/2021
30/08/2021 
30/12/2021</t>
  </si>
  <si>
    <r>
      <rPr>
        <b/>
        <sz val="9"/>
        <rFont val="Arial"/>
        <family val="2"/>
      </rPr>
      <t>SAL:</t>
    </r>
    <r>
      <rPr>
        <sz val="9"/>
        <rFont val="Arial"/>
        <family val="2"/>
      </rPr>
      <t xml:space="preserve">  Actividad para ejecutar durante la vigencia 2021
</t>
    </r>
    <r>
      <rPr>
        <b/>
        <sz val="9"/>
        <rFont val="Arial"/>
        <family val="2"/>
      </rPr>
      <t>SDF 19/01/2020</t>
    </r>
    <r>
      <rPr>
        <sz val="9"/>
        <rFont val="Arial"/>
        <family val="2"/>
      </rPr>
      <t xml:space="preserve">: Esta acción se realizara durante la vigencia 2021.
</t>
    </r>
    <r>
      <rPr>
        <b/>
        <sz val="9"/>
        <rFont val="Arial"/>
        <family val="2"/>
      </rPr>
      <t>SAL 31/03/2021</t>
    </r>
    <r>
      <rPr>
        <sz val="9"/>
        <rFont val="Arial"/>
        <family val="2"/>
      </rPr>
      <t xml:space="preserve">: Acción en ejecución
</t>
    </r>
    <r>
      <rPr>
        <b/>
        <sz val="9"/>
        <rFont val="Arial"/>
        <family val="2"/>
      </rPr>
      <t>SAL 30/08/2021</t>
    </r>
    <r>
      <rPr>
        <sz val="9"/>
        <rFont val="Arial"/>
        <family val="2"/>
      </rPr>
      <t xml:space="preserve"> : Acción en Ejecución
</t>
    </r>
    <r>
      <rPr>
        <b/>
        <sz val="9"/>
        <rFont val="Arial"/>
        <family val="2"/>
      </rPr>
      <t>SDF 31/07/2021</t>
    </r>
    <r>
      <rPr>
        <sz val="9"/>
        <rFont val="Arial"/>
        <family val="2"/>
      </rPr>
      <t xml:space="preserve">: Acción en desarrollo durante la vigencia 2021: De acuerdo con las funciones de vigilancia y control de la Superintendencia de Servicios Públicos la Unidad Mediante comunicado UAESP 20213000076541 del 29 de abril de 2021, les solicitó un informe de las acciones realizadas en la provisión de clausuara y posclausura que debe realizar el concesionario Centro de Gerenciamiento Doña Juana S.A E.S.P. Este documento se copió a la Contraloría de Bogotá y a la Contraloría General de la Nación
</t>
    </r>
    <r>
      <rPr>
        <b/>
        <sz val="9"/>
        <rFont val="Arial"/>
        <family val="2"/>
      </rPr>
      <t>SAL 30/12/2021</t>
    </r>
    <r>
      <rPr>
        <sz val="9"/>
        <rFont val="Arial"/>
        <family val="2"/>
      </rPr>
      <t>.  Se adjunta radicado 20214305008781, proveniente de la Superintendencia de Servicios Públicos, a través del cual se suministra respuesta al  comunicado UAESP 20213000076541 del 29 de abril de 2021, mediante el cual se solicitó a la Superintendencia de Servicios Públicos,  un informe de las acciones realizadas en la provisión de clausuara y posclausura que debe realizar el concesionario Centro de Gerenciamiento Doña Juana S.A E.S.P., documento que se copió a la Contraloría de Bogotá y a la Contraloría General de la Nación.
Así las cosas, no era necesario reiterar la denuncia planteada, toda vez que se dio respuesta sobre las acciones realizadas en la provisión de clausuara y posclausura que debe realizar el concesionario Centro de Gerenciamiento Doña Juana S.A E.S.P. Por lo expuesto, se solicita a la OCI, valorar el cierre de la acción y del hallazgo.
ACCION CUMPLIDA.</t>
    </r>
  </si>
  <si>
    <r>
      <t xml:space="preserve">15, 18 y 19 de enero de 2021 Conforme a Actividad para ejecutar durante la vigencia 2021:  SAL: Actividad para ejecutar durante la vigencia 2021
SDF: La SDF informa que esta acción se ejecutara durante la vigencia 2021.
11,12 y 13 de mayo de 2021, segùn plan de auditorìa No 20211100021453 del 14 de abril de 2021:
SDF :No presenta autoevaluación, ni evidencias del avance de esta acción con corte a 31 de marzo de 2021, por ende la acción continua en proceso.
SAL: El proceso informa que la acción se encuentra en desarrollo. 
24, 25, 27 de septiembre conforme a plan de auditoría conforme al plan de auditoría (Rad. UAESP 20211100041293) de 31 agosto de 2021.
SAL: Dentro de la autoevaluación del proceso, se observa que la acción continúa en ejecución.
SDF: El proceso presenta un comunicado pero al consultar en entrevista referente a la relación del mismo con esta acción no brindan respuesta por ende continua en proceso.
17, 18, 19 de enero del 2022 Conforme a plan de auditoría conforme al plan de auditoría (Rad. UAESP 20211100069763) de 29 diciembre de 2021.
SDF: El proceso no presenta autoevaluación ni soportes, lo cual impide determinar si la accción fue cumplida , esta acción tenía como fecha de final de cumplimiento el día 21 de diciembre de 2021, razón por la cual esta acción se encuentra incumplida.
SAL: El proceso informa que no fue necesario reiterar la denuncia planteada en el indicador (Acción lega), toda vez que recibieron respuesta sobre las acciones realizadas en la provisión de clausuara y posclausura que debe realizar el concesionario Centro de Gerenciamiento Doña Juana S.A E.S.P. </t>
    </r>
    <r>
      <rPr>
        <b/>
        <sz val="9"/>
        <rFont val="Arial"/>
        <family val="2"/>
      </rPr>
      <t>Se recomienda cierre del hallazgo.</t>
    </r>
  </si>
  <si>
    <t>Solicitar al Interventor  informes individuales respecto del cumplimiento total de las actividades de clausura y posclausura</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</si>
  <si>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Acción en desarrollo durante la vigencia 2021: Requerimiento  a la Interventoría UT Inter DJ para que informe los recursos de provisión para las etapas de clausura y posclausura realizado por el Concesionario comunicado UAESP  20213000020971 del 05 de febrero de 2021.
Adicionalmente, se solicitó a la Interventoría informar las inversiones realizadas por el Concesionario en obras de cierres teniendo en cuenta lo informado por la Superservicios medienta comunicado  Uaesp  20217000073282  del  19  de  febrero  de  2021.</t>
    </r>
  </si>
  <si>
    <t>4/6*100</t>
  </si>
  <si>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SDF: </t>
    </r>
    <r>
      <rPr>
        <sz val="9"/>
        <rFont val="Arial"/>
        <family val="2"/>
      </rPr>
      <t>Se observan dos solicitudes de informe del mes de febrero 2021. Continúa en proceso.</t>
    </r>
    <r>
      <rPr>
        <b/>
        <sz val="9"/>
        <rFont val="Arial"/>
        <family val="2"/>
      </rPr>
      <t xml:space="preserve">
17, 18, 19 de enero del 2022 Conforme a plan de auditoría conforme al plan de auditoría (Rad. UAESP 20211100069763) de 29 diciembre de 2021. </t>
    </r>
    <r>
      <rPr>
        <sz val="9"/>
        <rFont val="Arial"/>
        <family val="2"/>
      </rPr>
      <t>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25/05/2022: </t>
    </r>
    <r>
      <rPr>
        <sz val="9"/>
        <rFont val="Arial"/>
        <family val="2"/>
      </rPr>
      <t>SDF presenta 4 memorandos remitidos a la interventoría, así mismo la Contraloría en el informe final de regularidad N° 190 PAD 2022 da el cierre de la acción.</t>
    </r>
  </si>
  <si>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Acción en desarrollo durante la vigencia 2021, Se adelanta construcción del concepto técnico del estado del no cumplimiento de la provisión de recursos por clausura y posclausura , se ha consolidado información y conceptos . Porcentaje de avance 80%.</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</si>
  <si>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t>
    </r>
    <r>
      <rPr>
        <sz val="9"/>
        <rFont val="Arial"/>
        <family val="2"/>
      </rPr>
      <t>El proceso no adjunta soportes, continúa en proceso.</t>
    </r>
    <r>
      <rPr>
        <b/>
        <sz val="9"/>
        <rFont val="Arial"/>
        <family val="2"/>
      </rPr>
      <t xml:space="preserve">
17, 18, 19 de enero del 2022 conforme a plan de auditoría conforme al plan de auditoría (Rad. UAESP 20211100069763) de 29 diciembre de 2021. </t>
    </r>
    <r>
      <rPr>
        <sz val="9"/>
        <rFont val="Arial"/>
        <family val="2"/>
      </rPr>
      <t>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25/05/2022:</t>
    </r>
    <r>
      <rPr>
        <sz val="9"/>
        <rFont val="Arial"/>
        <family val="2"/>
      </rPr>
      <t xml:space="preserve"> La SDF entrega soportes donde se evidencia informe técnico y remisión del mismo, así mismo la contraloría en el informe de regularidad N° 190 PAD 2022, da el cierre de la acción.</t>
    </r>
  </si>
  <si>
    <t xml:space="preserve">3.3.1.7.5.2 </t>
  </si>
  <si>
    <t>Hallazgo administrativo   por ineficiencia en la provisión de recursos para clausura y posclausura</t>
  </si>
  <si>
    <t>Debilidad en el uso de las herramientas jurídicas con las que cuenta la Interventoría y la UAESP, para lograr el total de la provisión de los recursos de clausura y posclausura</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</si>
  <si>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Acción en desarrollo durante la vigencia 2021: La UAESP solicitó  a  la  Interventoría  UT Inter DJ, remitir  cuadro  en  Excel  detallando  los  valores  de manera mensual que deben estar provisionados en la Fiduciaria por parte del Centro de Gerenciamiento Doña Juana S.A E.S.P, para el periodo comprendido entre enero de 2017 y marzo de 2021. De igual forma, se solicitó informar si estos recursos fueron trasladados a la fiducia por parte del Concesionario, indicando el monto trasladado y la fecha de traslado.</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</si>
  <si>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Se observa oficio efectuada en el mes de abril donde se solicita " remitir  cuadro  en  Excel  detallando  los  valores  de manera mensual que debenestar provisionados en la Fiduciaria, " Se sugiere recomendación de cierre.</t>
    </r>
  </si>
  <si>
    <t>19/01/2021
31/03/2021
31/07/2021
30/08/2021
30/12/2021</t>
  </si>
  <si>
    <r>
      <rPr>
        <b/>
        <sz val="9"/>
        <rFont val="Arial"/>
        <family val="2"/>
      </rPr>
      <t>SAL:</t>
    </r>
    <r>
      <rPr>
        <sz val="9"/>
        <rFont val="Arial"/>
        <family val="2"/>
      </rPr>
      <t xml:space="preserve">  Actividad para ejecutar durante la vigencia 2021
</t>
    </r>
    <r>
      <rPr>
        <b/>
        <sz val="9"/>
        <rFont val="Arial"/>
        <family val="2"/>
      </rPr>
      <t>SDF 19/01/2020</t>
    </r>
    <r>
      <rPr>
        <sz val="9"/>
        <rFont val="Arial"/>
        <family val="2"/>
      </rPr>
      <t xml:space="preserve">: Esta acción se realizara durante la vigencia 2021.
</t>
    </r>
    <r>
      <rPr>
        <b/>
        <sz val="9"/>
        <rFont val="Arial"/>
        <family val="2"/>
      </rPr>
      <t>SAL 31/03/2021</t>
    </r>
    <r>
      <rPr>
        <sz val="9"/>
        <rFont val="Arial"/>
        <family val="2"/>
      </rPr>
      <t xml:space="preserve">: Acción en ejecución
</t>
    </r>
    <r>
      <rPr>
        <b/>
        <sz val="9"/>
        <rFont val="Arial"/>
        <family val="2"/>
      </rPr>
      <t xml:space="preserve">SAL 30/08/2021 : </t>
    </r>
    <r>
      <rPr>
        <sz val="9"/>
        <rFont val="Arial"/>
        <family val="2"/>
      </rPr>
      <t xml:space="preserve">Acción en Ejecución
</t>
    </r>
    <r>
      <rPr>
        <b/>
        <sz val="9"/>
        <rFont val="Arial"/>
        <family val="2"/>
      </rPr>
      <t>SDF 31/07/2021:</t>
    </r>
    <r>
      <rPr>
        <sz val="9"/>
        <rFont val="Arial"/>
        <family val="2"/>
      </rPr>
      <t xml:space="preserve"> Acción en desarrollo durante la vigencia 2021: De acuerdo con las funciones de vigilancia y control de la Superintendencia de Servicios Públicos la Unidad Mediante comunicado UAESP 20213000076541 del 29 de abril de 2021, les solicitó un informe de las acciones realizadas en la provisión de clausuara y posclausura que debe realizar el concesionario Centro de Gerenciamiento Doña Juana S.A E.S.P. Este documento se copió a la Contraloría de Bogotá y a la Contraloría General de la Nación
</t>
    </r>
    <r>
      <rPr>
        <b/>
        <sz val="9"/>
        <rFont val="Arial"/>
        <family val="2"/>
      </rPr>
      <t>SAL 30/12/202</t>
    </r>
    <r>
      <rPr>
        <sz val="9"/>
        <rFont val="Arial"/>
        <family val="2"/>
      </rPr>
      <t>1.  Se adjunta radicado 20214305008781, proveniente de la Superintendencia de Servicios Públicos, a través del cual se suministra respuesta al  comunicado UAESP 20213000076541 del 29 de abril de 2021, mediante el cual se solicitó a la Superintendencia de Servicios Públicos,  un informe de las acciones realizadas en la provisión de clausuara y posclausura que debe realizar el concesionario Centro de Gerenciamiento Doña Juana S.A E.S.P., documento que se copió a la Contraloría de Bogotá y a la Contraloría General de la Nación.
Así las cosas, no era necesario reiterar la denuncia planteada, toda vez que se dio respuesta sobre las acciones realizadas en la provisión de clausuara y posclausura que debe realizar el concesionario Centro de Gerenciamiento Doña Juana S.A E.S.P. Por lo expuesto, se solicita a la OCI, valorar el cierre de la acción y del hallazgo.
ACCION CUMPLIDA..</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</si>
  <si>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SDF:</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t>
    </r>
    <r>
      <rPr>
        <b/>
        <sz val="9"/>
        <rFont val="Arial"/>
        <family val="2"/>
      </rPr>
      <t>SDF</t>
    </r>
    <r>
      <rPr>
        <sz val="9"/>
        <rFont val="Arial"/>
        <family val="2"/>
      </rPr>
      <t xml:space="preserve"> :No presenta autoevaluación, ni evidencias del avance de esta acción con corte a 31 de marzo de 2021, por ende la acción continua en proceso.
</t>
    </r>
    <r>
      <rPr>
        <b/>
        <sz val="9"/>
        <rFont val="Arial"/>
        <family val="2"/>
      </rPr>
      <t>SAL:</t>
    </r>
    <r>
      <rPr>
        <sz val="9"/>
        <rFont val="Arial"/>
        <family val="2"/>
      </rPr>
      <t xml:space="preserve"> El proceso informa que la acción se encuentra en desarrollo.
</t>
    </r>
    <r>
      <rPr>
        <b/>
        <sz val="9"/>
        <rFont val="Arial"/>
        <family val="2"/>
      </rPr>
      <t>24, 25, 27 de septiembre conforme a plan de auditoría conforme al plan de auditoría (Rad. UAESP 20211100041293) de 31 agosto de 2021.
SAL:</t>
    </r>
    <r>
      <rPr>
        <sz val="9"/>
        <rFont val="Arial"/>
        <family val="2"/>
      </rPr>
      <t xml:space="preserve"> Dentro de la autoevaluación del proceso, se observa que la acción continúa en ejecución.
</t>
    </r>
    <r>
      <rPr>
        <b/>
        <sz val="9"/>
        <rFont val="Arial"/>
        <family val="2"/>
      </rPr>
      <t>SDF</t>
    </r>
    <r>
      <rPr>
        <sz val="9"/>
        <rFont val="Arial"/>
        <family val="2"/>
      </rPr>
      <t xml:space="preserve">: Se observa oficio, sin embargo al consultar el proceso el mismo no brinda respuesta de la relación con el hallazgo.
</t>
    </r>
    <r>
      <rPr>
        <b/>
        <sz val="9"/>
        <rFont val="Arial"/>
        <family val="2"/>
      </rPr>
      <t>17, 18, 19 de enero del 2022 conforme a plan de auditoría conforme al plan de auditoría (Rad. UAESP 20211100069763) de 29 diciembre de 2021.</t>
    </r>
    <r>
      <rPr>
        <sz val="9"/>
        <rFont val="Arial"/>
        <family val="2"/>
      </rPr>
      <t xml:space="preserve">
</t>
    </r>
    <r>
      <rPr>
        <b/>
        <sz val="9"/>
        <rFont val="Arial"/>
        <family val="2"/>
      </rPr>
      <t>SDF:</t>
    </r>
    <r>
      <rPr>
        <sz val="9"/>
        <rFont val="Arial"/>
        <family val="2"/>
      </rPr>
      <t xml:space="preserve"> El proceso no presenta autoevaluación ni soportes, lo cual impide determinar si la accción fue cumplida , esta acción tenía como fecha de final de cumplimiento el día 21 de diciembre de 2021, razón por la cual esta acción se encuentra incumplida.
</t>
    </r>
    <r>
      <rPr>
        <b/>
        <sz val="9"/>
        <rFont val="Arial"/>
        <family val="2"/>
      </rPr>
      <t>SAL:</t>
    </r>
    <r>
      <rPr>
        <sz val="9"/>
        <rFont val="Arial"/>
        <family val="2"/>
      </rPr>
      <t xml:space="preserve"> El proceso informa que no fue necesario reiterar la denuncia planteada en el indicador (Acción lega), toda vez que recibieron respuesta sobre las acciones realizadas en la provisión de clausuara y posclausura que debe realizar el concesionario Centro de Gerenciamiento Doña Juana S.A E.S.P. </t>
    </r>
    <r>
      <rPr>
        <b/>
        <sz val="9"/>
        <rFont val="Arial"/>
        <family val="2"/>
      </rPr>
      <t>Se recomienda cierre del hallazgo.</t>
    </r>
  </si>
  <si>
    <t xml:space="preserve">3.3.2.1.1  </t>
  </si>
  <si>
    <t xml:space="preserve">Hallazgo  administrativo   con presunta incidencia disciplinaria por deficiencias en la aplicación de descuentos conforme a los Indicadores de Calidad  </t>
  </si>
  <si>
    <t>Desconocimiento de parte de terceros sobre cuales son los  indicadores de calidad que generan descuento en las facturas de disposición final</t>
  </si>
  <si>
    <t>Ajustar el Informe de Supervisión y Control de Disposicion Final ampliando información frente a los  indicadores de calidad que generan descuento en las facturas de disposición final</t>
  </si>
  <si>
    <t>Informe de Supervisión y Control de Disposición Final</t>
  </si>
  <si>
    <t>10 Informes de Supervisión y Control de Disposición Final ajustado</t>
  </si>
  <si>
    <t>19/01/2021
19/08/2021</t>
  </si>
  <si>
    <r>
      <rPr>
        <b/>
        <sz val="9"/>
        <rFont val="Arial"/>
        <family val="2"/>
      </rPr>
      <t xml:space="preserve">SDF 19/01/2021: </t>
    </r>
    <r>
      <rPr>
        <sz val="9"/>
        <rFont val="Arial"/>
        <family val="2"/>
      </rPr>
      <t xml:space="preserve">Esta acción se realizara durante la vigencia 2021.
</t>
    </r>
    <r>
      <rPr>
        <b/>
        <sz val="9"/>
        <rFont val="Arial"/>
        <family val="2"/>
      </rPr>
      <t>SDF 19/08/2021:</t>
    </r>
    <r>
      <rPr>
        <sz val="9"/>
        <rFont val="Arial"/>
        <family val="2"/>
      </rPr>
      <t xml:space="preserve"> Dentro del proceso de mejoramiento que se viene surtiendo con el Informe de Supervisión y Control de Disposición Final en el año 2021, se integraron al análisis del documento los descuentos que se están realizando al Concesionario CGR por concepto de Derechos de Aprovechamiento conforme lo establecido en el Contrato 344 de 2010. Es así como dicho mejoramiento se evidencia en los informes de los meses de enero, febrero y marzo de 2021, que se encuentran disponibles para consulta en la página web de la UAESP.</t>
    </r>
  </si>
  <si>
    <t>7/10*100</t>
  </si>
  <si>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t>
    </r>
    <r>
      <rPr>
        <sz val="9"/>
        <rFont val="Arial"/>
        <family val="2"/>
      </rPr>
      <t xml:space="preserve">
</t>
    </r>
    <r>
      <rPr>
        <b/>
        <sz val="9"/>
        <rFont val="Arial"/>
        <family val="2"/>
      </rPr>
      <t>24, 25, 27 de septiembre conforme a plan de auditoría conforme al plan de auditoría (Rad. UAESP 20211100041293) de 31 agosto de 2021</t>
    </r>
    <r>
      <rPr>
        <sz val="9"/>
        <rFont val="Arial"/>
        <family val="2"/>
      </rPr>
      <t>: El proceso reporta cuatro informes correspondientes a los meses enero - abril , faltando seis para cumplir con lo planteado en la acción, por ende continua en proceso.</t>
    </r>
    <r>
      <rPr>
        <b/>
        <sz val="9"/>
        <rFont val="Arial"/>
        <family val="2"/>
      </rPr>
      <t xml:space="preserve">
17, 18, 19 de enero del 2022 conforme a plan de auditoría conforme al plan de auditoría (Rad. UAESP 20211100069763) de 29 diciembre de 2021. </t>
    </r>
    <r>
      <rPr>
        <sz val="9"/>
        <rFont val="Arial"/>
        <family val="2"/>
      </rPr>
      <t>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25/05/2022:</t>
    </r>
    <r>
      <rPr>
        <sz val="9"/>
        <rFont val="Arial"/>
        <family val="2"/>
      </rPr>
      <t xml:space="preserve"> En concordancia con la autoevaluación y soportes remitidos por el proceso, se cumple con 7 de los 10 informes planeados, así mismo la contraloría en el informe final de regularidad N° 190 PAD 2022 da el cierre de la acción.</t>
    </r>
  </si>
  <si>
    <t xml:space="preserve">3.3.2.1.2 </t>
  </si>
  <si>
    <t>Hallazgo  administrativo   con presunta incidencia disciplinaria por expedición extemporánea de garantías</t>
  </si>
  <si>
    <t>Debilidades en el seguimiento contractual, enmarcado en la normatividad nacional, que exigiera al operador el cumplimiento oportuno de las garantías contractuales</t>
  </si>
  <si>
    <t>Realizar mesa de seguimiento contractual conforme con lo establecido en normatividad nacional (ley 1474 de 2011;ley 734 de 2002; decreto 1082 de 2015) exigiendo al operador el cumplimiento oportuno de las garantias contractuales - polizas</t>
  </si>
  <si>
    <t>Mesa de seguimiento mensual</t>
  </si>
  <si>
    <t>10 mesas de seguimiento realizadas</t>
  </si>
  <si>
    <t>19/01/2021
12/08/2021</t>
  </si>
  <si>
    <r>
      <rPr>
        <b/>
        <sz val="9"/>
        <rFont val="Arial"/>
        <family val="2"/>
      </rPr>
      <t xml:space="preserve">SDF 19/01/2020: </t>
    </r>
    <r>
      <rPr>
        <sz val="9"/>
        <rFont val="Arial"/>
        <family val="2"/>
      </rPr>
      <t xml:space="preserve">Esta acción se realizara durante la vigencia 2021.
</t>
    </r>
    <r>
      <rPr>
        <b/>
        <sz val="9"/>
        <rFont val="Arial"/>
        <family val="2"/>
      </rPr>
      <t>SDF 12/08/2021:</t>
    </r>
    <r>
      <rPr>
        <sz val="9"/>
        <rFont val="Arial"/>
        <family val="2"/>
      </rPr>
      <t xml:space="preserve">  la Subdirección de Disposición final ha realizado seguimiento a las pólizas de garantía del Concesionario, para lo cual se han efectuado mesas de trabajo conjunto con la Subdirección de Asuntos Legales y se ha mantenido comunicación constante tanto con SAL como con la Interventoría InterDj, como se describe a continuación:  
14 – enero - 2021, Mesa Técnica: Se adelantó mesa técnica para tratar tema adición #8 
22 – abril - 2021, Comunicación - 20217000175002: Se recibe comunicación de Interdj – tema pólizas 
28- abril - 2021, Memorando  - 20213000023993: Se remite comunicación de pólizas a SAL 
14- mayo- 2021, Comunicación - 20217000213382: Se recibe comunicación de Interdj – tema observaciones comité de pólizas 
19 – mayo - 2021, Memorando - 213000026433: Se remite comunicación de pólizas a SAL 
29- mayo-2021, Comunicación - 20217000240352: Se recibe comunicación de Interdj 
02- junio-2021, Memorando  - 20213000028413, Se remite comunicación de pólizas a SAL 
27 – junio- 2021, Comunicación - 20217000287242: Se reciben garantías contractuales de CGR 
29 – junio- 2021, Memorando - 20213000031723: Se remiten las garantías a la Subdirección de asuntos legales 
27 – Julio - 2021, Reunión: Se adelantó mesa técnica para tratar tema adición #7 
11- Agosto- 2021 , Mesa técnica SAL: Se adelantó mesa técnica para tratar tema adición #7 
12 – Agosto - 2021, Reunión: Se adelantó reunión con SAL  para tratar línea legal frente al actuar contractual de CGR </t>
    </r>
  </si>
  <si>
    <t>100/1*100</t>
  </si>
  <si>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24, 25, 27 de septiembre conforme a plan de auditoría conforme al plan de auditoría (Rad. UAESP 20211100041293) de 31 agosto de 2021:</t>
    </r>
    <r>
      <rPr>
        <sz val="9"/>
        <rFont val="Arial"/>
        <family val="2"/>
      </rPr>
      <t xml:space="preserve"> Se observan documentos (oficios, memorandos, correos), sin embargo no se observan evidencias de las mesas técnicas.</t>
    </r>
    <r>
      <rPr>
        <b/>
        <sz val="9"/>
        <rFont val="Arial"/>
        <family val="2"/>
      </rPr>
      <t xml:space="preserve">
17, 18, 19 de enero del 2022 conforme a plan de auditoría conforme al plan de auditoría (Rad. UAESP 20211100069763) de 29 diciembre de 2021. </t>
    </r>
    <r>
      <rPr>
        <sz val="9"/>
        <rFont val="Arial"/>
        <family val="2"/>
      </rPr>
      <t>El proceso no presenta autoevaluación ni soportes, lo cual impide determinar si la accción fue cumplida , esta acción tenía como fecha de final de cumplimiento el día 21 de diciembre de 2021, razón por la cual esta acción se encuentra incumplida.
25</t>
    </r>
    <r>
      <rPr>
        <b/>
        <sz val="9"/>
        <rFont val="Arial"/>
        <family val="2"/>
      </rPr>
      <t xml:space="preserve">/05/2022: </t>
    </r>
    <r>
      <rPr>
        <sz val="9"/>
        <rFont val="Arial"/>
        <family val="2"/>
      </rPr>
      <t>Presenta 3 actas de reunión, así mismo la contraloría mediante el informe de regularidad N° 190 PAD 2022 da el cierre de la acción.</t>
    </r>
  </si>
  <si>
    <t xml:space="preserve">3.3.2.1.4  </t>
  </si>
  <si>
    <t>Hallazgo  administrativo   con presunta incidencia disciplinaria por celebración de modificación contractual sin los permisos de autoridad competente</t>
  </si>
  <si>
    <t xml:space="preserve">
Debilidades en el análisis de viabilidad para la suscripción de contratos, convenios y/o modificaciones contractuales, frente a los trámites administrativos de consecución de licencias, autorizaciones y permisos para la realización de obras civiles ante las autoridades competentes</t>
  </si>
  <si>
    <t>Realizar capacitación a través de la SAL  frente a vigilancia jurídica  en cuanto a  Supervisar, verificar y controlar que el contratista cuente con las licencias, permisos y autorizaciones requeridos para el normal desarrollo de la ejecución del contrato y que observe sus condiciones</t>
  </si>
  <si>
    <t xml:space="preserve">Capacitación </t>
  </si>
  <si>
    <t>1 capactación realizada.</t>
  </si>
  <si>
    <t>SAL / SDF</t>
  </si>
  <si>
    <t>19/01/2021
31/03/2021
30/04/2021
31/08/2021
31/12/2021</t>
  </si>
  <si>
    <r>
      <rPr>
        <b/>
        <sz val="9"/>
        <rFont val="Arial"/>
        <family val="2"/>
      </rPr>
      <t>SAL:</t>
    </r>
    <r>
      <rPr>
        <sz val="9"/>
        <rFont val="Arial"/>
        <family val="2"/>
      </rPr>
      <t xml:space="preserve">  Actividad para ejecutar durante la vigencia 2021
</t>
    </r>
    <r>
      <rPr>
        <b/>
        <sz val="9"/>
        <rFont val="Arial"/>
        <family val="2"/>
      </rPr>
      <t>SDF 19/01/2020</t>
    </r>
    <r>
      <rPr>
        <sz val="9"/>
        <rFont val="Arial"/>
        <family val="2"/>
      </rPr>
      <t xml:space="preserve">: Esta acción se realizara durante la vigencia 2021.
</t>
    </r>
    <r>
      <rPr>
        <b/>
        <sz val="9"/>
        <rFont val="Arial"/>
        <family val="2"/>
      </rPr>
      <t>SAL</t>
    </r>
    <r>
      <rPr>
        <sz val="9"/>
        <rFont val="Arial"/>
        <family val="2"/>
      </rPr>
      <t xml:space="preserve"> </t>
    </r>
    <r>
      <rPr>
        <b/>
        <sz val="9"/>
        <rFont val="Arial"/>
        <family val="2"/>
      </rPr>
      <t>31/03/2021</t>
    </r>
    <r>
      <rPr>
        <sz val="9"/>
        <rFont val="Arial"/>
        <family val="2"/>
      </rPr>
      <t xml:space="preserve">: Actividad para ejecutar durante la vigencia 2021
</t>
    </r>
    <r>
      <rPr>
        <b/>
        <sz val="9"/>
        <rFont val="Arial"/>
        <family val="2"/>
      </rPr>
      <t>SAL 30/04/202</t>
    </r>
    <r>
      <rPr>
        <sz val="9"/>
        <rFont val="Arial"/>
        <family val="2"/>
      </rPr>
      <t xml:space="preserve">1.  La SAL se encuentra diseñando el el proyecto de procedimiento o manual para el ejercio de la supervisión de los contratos al interior de la Unidad. Acción en proceso.
</t>
    </r>
    <r>
      <rPr>
        <b/>
        <sz val="9"/>
        <rFont val="Arial"/>
        <family val="2"/>
      </rPr>
      <t>SAL 31/08/2021</t>
    </r>
    <r>
      <rPr>
        <sz val="9"/>
        <rFont val="Arial"/>
        <family val="2"/>
      </rPr>
      <t xml:space="preserve">. Acción en Ejecución
</t>
    </r>
    <r>
      <rPr>
        <b/>
        <sz val="9"/>
        <rFont val="Arial"/>
        <family val="2"/>
      </rPr>
      <t>SAL 31/12/2021.</t>
    </r>
    <r>
      <rPr>
        <sz val="9"/>
        <rFont val="Arial"/>
        <family val="2"/>
      </rPr>
      <t xml:space="preserve"> La SAL, en cumplimiento de la actividad,  realizó la capcitación el día 13 de diciembre. Se adjunta como evidencia: 
1. Soporte divulgación. 2 Listado participantes  3. Registros  de capacitación  4. Informe de encuesta de satisfacción 5. Presentación
Conclusión: Se solicitara a Control interno la recomendación de cierre, por cumplimiento de la acción y del indicador. ACCION CUMPLIDA</t>
    </r>
  </si>
  <si>
    <t>15, 18 y 19 de enero de 2021 Conforme a Actividad para ejecutar durante la vigencia 2021:  SAL: Actividad para ejecutar durante la vigencia 2021
SDF: La SDF informa que esta acción se ejecutara durante la vigencia 2021.
11,12 y 13 de mayo de 2021, segùn plan de auditorìa No 20211100021453 del 14 de abril de 2021:
SDF :No presenta autoevaluación, ni evidencias del avance de esta acción con corte a 31 de marzo de 2021, por ende la acción continua en proceso.
SAL: El proceso informa que la acción se encuentra en desarrollo.
24, 25, 27 de septiembre conforme a plan de auditoría conforme al plan de auditoría (Rad. UAESP 20211100041293) de 31 agosto de 2021.
SAL: Dentro de la autoevaluación del porceso, se observa que la acción continúa en ejecución.
SDF: El proceso no presenta autoevaluación, ni evidencias de avnace, la acción continúa en proceso.
17, 18, 19 de enero del 2022 conforme a plan de auditoría conforme al plan de auditoría (Rad. UAESP 20211100069763) de 29 diciembre de 2021.
SDF: El proceso no presenta autoevaluación ni soportes, lo cual impide determinar si la accción fue cumplida , esta acción tenía como fecha de final de cumplimiento el día 21 de diciembre de 2021, razón por la cual esta acción se encuentra incumplida.
SAL: Se evidencia capacitación del 13 de diciembre, sobre el tema de vigilancia jurídica en cuanto a Supervisar, verificar y controlar que el contratista cuente con las licencias, permisos y autorizaciones requeridos para el normal desarrollo de la ejecución del contrato y que observe sus condiciones, se recomienda el cierre de la acción.</t>
  </si>
  <si>
    <t xml:space="preserve">3.3.1.3.1 </t>
  </si>
  <si>
    <t>Hallazgo  administrativo   por baja ejecución de metas propuestas</t>
  </si>
  <si>
    <t>Debilidad en la formulación del indicador de medición de fortalecimiento y formalización, en la generación de reportes de actividades asociadas y en la articulación entre las distintas herramientas de planeación de la entidad</t>
  </si>
  <si>
    <t>Conformar un indicador de fortalecimiento y formalización asociado a un sistema de infromación de actividades realizadas</t>
  </si>
  <si>
    <t>Construcción de Indicador de Fortalecimiento y Formalización</t>
  </si>
  <si>
    <t>1 indicador</t>
  </si>
  <si>
    <t>SAPROV/OAP</t>
  </si>
  <si>
    <t>19/01/2021
19/04/2021
10/08/2021
20/09/2021
29/12/2021
07/01/2022</t>
  </si>
  <si>
    <r>
      <rPr>
        <b/>
        <sz val="9"/>
        <rFont val="Arial"/>
        <family val="2"/>
      </rPr>
      <t>SAPROV 19/01/2021:</t>
    </r>
    <r>
      <rPr>
        <sz val="9"/>
        <rFont val="Arial"/>
        <family val="2"/>
      </rPr>
      <t xml:space="preserve"> fue realizado el acercamiento con la OAP para definir el protocolo de entrega de información a los entes de control para su posterior publicación, se espera durante el primer trimestre de la vigencia definir las acciones para dar respuesta a esta actividad. 
</t>
    </r>
    <r>
      <rPr>
        <b/>
        <sz val="9"/>
        <rFont val="Arial"/>
        <family val="2"/>
      </rPr>
      <t>SAPROV 19/04/2021</t>
    </r>
    <r>
      <rPr>
        <sz val="9"/>
        <rFont val="Arial"/>
        <family val="2"/>
      </rPr>
      <t xml:space="preserve">: Se realizarán mesas de trabajo con la OAP  para dar solución al hallazgo.
</t>
    </r>
    <r>
      <rPr>
        <b/>
        <sz val="9"/>
        <rFont val="Arial"/>
        <family val="2"/>
      </rPr>
      <t>SAPROV 20/09/2021</t>
    </r>
    <r>
      <rPr>
        <sz val="9"/>
        <rFont val="Arial"/>
        <family val="2"/>
      </rPr>
      <t xml:space="preserve">: Actualmente la subdirección de aprovechamiento  se encuentra desarrollando la caracterización de las organizaciones de recicladores de oficio, con el fin de definir el indicador que permita medir el Fortalecimiento y Formalización de las organizaciones.
</t>
    </r>
    <r>
      <rPr>
        <b/>
        <sz val="9"/>
        <rFont val="Arial"/>
        <family val="2"/>
      </rPr>
      <t>SAPROV 07/01/2022</t>
    </r>
    <r>
      <rPr>
        <sz val="9"/>
        <rFont val="Arial"/>
        <family val="2"/>
      </rPr>
      <t xml:space="preserve">: Se realizó el análsis de los datos para crear el indicador de formalización y fortalecimiento. Se adjunta a las evidencias del acta de creación del indicador y el envío a la OAP para su inclusión en el SIG.
Se solicita cierre del hallazgo.
</t>
    </r>
    <r>
      <rPr>
        <b/>
        <sz val="9"/>
        <rFont val="Arial"/>
        <family val="2"/>
      </rPr>
      <t xml:space="preserve">OAP 19/01/2021: </t>
    </r>
    <r>
      <rPr>
        <sz val="9"/>
        <rFont val="Arial"/>
        <family val="2"/>
      </rPr>
      <t>Se iniciara la autoevaluación a la acción en la vigencia 2021.</t>
    </r>
    <r>
      <rPr>
        <b/>
        <sz val="9"/>
        <rFont val="Arial"/>
        <family val="2"/>
      </rPr>
      <t xml:space="preserve">
OAP 10/08/2021: </t>
    </r>
    <r>
      <rPr>
        <sz val="9"/>
        <rFont val="Arial"/>
        <family val="2"/>
      </rPr>
      <t>Se realizó reunión el día 25/05/2021 liderada por la OAP en donde se contextualizó a la subdirección de aprovechamiento frente a los hallazgos y acciones formuladas en el PMCB, como resultado de la reunión la OAP puso a disposición la asesoría y acompañamiento para la revisión y formulación de indicadores y acciones que den cumplimiento al PMCB. Link de la reunión: https://uaespdc-my.sharepoint.com/:v:/r/personal/brisa_salamanca_uaesp_gov_co/Documents/Grabaciones/Seguimiento%20PM%20Contralor%C3%ADa%20de%20Bogot%C3%A1%20No.%20237-20210525_110839-Grabaci%C3%B3n%20de%20la%20reuni%C3%B3n.mp4?csf=1&amp;web=1&amp;e=Samh1O</t>
    </r>
    <r>
      <rPr>
        <b/>
        <sz val="9"/>
        <rFont val="Arial"/>
        <family val="2"/>
      </rPr>
      <t xml:space="preserve">
OAP 29/12/2021:</t>
    </r>
    <r>
      <rPr>
        <sz val="9"/>
        <rFont val="Arial"/>
        <family val="2"/>
      </rPr>
      <t xml:space="preserve"> La OAP ha desarrollado jornadas de asesoría y acompañamiento para la revisión y formulación de indicadores en el marco del “Plan de Fortalecimiento de Indicadores” desarrollado para todos los procesos de la entidad entre los meses de octubre y noviembre 2021 en tres fases: 1. Taller de indicadores dictado por la EAFIT, 2. Ejercicio de revisión de los indicadores de gestión al interior de las áreas y 3. Sesión de conocimiento de resultados de la revisión de los indicadores llevada a cabo por cada proceso. De otra parte y con el fin de atender el compromiso, la OAP ha realizado la solicitud frente a la formulación del indicador a través de correo electrónico a la Subdirección de Aprovechamiento en fechas del 01-12-2021, 22-12-2021 y 28-12-2021. El 07-01-2022, la S. de aprovechamiento remite el acta y la hoja de vida del indicador formulado “Actividades de formalización y fortalecimiento a las organizaciones de recicladores de oficio” el cual es incorporado en el tablero general de indicadores para iniciar seguimiento a partir del mes de enero de 2022. </t>
    </r>
  </si>
  <si>
    <t xml:space="preserve"> SANDRA PARDO
OSCAR HERNÁNDEZ 
</t>
  </si>
  <si>
    <r>
      <t>15, 18 y 19 de enero de 2021 Conforme a Plan de Auditoria (Rad. UAESP 20211100000183 del 06/01/2021): La SAPRO</t>
    </r>
    <r>
      <rPr>
        <sz val="9"/>
        <rFont val="Arial"/>
        <family val="2"/>
      </rPr>
      <t xml:space="preserve"> informa que se realizo el ecrcamiento para definir protocolo de netrega de información a los entes de control, par luego publicarlo, Se informa uqe se espera dar cumplimiento durante el primer semeste de la vigencia 2021.
</t>
    </r>
    <r>
      <rPr>
        <b/>
        <sz val="9"/>
        <rFont val="Arial"/>
        <family val="2"/>
      </rPr>
      <t>La OAP</t>
    </r>
    <r>
      <rPr>
        <sz val="9"/>
        <rFont val="Arial"/>
        <family val="2"/>
      </rPr>
      <t xml:space="preserve"> informa que se realizara el seguimiento a la acción en la vigencia 2021.
</t>
    </r>
    <r>
      <rPr>
        <b/>
        <sz val="9"/>
        <rFont val="Arial"/>
        <family val="2"/>
      </rPr>
      <t>11,12 y 13 de mayo de 2021, segùn plan de auditorìa No 20211100021453 del 14 de abril de 2021</t>
    </r>
    <r>
      <rPr>
        <sz val="9"/>
        <rFont val="Arial"/>
        <family val="2"/>
      </rPr>
      <t xml:space="preserve">.
</t>
    </r>
    <r>
      <rPr>
        <b/>
        <sz val="9"/>
        <rFont val="Arial"/>
        <family val="2"/>
      </rPr>
      <t xml:space="preserve">SAPROV: </t>
    </r>
    <r>
      <rPr>
        <sz val="9"/>
        <rFont val="Arial"/>
        <family val="2"/>
      </rPr>
      <t xml:space="preserve">De acuerdo con el desarrollo de la autoevaluación efectuada por la SAPROV no se evidencia gestión desarrollada durante el primer trimestre de 2021 en relacion con la acción propuesta.  
</t>
    </r>
    <r>
      <rPr>
        <b/>
        <sz val="9"/>
        <rFont val="Arial"/>
        <family val="2"/>
      </rPr>
      <t>OAP:</t>
    </r>
    <r>
      <rPr>
        <sz val="9"/>
        <rFont val="Arial"/>
        <family val="2"/>
      </rPr>
      <t xml:space="preserve"> No presentan autoevaluación ni avances.</t>
    </r>
    <r>
      <rPr>
        <b/>
        <sz val="9"/>
        <rFont val="Arial"/>
        <family val="2"/>
      </rPr>
      <t xml:space="preserve">
24, 25, 27 de septiembre conforme a plan de auditoría conforme al plan de auditoría (Rad. UAESP 20211100041293) de 31 agosto de 2021.
SAPROV: </t>
    </r>
    <r>
      <rPr>
        <sz val="9"/>
        <rFont val="Arial"/>
        <family val="2"/>
      </rPr>
      <t xml:space="preserve"> De acuerdo con el desarrollo de la autoevaluación efectuada por la SAPROV no se adjuntan evidencias de  la gestión desarrollada durante el periodo enero - agosto de 2021 en relación con la acción propuesta</t>
    </r>
    <r>
      <rPr>
        <b/>
        <sz val="9"/>
        <rFont val="Arial"/>
        <family val="2"/>
      </rPr>
      <t xml:space="preserve">
OAP: </t>
    </r>
    <r>
      <rPr>
        <sz val="9"/>
        <rFont val="Arial"/>
        <family val="2"/>
      </rPr>
      <t>Se observa reunión entre OAP y SAPROV de acuerdo con lo diligendiado en la autoevaluación de la OAP, la acción continua en proceso hasta contar con el documento final.</t>
    </r>
    <r>
      <rPr>
        <b/>
        <sz val="9"/>
        <rFont val="Arial"/>
        <family val="2"/>
      </rPr>
      <t xml:space="preserve">
17, 18 Y 19 de enero del 2022 conforme a plan de auditoría (Rad. UAESP 202111000697963) del 29 de diciembre del 2021. 
SAPROV: </t>
    </r>
    <r>
      <rPr>
        <sz val="9"/>
        <rFont val="Arial"/>
        <family val="2"/>
      </rPr>
      <t xml:space="preserve">La SAPROV presenta como evidencia el Acta de Reunión 01 del 15/12/2021, cuyo objetivo es "Definir indicador de gestión para medir las actividades de formalización y fortalecimiento de las Organizaciones de recicladores de oficio."; de acuerdo con su contenido, se señala que "el indicador será en términos de actividades a las organizaciones recicladora", se indica que, para 2022, el indicador tiene como meta un total de 1440 actividades, con una media de 132 actividades mesuales, cuyo seguimiento se realizará de manera mensual. Asimismo, la SAPROV presenta como evidencia un correo a la OAP, en donde se manifiesta la creación del indicador de Fortalecimiento y Formalización del OR. Con esto, se evidencia el cumplimiento de la acción correctiva y, por tanto. </t>
    </r>
    <r>
      <rPr>
        <b/>
        <sz val="9"/>
        <rFont val="Arial"/>
        <family val="2"/>
      </rPr>
      <t>se recomienda el cierre de la acción</t>
    </r>
    <r>
      <rPr>
        <sz val="9"/>
        <rFont val="Arial"/>
        <family val="2"/>
      </rPr>
      <t>.
Como recomendación para futuras formulaciones de indicadores, se aconseja que el indicador se  formule como una expresión cualitativa o cuantitativa en términos de la evolución de una variable o relación de variables que permitan evaluar su desempeño o evolución, esto es, objeto a cuantificar + condición deseada del objeto, de acuerdo a la estructura del objetivo. Se sugiere que la redacción de indicadores sea: verbo + sujeto + frase cualificativa, determinando y delimitando su aplicación temporal bien con una periodicidad o con un márgen temporal de evolución.</t>
    </r>
  </si>
  <si>
    <t xml:space="preserve">3.3.2.3.1 </t>
  </si>
  <si>
    <t xml:space="preserve">Hallazgo  administrativo   con presunta incidencia disciplinaria e incidencia fiscal en cuantía de $90.037.387 por vulneración del principio de planeación y expiración de plazos de garantías contractuales y de los objetos adquiridos  </t>
  </si>
  <si>
    <t>Debilidades en la articulación con almacén para tener la información disponible del vehículo donado, demoras en la entrega de los elementos a las organizaciones asociada a las dificultades por la pandemia del COVID 19</t>
  </si>
  <si>
    <t>Disponer de las actas de entrega de los 10 elementos faltantes e identificar el vehículo restante como el objeto de donación por parte del proveedor</t>
  </si>
  <si>
    <t>Evidencia de entregas realizadas</t>
  </si>
  <si>
    <t>= acta de entrega/ triciclo eléctrico entregado *100</t>
  </si>
  <si>
    <t>SAPROV/SAF ALMACEN</t>
  </si>
  <si>
    <t>19/01/2021
18/01/2021
19/04/2021
20/09/2021
19/01/2022</t>
  </si>
  <si>
    <r>
      <rPr>
        <b/>
        <sz val="9"/>
        <rFont val="Arial"/>
        <family val="2"/>
      </rPr>
      <t>SAPROV 19/01/2021</t>
    </r>
    <r>
      <rPr>
        <sz val="9"/>
        <rFont val="Arial"/>
        <family val="2"/>
      </rPr>
      <t xml:space="preserve">: Durante el primer trimestre se realizarán mesas de trabajo con el personal de la Subdirección Administrativa y Financiera para garantizar la entrega de los elementos a cargo de la Subdirección de Aprovechamiento.
</t>
    </r>
    <r>
      <rPr>
        <b/>
        <sz val="9"/>
        <rFont val="Arial"/>
        <family val="2"/>
      </rPr>
      <t>SAF 18/01/2021:</t>
    </r>
    <r>
      <rPr>
        <sz val="9"/>
        <rFont val="Arial"/>
        <family val="2"/>
      </rPr>
      <t xml:space="preserve"> La SAF no presentó evidencias porque esta acción es para ejecutar en el año 2021
</t>
    </r>
    <r>
      <rPr>
        <b/>
        <sz val="9"/>
        <rFont val="Arial"/>
        <family val="2"/>
      </rPr>
      <t>SAPROV 19/04/2021:</t>
    </r>
    <r>
      <rPr>
        <sz val="9"/>
        <rFont val="Arial"/>
        <family val="2"/>
      </rPr>
      <t xml:space="preserve"> Se realizarán mesas de trabajo con la SAF para dar solución al hallazgo. 
</t>
    </r>
    <r>
      <rPr>
        <b/>
        <sz val="9"/>
        <rFont val="Arial"/>
        <family val="2"/>
      </rPr>
      <t>SAPROV 20/09/2021</t>
    </r>
    <r>
      <rPr>
        <sz val="9"/>
        <rFont val="Arial"/>
        <family val="2"/>
      </rPr>
      <t xml:space="preserve">: Se cargan las evidencias de las actas de entrega de los 89 triciclos que fueron adquiridos. Se solicita respetuosamente dar cierre al hallazgo. 
</t>
    </r>
    <r>
      <rPr>
        <b/>
        <sz val="9"/>
        <rFont val="Arial"/>
        <family val="2"/>
      </rPr>
      <t>SAFALMACEN 19/01/2022:</t>
    </r>
    <r>
      <rPr>
        <sz val="9"/>
        <rFont val="Arial"/>
        <family val="2"/>
      </rPr>
      <t xml:space="preserve"> Por parte de Almacén se realizó la entrega de los egresos a SAPROV para la firma de las organizaciones, a la fecha no los han devuelto firmados.</t>
    </r>
  </si>
  <si>
    <t xml:space="preserve"> 
ERIKA HUARI
EDUARDO CASTRO
</t>
  </si>
  <si>
    <r>
      <t>15, 18 y 19 de enero de 2021 Conforme a Plan de Auditoria (Rad. UAESP 20211100000183 del 06/01/2021): La SAPROV</t>
    </r>
    <r>
      <rPr>
        <sz val="9"/>
        <rFont val="Arial"/>
        <family val="2"/>
      </rPr>
      <t xml:space="preserve"> informa que durante el primer trimestre se realizaran mesas de trabajo con la SAF para garantizar la entrega de los elementos a cargo de la SAPROV.
</t>
    </r>
    <r>
      <rPr>
        <b/>
        <sz val="9"/>
        <rFont val="Arial"/>
        <family val="2"/>
      </rPr>
      <t xml:space="preserve"> La SAF</t>
    </r>
    <r>
      <rPr>
        <sz val="9"/>
        <rFont val="Arial"/>
        <family val="2"/>
      </rPr>
      <t xml:space="preserve"> no presentó evidencias porque esta acción es para ejecutar en el año 2021
 La SAF no presentó evidencias porque esta acción es para ejecutar en el año 2021
</t>
    </r>
    <r>
      <rPr>
        <b/>
        <sz val="9"/>
        <rFont val="Arial"/>
        <family val="2"/>
      </rPr>
      <t>11,12 y 13 de mayo 2021 Conforme a plan de auditoría 20211100000186 del 14 de abril del 2021.</t>
    </r>
    <r>
      <rPr>
        <sz val="9"/>
        <rFont val="Arial"/>
        <family val="2"/>
      </rPr>
      <t xml:space="preserve"> 
</t>
    </r>
    <r>
      <rPr>
        <b/>
        <sz val="9"/>
        <rFont val="Arial"/>
        <family val="2"/>
      </rPr>
      <t>SAF</t>
    </r>
    <r>
      <rPr>
        <sz val="9"/>
        <rFont val="Arial"/>
        <family val="2"/>
      </rPr>
      <t xml:space="preserve">:No se presentó autoevaluación para este corte. Es para ejecutar en el año 2021. 
</t>
    </r>
    <r>
      <rPr>
        <b/>
        <sz val="9"/>
        <rFont val="Arial"/>
        <family val="2"/>
      </rPr>
      <t>SAPROV</t>
    </r>
    <r>
      <rPr>
        <sz val="9"/>
        <rFont val="Arial"/>
        <family val="2"/>
      </rPr>
      <t xml:space="preserve">: De acuerdo con el desarrollo de la autoevaluackión efectuada por la SAPROV no se evidencia gestión desarrollada durante el primer trimestre de 2021 en relacion con la acción propuesta.  
</t>
    </r>
    <r>
      <rPr>
        <b/>
        <sz val="9"/>
        <rFont val="Arial"/>
        <family val="2"/>
      </rPr>
      <t xml:space="preserve">
24, 25 y 27 de septiembre conforme a plan de auditoría conforme al plan de auditoría (Rad. UAESP 20211100041293) de 31 agosto de 2021:
SAF:</t>
    </r>
    <r>
      <rPr>
        <sz val="9"/>
        <rFont val="Arial"/>
        <family val="2"/>
      </rPr>
      <t xml:space="preserve"> No se presentó autoevaluación para este corte ni se adjuntaron evidencias.
SAPROV:  De acuerdo con el desarrollo de la autoevaluación efectuada por la SAPROV no se adjuntan evidencias de  la gestión desarrollada durante el periodo enero - agosto de 2021 en relación con la acción propuesta</t>
    </r>
    <r>
      <rPr>
        <b/>
        <sz val="9"/>
        <rFont val="Arial"/>
        <family val="2"/>
      </rPr>
      <t xml:space="preserve">.  
17, 18 Y 19 de enero del 2022 conforme a plan de auditoría (Rad. UAESP 202111000697963) del 29 de diciembre del 2021. 
</t>
    </r>
    <r>
      <rPr>
        <sz val="9"/>
        <rFont val="Arial"/>
        <family val="2"/>
      </rPr>
      <t>SAF: Presentó autoevaluación del 19/01/2021 donde indica que realizó la entrega de los egresos a SAPROV para la firma de las organizaciones y a la fecha no los han devuelto firmados; además entregaron como soporte del avance: carpeta de los egresos efectuados,  correos del 17/03/2021 y 26/05/2021 .
25</t>
    </r>
    <r>
      <rPr>
        <b/>
        <sz val="9"/>
        <rFont val="Arial"/>
        <family val="2"/>
      </rPr>
      <t>/05/2022</t>
    </r>
    <r>
      <rPr>
        <sz val="9"/>
        <rFont val="Arial"/>
        <family val="2"/>
      </rPr>
      <t>: Se remite la información aportada por contabilidad a la Contraloría, y en informe final de regularidad N° 190  de la Contraloría PAD 2022 se da como cumplida.</t>
    </r>
  </si>
  <si>
    <t>3.3.3.1.1</t>
  </si>
  <si>
    <t xml:space="preserve">Hallazgo  administrativo   por información inconsistente suministrada a los entes de control </t>
  </si>
  <si>
    <t>Información inconsistente suministrada a los entes de control referente a la ejecucion del programa "Fortalecimiento de las organizaciones de recicladores" para el periodo 2016 - 2020</t>
  </si>
  <si>
    <t>Recopilar y compartir con entes de control la informacion fidedigna de ejecucion del programa"Fortalecimiento de las organizaciones de recicladores" para el periodo 2016 - 2020</t>
  </si>
  <si>
    <t>Informacion del programa  fidedigna que es compartida</t>
  </si>
  <si>
    <t>Informacion veraz contrastada con los datos de ejecucion compartida</t>
  </si>
  <si>
    <t>19/01/2021
19/04/2021
23/08/2021
20/09/2021
29/12/2021
20/01/2022</t>
  </si>
  <si>
    <r>
      <rPr>
        <b/>
        <sz val="9"/>
        <rFont val="Arial"/>
        <family val="2"/>
      </rPr>
      <t>SAPROV 19/01/2021</t>
    </r>
    <r>
      <rPr>
        <sz val="9"/>
        <rFont val="Arial"/>
        <family val="2"/>
      </rPr>
      <t xml:space="preserve">: Durante el primer trimestre se realizarán mesas de trabajo con el personal encargado del programa de fortlaecimiento para garantizar la entrega con información confiable sobre la gestión realizada.
</t>
    </r>
    <r>
      <rPr>
        <b/>
        <sz val="9"/>
        <rFont val="Arial"/>
        <family val="2"/>
      </rPr>
      <t>SAPROV 19/04/2021</t>
    </r>
    <r>
      <rPr>
        <sz val="9"/>
        <rFont val="Arial"/>
        <family val="2"/>
      </rPr>
      <t xml:space="preserve">: Se realizarán mesas de trabajo con la OAP para dar solución al hallazgo.
</t>
    </r>
    <r>
      <rPr>
        <b/>
        <sz val="9"/>
        <rFont val="Arial"/>
        <family val="2"/>
      </rPr>
      <t>SAPROV 20/09/2021</t>
    </r>
    <r>
      <rPr>
        <sz val="9"/>
        <rFont val="Arial"/>
        <family val="2"/>
      </rPr>
      <t xml:space="preserve">: Mensualmente se realizan las conciliaciones presupuestales con la Oficina Asesora de Planeación para garantizar la  veracidad de la información de la ejecución presupuestal.
</t>
    </r>
    <r>
      <rPr>
        <b/>
        <sz val="9"/>
        <rFont val="Arial"/>
        <family val="2"/>
      </rPr>
      <t>SAPROV 20/01/2022:</t>
    </r>
    <r>
      <rPr>
        <sz val="9"/>
        <rFont val="Arial"/>
        <family val="2"/>
      </rPr>
      <t xml:space="preserve"> Mensualmente la Subdirección de aprovechamiento realiza el seguimieno presupuestal y seguimiento físico de las metas proyecto de inversión definidas en las metas plan de desarrollo, esta información queda cargada en el aplicativo SPI. Adicionalmente la subdirección, realiza el seguimiento trimestral para el reporte del SEGPLAN, este seguimiento es publicada por la OAP en la página: https://www.uaesp.gov.co/transparencia/planeacion/programas-proyectos. Para garantizar la que la información reportada sea consistente, mensualmente se realizan las conciliaciones presupuestales con apoyo de la OAP, en estas reuniones se verifica la información sobre la ejecución presupuestal (compromisos, giros, reservas, entre otros).
Teniendo en cuenta lo anterior, se solicita el cierre del hallazgo. 
</t>
    </r>
    <r>
      <rPr>
        <b/>
        <sz val="9"/>
        <rFont val="Arial"/>
        <family val="2"/>
      </rPr>
      <t>OAP 19/01/2021</t>
    </r>
    <r>
      <rPr>
        <sz val="9"/>
        <rFont val="Arial"/>
        <family val="2"/>
      </rPr>
      <t xml:space="preserve">: Se iniciara la autoevaluación a la acción en la vigencia 2021.
</t>
    </r>
    <r>
      <rPr>
        <b/>
        <sz val="9"/>
        <rFont val="Arial"/>
        <family val="2"/>
      </rPr>
      <t>OAP 23/08/2021:</t>
    </r>
    <r>
      <rPr>
        <sz val="9"/>
        <rFont val="Arial"/>
        <family val="2"/>
      </rPr>
      <t xml:space="preserve"> La OAP ha realizado el seguimiento presupuestal y de las actividades contenidas en las matrices de Excel de la MGA que reporta la Subdirección de Aprovechamiento en el aplicativo del SPI de cada mes. A partir del mes de marzo la OAP realiza los primeros días de cada mes una mesa de trabajo donde se hace la conciliación presupuestal de todo el proyecto, con el fin de que no se presente inconsistencias con los cargues en los diferentes aplicativos. Se presenta las actas de conciliación realizadas. Se solicita cierre del hallazgo
</t>
    </r>
    <r>
      <rPr>
        <b/>
        <sz val="9"/>
        <rFont val="Arial"/>
        <family val="2"/>
      </rPr>
      <t>OAP 29/12/2021:</t>
    </r>
    <r>
      <rPr>
        <sz val="9"/>
        <rFont val="Arial"/>
        <family val="2"/>
      </rPr>
      <t xml:space="preserve"> La OAP ha realizado el seguimiento presupuestal y de las actividades contenidas en las matrices de Excel de la MGA que reporta la Subdirección de Aprovechamiento en el aplicativo del SPI de cada mes. A partir del mes de marzo la OAP realizó los primeros días de cada mes una mesa de trabajo donde se hace la conciliación presupuestal de todo el proyecto, con el fin de que no se presente inconsistencias con los cargues en los diferentes aplicativos.
Adicionalmente, se cuenta y se puede consultar el seguimiento que se hace trimestralmente a los proyectos de inversión por cada una de las vigencias contenidas en el Plan de Acción de los PDD "Plan de Desarrollo Bogotá Mejor para todos" para la vigencia 2016-2020 y para el plan de desarrollo "UNCSA" 2020-2024. El link de consulta es el siguiente:
https://www.uaesp.gov.co/transparencia/planeacion/programas-proyectos.  
Se solicita cierre del hallazgo.
</t>
    </r>
  </si>
  <si>
    <t xml:space="preserve"> 
SANDRA PARDO
 EDUARDO CASTRO</t>
  </si>
  <si>
    <r>
      <t xml:space="preserve">15, 18 y 19 de enero de 2021 Conforme a Plan de Auditoria (Rad. UAESP 20211100000183 del 06/01/2021): </t>
    </r>
    <r>
      <rPr>
        <sz val="9"/>
        <rFont val="Arial"/>
        <family val="2"/>
      </rPr>
      <t xml:space="preserve">La SAPROV informa que durante el  primer trimestre se realizarán mesas de trabajo con el personal encargado del programa de fortlaecimiento para garantizar la entrega con información confiable sobre la gestión realizada.
</t>
    </r>
    <r>
      <rPr>
        <b/>
        <sz val="9"/>
        <rFont val="Arial"/>
        <family val="2"/>
      </rPr>
      <t>La OAP</t>
    </r>
    <r>
      <rPr>
        <sz val="9"/>
        <rFont val="Arial"/>
        <family val="2"/>
      </rPr>
      <t xml:space="preserve"> informa que se realizara el seguimiento a la acción en la vigencia 2021.
</t>
    </r>
    <r>
      <rPr>
        <b/>
        <sz val="9"/>
        <rFont val="Arial"/>
        <family val="2"/>
      </rPr>
      <t>11,12 y 13 de mayo 2021 Conforme a plan de auditoría 20211100000186 del 14 de abril del 2021.</t>
    </r>
    <r>
      <rPr>
        <sz val="9"/>
        <rFont val="Arial"/>
        <family val="2"/>
      </rPr>
      <t xml:space="preserve">
</t>
    </r>
    <r>
      <rPr>
        <b/>
        <sz val="9"/>
        <rFont val="Arial"/>
        <family val="2"/>
      </rPr>
      <t>SAPROV</t>
    </r>
    <r>
      <rPr>
        <sz val="9"/>
        <rFont val="Arial"/>
        <family val="2"/>
      </rPr>
      <t xml:space="preserve">: En el ejercicio de autoevaluación por parte del proceso no se identifican acciones desarrolladas en el primer trimestre de 2021.
</t>
    </r>
    <r>
      <rPr>
        <b/>
        <sz val="9"/>
        <rFont val="Arial"/>
        <family val="2"/>
      </rPr>
      <t>OAP:</t>
    </r>
    <r>
      <rPr>
        <sz val="9"/>
        <rFont val="Arial"/>
        <family val="2"/>
      </rPr>
      <t xml:space="preserve"> No presentan autoevaluación ni avances.</t>
    </r>
    <r>
      <rPr>
        <b/>
        <sz val="9"/>
        <rFont val="Arial"/>
        <family val="2"/>
      </rPr>
      <t xml:space="preserve">
24, 25, 27 de septiembre conforme a plan de auditoría conforme al plan de auditoría (Rad. UAESP 20211100041293) de 31 agosto de 2021.
OAP:</t>
    </r>
    <r>
      <rPr>
        <sz val="9"/>
        <rFont val="Arial"/>
        <family val="2"/>
      </rPr>
      <t xml:space="preserve"> La OAP presenta actas de conciliación donde se evidencia seguimiento presupuestal mes a mes del proyecto 7569.
</t>
    </r>
    <r>
      <rPr>
        <b/>
        <sz val="9"/>
        <rFont val="Arial"/>
        <family val="2"/>
      </rPr>
      <t>SAPROV:</t>
    </r>
    <r>
      <rPr>
        <sz val="9"/>
        <rFont val="Arial"/>
        <family val="2"/>
      </rPr>
      <t xml:space="preserve"> Se adjunta por parte de la SAPROV siete (7) actas de conciliación  en las que se realiza la revisión y conciliación del proyecto 7569  para la vigencia 2021 de las tres (3) Subdirecciones Aprovechamiento, Disposición Final y  RBL desde el mes de mayo a agosto de 2021  para determinar la vigencia, ejecución presupuestal y giros acumulados del mismo año.  No obstante, al verificar el indicador propuesto en la acción del Plan de mejoramiento, se identifica la recopilación de la misma información desde el año 2016. En tal sentido, es necesario verificar la pertinencia del indicador propuesto, teniendo en cuenta que no existe o no se adjunta información de las vigencias 2016-2017-2018-2019 y 2020. Se sugiere verificar el alcance de la acción propuesta y conforme a la Resolución 036 de2018 de la CB, establecer la viabilidad y necesidad de ajustar la acción y el alcance propuesto.</t>
    </r>
    <r>
      <rPr>
        <b/>
        <sz val="9"/>
        <rFont val="Arial"/>
        <family val="2"/>
      </rPr>
      <t xml:space="preserve">
17, 18 Y 19 de enero del 2022 conforme a plan de auditoría (Rad. UAESP 202111000697963) del 29 de diciembre del 2021. 
SAPROV: </t>
    </r>
    <r>
      <rPr>
        <sz val="9"/>
        <rFont val="Arial"/>
        <family val="2"/>
      </rPr>
      <t xml:space="preserve">No se aportan evidencias que sustenen lo afirmado en la autoevaluación. Asimismo, se precisa que que, coforme con la descripción de la acción, en donde se indica que se recopila información (referente a la ejecucion del programa "Fortalecimiento de las organizaciones de recicladores" para el periodo 2016 - 2020) y esta se comparte con los entes de control, pues esta debe ser remitida a los entes de control y dejar costancia de ello; y, si lo que se quizo indicar es que la información se publica en el sitio electrónico de la UAESP para que esta pueda ser consultada en cualquier momento por los entes de control, entonces se debe modificar tanto la descripción de la acción como la redacción del indicador. Por lo anterior. </t>
    </r>
    <r>
      <rPr>
        <b/>
        <sz val="9"/>
        <rFont val="Arial"/>
        <family val="2"/>
      </rPr>
      <t>No resulta adecuada la solicitud de cierre de la acción</t>
    </r>
    <r>
      <rPr>
        <sz val="9"/>
        <rFont val="Arial"/>
        <family val="2"/>
      </rPr>
      <t>.</t>
    </r>
    <r>
      <rPr>
        <b/>
        <sz val="9"/>
        <rFont val="Arial"/>
        <family val="2"/>
      </rPr>
      <t xml:space="preserve">
OAP.</t>
    </r>
    <r>
      <rPr>
        <sz val="9"/>
        <rFont val="Arial"/>
        <family val="2"/>
      </rPr>
      <t xml:space="preserve">Se observa seguimiento en la plataforma MGA por parte de la OAP, de igual manera actas de conciliación presupuestal hasta de marzo a  julio, por otra parte adjuntan un oficio de solicitud de moficación de la acción remitido a la Contraloría el 9 de diciembre de 2021, en caso de que la CB haya aceptado la modificación estaría pendiente un acta (hay soporte de 5) para cierre de la acción. 
</t>
    </r>
    <r>
      <rPr>
        <b/>
        <sz val="9"/>
        <rFont val="Arial"/>
        <family val="2"/>
      </rPr>
      <t>25/05/2022</t>
    </r>
    <r>
      <rPr>
        <sz val="9"/>
        <rFont val="Arial"/>
        <family val="2"/>
      </rPr>
      <t>: Se remiten evidencias a la Contraloría y según informe de regularidad 190 de la contraloría PAD 2022 la cierra como cumplida.</t>
    </r>
  </si>
  <si>
    <t xml:space="preserve">3.3.3.1.2 </t>
  </si>
  <si>
    <t xml:space="preserve">Hallazgo  administrativo   por mora en la legalización de bienes inmuebles adquiridos por la entidad  </t>
  </si>
  <si>
    <t>Mora en la legalización de bienes inmuebles adquiridos por la entidad</t>
  </si>
  <si>
    <t>Realizar los tramites de legalización de bienes adquiridos por la entidad</t>
  </si>
  <si>
    <t>Numero de bienes adquiridos que estan legalizados</t>
  </si>
  <si>
    <t>= Numero y valor de los bienes adquiridos/ Numero y valor de bienes legalizados *100</t>
  </si>
  <si>
    <t>SAPROV/SAF</t>
  </si>
  <si>
    <t>19/01/2021
19/04/2021
20/09/2021
19/01/2022</t>
  </si>
  <si>
    <r>
      <rPr>
        <b/>
        <sz val="9"/>
        <rFont val="Arial"/>
        <family val="2"/>
      </rPr>
      <t>SAPROV 19/01/2021</t>
    </r>
    <r>
      <rPr>
        <sz val="9"/>
        <rFont val="Arial"/>
        <family val="2"/>
      </rPr>
      <t xml:space="preserve">: Durante el primer trimestre se realizarán mesas de trabajo con el personal de la Subdirección Administrativa y Financiera para garantizar la entrega de los elementos a cargo de la Subdirección de Aprovechamiento  
</t>
    </r>
    <r>
      <rPr>
        <b/>
        <sz val="9"/>
        <rFont val="Arial"/>
        <family val="2"/>
      </rPr>
      <t>SAPROV 19/04/2021:</t>
    </r>
    <r>
      <rPr>
        <sz val="9"/>
        <rFont val="Arial"/>
        <family val="2"/>
      </rPr>
      <t xml:space="preserve"> Se realizarán mesas de trabajo con la SAF para dar solución al hallazgo.
</t>
    </r>
    <r>
      <rPr>
        <b/>
        <sz val="9"/>
        <rFont val="Arial"/>
        <family val="2"/>
      </rPr>
      <t>SAPROV 20/09/2021</t>
    </r>
    <r>
      <rPr>
        <sz val="9"/>
        <rFont val="Arial"/>
        <family val="2"/>
      </rPr>
      <t xml:space="preserve">: No se avanzó en la actividad, esta acciónse gestionará en el cuarto trimestre de 2021.
</t>
    </r>
    <r>
      <rPr>
        <b/>
        <sz val="9"/>
        <rFont val="Arial"/>
        <family val="2"/>
      </rPr>
      <t>SAFALMACEN-CONTABILIDAD 19/01/2022</t>
    </r>
    <r>
      <rPr>
        <sz val="9"/>
        <rFont val="Arial"/>
        <family val="2"/>
      </rPr>
      <t xml:space="preserve">: Se envió oficio 20217000002203 y 20217000009263 reiteracion actualizacion bienes inmebles - predios, para lo cual fueron enviados en excel la relación de los predios con su estado actual.
</t>
    </r>
    <r>
      <rPr>
        <b/>
        <sz val="9"/>
        <rFont val="Arial"/>
        <family val="2"/>
      </rPr>
      <t>25/05/2022:</t>
    </r>
    <r>
      <rPr>
        <sz val="9"/>
        <rFont val="Arial"/>
        <family val="2"/>
      </rPr>
      <t xml:space="preserve"> Se remitieron los soportes aportados por los procesos, en informe de regularidad N° 190 PAD 2022 la Contraloría da el cierre de la acción.</t>
    </r>
  </si>
  <si>
    <t xml:space="preserve"> ERIKA HUARI
EDUARDO CASTRO
</t>
  </si>
  <si>
    <r>
      <t>15, 18 y 19 de enero de 2021 Conforme a Plan de Auditoria (Rad. UAESP 20211100000183 del 06/01/2021):</t>
    </r>
    <r>
      <rPr>
        <sz val="9"/>
        <rFont val="Arial"/>
        <family val="2"/>
      </rPr>
      <t xml:space="preserve"> La SAPROV informa que durante el primer trimestre se realizaran mesas de trabajo con la SAF para garantizar la entrega de los elementos a cargo de la SAPROV.
</t>
    </r>
    <r>
      <rPr>
        <b/>
        <sz val="9"/>
        <rFont val="Arial"/>
        <family val="2"/>
      </rPr>
      <t xml:space="preserve">11,12 y 13 de mayo 2021 Conforme a plan de auditoría 20211100000186 del 14 de abril del 2021: </t>
    </r>
    <r>
      <rPr>
        <sz val="9"/>
        <rFont val="Arial"/>
        <family val="2"/>
      </rPr>
      <t xml:space="preserve">
</t>
    </r>
    <r>
      <rPr>
        <b/>
        <sz val="9"/>
        <rFont val="Arial"/>
        <family val="2"/>
      </rPr>
      <t>SAF</t>
    </r>
    <r>
      <rPr>
        <sz val="9"/>
        <rFont val="Arial"/>
        <family val="2"/>
      </rPr>
      <t xml:space="preserve">: No se presentó autoevaluación ni evidencias para este corte. 
</t>
    </r>
    <r>
      <rPr>
        <b/>
        <sz val="9"/>
        <rFont val="Arial"/>
        <family val="2"/>
      </rPr>
      <t>SAPROV</t>
    </r>
    <r>
      <rPr>
        <sz val="9"/>
        <rFont val="Arial"/>
        <family val="2"/>
      </rPr>
      <t xml:space="preserve">:  En el ejercicio de autoevaluación por parte del proceso no se identifican acciones desarrolladas en el primer trimestre de 2021.
</t>
    </r>
    <r>
      <rPr>
        <b/>
        <sz val="9"/>
        <rFont val="Arial"/>
        <family val="2"/>
      </rPr>
      <t xml:space="preserve">
24, 25 y 27 de septiembre conforme a plan de auditoría conforme al plan de auditoría (Rad. UAESP 20211100041293) de 31 agosto de 2021:
SAF: </t>
    </r>
    <r>
      <rPr>
        <sz val="9"/>
        <rFont val="Arial"/>
        <family val="2"/>
      </rPr>
      <t>No se presentó autoevaluación para este corte ni se adjuntaron evidencias.</t>
    </r>
    <r>
      <rPr>
        <b/>
        <sz val="9"/>
        <rFont val="Arial"/>
        <family val="2"/>
      </rPr>
      <t xml:space="preserve">
SAPROV:</t>
    </r>
    <r>
      <rPr>
        <sz val="9"/>
        <rFont val="Arial"/>
        <family val="2"/>
      </rPr>
      <t xml:space="preserve">De acuerdo con el desarrollo de la autoevaluación efectuada por la SAPROV no se adjuntan evidencias de  la gestión desarrollada durante el periodo enero - agosto de 2021 en relación con la acción propuesta.  </t>
    </r>
    <r>
      <rPr>
        <b/>
        <sz val="9"/>
        <rFont val="Arial"/>
        <family val="2"/>
      </rPr>
      <t xml:space="preserve">
17, 18 Y 19 de enero del 2022 conforme a plan de auditoría (Rad. UAESP 202111000697963) del 29 de diciembre del 2021. 
</t>
    </r>
    <r>
      <rPr>
        <sz val="9"/>
        <rFont val="Arial"/>
        <family val="2"/>
      </rPr>
      <t xml:space="preserve">SAF: Presentó autoevaluación del 19/01/2021 y evidencias del envío de oficios 20217000002203 y 20217000009263 de enero y febrero del 2021 donde solicitan actualizacion bienes inmebles - predios, para lo cual fueron enviados en excel la relación de los predios con su estado actual, sin embargo hacen falta los soportes (Escritura fisica, Contrato de compra venta o soporte si es expropiación o equivalente y certificadoo de libertad) lo anterior con le fin de poder registrar el valor del predio en almacén.
</t>
    </r>
    <r>
      <rPr>
        <b/>
        <sz val="9"/>
        <rFont val="Arial"/>
        <family val="2"/>
      </rPr>
      <t xml:space="preserve">
25/05/2022</t>
    </r>
    <r>
      <rPr>
        <sz val="9"/>
        <rFont val="Arial"/>
        <family val="2"/>
      </rPr>
      <t>: En infome de regularidad 190 de la contraloría PAD 2022, se da como cumplida la acción.</t>
    </r>
  </si>
  <si>
    <t>3.3.1.3.2</t>
  </si>
  <si>
    <t xml:space="preserve">Hallazgo  administrativo   por desactualización de informes que requieren reporte </t>
  </si>
  <si>
    <t>Debilidad en el seguimiento de la publicación de los informes que se deben publicar en la pagina web de la entidad</t>
  </si>
  <si>
    <t>Actualizar la información a corte de diciembre 31 del 2020 , de los informes que requieren reporte Evaluado en el contenido de la página WEB de la UAESP, en el sitio “Planeación, Metas, Objetivos e Indicadores”</t>
  </si>
  <si>
    <t>Información actualizada</t>
  </si>
  <si>
    <t>1 actualización</t>
  </si>
  <si>
    <t>OAP</t>
  </si>
  <si>
    <t>19/01/2021
10/08/2021</t>
  </si>
  <si>
    <r>
      <rPr>
        <b/>
        <sz val="9"/>
        <rFont val="Arial"/>
        <family val="2"/>
      </rPr>
      <t>19/01/2021</t>
    </r>
    <r>
      <rPr>
        <sz val="9"/>
        <rFont val="Arial"/>
        <family val="2"/>
      </rPr>
      <t xml:space="preserve">:  Se iniciara la autoevaluación a la acción en la vigencia 2021.
</t>
    </r>
    <r>
      <rPr>
        <b/>
        <sz val="9"/>
        <rFont val="Arial"/>
        <family val="2"/>
      </rPr>
      <t>10/08/2021:</t>
    </r>
    <r>
      <rPr>
        <sz val="9"/>
        <rFont val="Arial"/>
        <family val="2"/>
      </rPr>
      <t xml:space="preserve"> Se actualizó la información correspondiente a las publicaciones de los informes "Logros PMR" a 31/12/2020 en el sitio “Planeación, Metas, Objetivos e Indicadores”. La periodicidad de generación y publicación de los informes es por demanda según solicitud de SDH. En el link: https://www.uaesp.gov.co/transparencia/planeacion/metas-objetivos-indicadores. Se solicita cierre del hallazgo. </t>
    </r>
  </si>
  <si>
    <r>
      <t xml:space="preserve">15, 18 y 19 de enero de 2021 Conforme a Plan de Auditoria (Rad. UAESP 20211100000183 del 06/01/2021): </t>
    </r>
    <r>
      <rPr>
        <sz val="9"/>
        <rFont val="Arial"/>
        <family val="2"/>
      </rPr>
      <t xml:space="preserve">La OAP informa que se realizara el seguimiento a la acción en la vigencia 2021.
</t>
    </r>
    <r>
      <rPr>
        <b/>
        <sz val="9"/>
        <rFont val="Arial"/>
        <family val="2"/>
      </rPr>
      <t xml:space="preserve">11,12 y 13 de mayo de 2021, segùn plan de auditorìa No 20211100021453 del 14 de abril de 2021. </t>
    </r>
    <r>
      <rPr>
        <sz val="9"/>
        <rFont val="Arial"/>
        <family val="2"/>
      </rPr>
      <t xml:space="preserve">No presentan autoevaluación ni avances.
</t>
    </r>
    <r>
      <rPr>
        <b/>
        <sz val="9"/>
        <rFont val="Arial"/>
        <family val="2"/>
      </rPr>
      <t>OAP</t>
    </r>
    <r>
      <rPr>
        <sz val="9"/>
        <rFont val="Arial"/>
        <family val="2"/>
      </rPr>
      <t>: No presentan autoevaluación ni avances.</t>
    </r>
    <r>
      <rPr>
        <b/>
        <sz val="9"/>
        <rFont val="Arial"/>
        <family val="2"/>
      </rPr>
      <t xml:space="preserve">
24, 25, 27 de septiembre conforme a plan de auditoría conforme al plan de auditoría (Rad. UAESP 20211100041293) de 31 agosto de 2021. </t>
    </r>
    <r>
      <rPr>
        <sz val="9"/>
        <rFont val="Arial"/>
        <family val="2"/>
      </rPr>
      <t>Se observa en link de página web UAESP el informe denominado "UAESP_INFORME_LOGROS_ PMR_31 de dic 2020 V.F" , de acuerdo con lo informado por la OAP este se actualiza de manera anual, por ende se da recomendación de cierre.</t>
    </r>
  </si>
  <si>
    <t>2018-2019</t>
  </si>
  <si>
    <t>3.3.1</t>
  </si>
  <si>
    <t xml:space="preserve">Hallazgo   administrativo   con presunta incidencia disciplinaria por debilidades en el seguimiento de las obligaciones generales del contrato 311 de 2013.  </t>
  </si>
  <si>
    <t xml:space="preserve">No presentacion oportuna del estudio de seguridad en los terminos establecidos en el contrato de concesion 311/2013/ </t>
  </si>
  <si>
    <t>Requerir al concesionario y/o a la interventoria, en el mes de diciembre del año 2020 y en caso  de prorroga del contrato 311/2013 en el ultimo trimestre de cada anualidad, para que allegue el estudio de seguridad en los terminos y condiciones del contrato de concesion o quien  lo sustituya.</t>
  </si>
  <si>
    <t>Requerimiento escrito</t>
  </si>
  <si>
    <t>1 requerimiento  por mes / ultimo trimestre de cada anualidad</t>
  </si>
  <si>
    <t>SSFAP</t>
  </si>
  <si>
    <t>19/01/2021
13/05/2021
10/09/2021</t>
  </si>
  <si>
    <r>
      <rPr>
        <b/>
        <sz val="9"/>
        <rFont val="Arial"/>
        <family val="2"/>
      </rPr>
      <t>19/01/2021</t>
    </r>
    <r>
      <rPr>
        <sz val="9"/>
        <rFont val="Arial"/>
        <family val="2"/>
      </rPr>
      <t xml:space="preserve">: Acción para ejecutar en la vigencia 2021
</t>
    </r>
    <r>
      <rPr>
        <b/>
        <sz val="9"/>
        <rFont val="Arial"/>
        <family val="2"/>
      </rPr>
      <t xml:space="preserve">13/05/2021. </t>
    </r>
    <r>
      <rPr>
        <sz val="9"/>
        <rFont val="Arial"/>
        <family val="2"/>
      </rPr>
      <t xml:space="preserve">La SSFAP aportó copia del oficio del 28 de marzo de 2021 dirigido al Concesionario Inversiones Montesacro solicitnado la entrega de la versión definitiva del Estudio de Seguridad para el 2021, acorde al contrato 311 de 2013 que tiene vigencia hasta junio de 2021. El concesionario presentó el respectivo estudio de seguridad correspondiente a las obligaciones en esta materia del contrato 311 de 2013.
</t>
    </r>
    <r>
      <rPr>
        <b/>
        <sz val="9"/>
        <rFont val="Arial"/>
        <family val="2"/>
      </rPr>
      <t>10/09/2021.</t>
    </r>
    <r>
      <rPr>
        <sz val="9"/>
        <rFont val="Arial"/>
        <family val="2"/>
      </rPr>
      <t xml:space="preserve"> Se aporta estudio de seguridad por cada uno de los cementerios  debidamente aprobados del Distrito en total cuatro con lo cual se cumple con la meta, que junto con el requerimiento contractual al concesionario Inversiones Montesacro quien en virtud del contrato 311 de 2013 que estuvo vigente hasta junio de 2021 se cumple con la acción de mejora propuesta y corrige la causa del hallazgo, en consecuencia se solicita considerar el cierre de la acción</t>
    </r>
  </si>
  <si>
    <r>
      <rPr>
        <b/>
        <sz val="9"/>
        <rFont val="Arial"/>
        <family val="2"/>
      </rPr>
      <t>19/01/2020 Según plan de auditoria No. 20211100000183:</t>
    </r>
    <r>
      <rPr>
        <sz val="9"/>
        <rFont val="Arial"/>
        <family val="2"/>
      </rPr>
      <t xml:space="preserve"> La SSFAP informa que la acción para ejecutar en la vigencia 2021
</t>
    </r>
    <r>
      <rPr>
        <b/>
        <sz val="9"/>
        <rFont val="Arial"/>
        <family val="2"/>
      </rPr>
      <t>11,12 y 13 de mayo de 2021, segùn plan de auditorìa No 20211100021453 del 14 de abril de 2021</t>
    </r>
    <r>
      <rPr>
        <sz val="9"/>
        <rFont val="Arial"/>
        <family val="2"/>
      </rPr>
      <t xml:space="preserve">. De acuerdo con la autoevaluación y las evidencias aportadas la Acción se encuentra en proceso.
</t>
    </r>
    <r>
      <rPr>
        <b/>
        <sz val="9"/>
        <rFont val="Arial"/>
        <family val="2"/>
      </rPr>
      <t>24, 25, 27 de septiembre conforme a plan de auditoría conforme al plan de auditoría (Rad. UAESP 20211100041293) de 31 agosto de 2021.</t>
    </r>
    <r>
      <rPr>
        <sz val="9"/>
        <rFont val="Arial"/>
        <family val="2"/>
      </rPr>
      <t xml:space="preserve"> Dentro de las evidencias allegadas se observa requerimiento al concesionario Montesacro que en virtud del contrato 311 de 2013, el cual estuvo vigente hasta junio del 2021, así mismo se observa estudio de seguridad por cada uno de los cementerios, en total cuatro estudios cumpliendo de manera eficaz  con la acción implementada para realizar el estudio de seguridad de los cementerios del distrito,  por lo tanto se recomienda considerar el  cierre de la acción.</t>
    </r>
  </si>
  <si>
    <t>Informe Final Auditoria de Desempeño No. 240, PAD-2020</t>
  </si>
  <si>
    <t xml:space="preserve"> Hacer seguimiento a la gestion del componente de seguridad </t>
  </si>
  <si>
    <t xml:space="preserve"> reunion periodica de seguimiento a personal de seguridad y vigilancia concesion</t>
  </si>
  <si>
    <t>No. reuniones  / periodo de vigencia del contrato de operacion 311/2013</t>
  </si>
  <si>
    <t>19/01/2021
13/05/2021
10/09/2021
18/01/2022</t>
  </si>
  <si>
    <r>
      <rPr>
        <b/>
        <sz val="9"/>
        <rFont val="Arial"/>
        <family val="2"/>
      </rPr>
      <t>19/01/2021.</t>
    </r>
    <r>
      <rPr>
        <sz val="9"/>
        <rFont val="Arial"/>
        <family val="2"/>
      </rPr>
      <t xml:space="preserve"> Acción para ejecutar en la vigencia 2021
</t>
    </r>
    <r>
      <rPr>
        <b/>
        <sz val="9"/>
        <rFont val="Arial"/>
        <family val="2"/>
      </rPr>
      <t>13/05/2021.</t>
    </r>
    <r>
      <rPr>
        <sz val="9"/>
        <rFont val="Arial"/>
        <family val="2"/>
      </rPr>
      <t xml:space="preserve"> Aporta como evidencia de las reuniones las actas del 13 y 19 de abril de 2021
</t>
    </r>
    <r>
      <rPr>
        <b/>
        <sz val="9"/>
        <rFont val="Arial"/>
        <family val="2"/>
      </rPr>
      <t>10/09/2021.</t>
    </r>
    <r>
      <rPr>
        <sz val="9"/>
        <rFont val="Arial"/>
        <family val="2"/>
      </rPr>
      <t xml:space="preserve"> Adicional a las 2 actas, aporta informe de seguimiento de los meses de abril y mayo del 2021; en el cual, para el mes de abril en las paginas 23 a 29 se expresa el seguimiento a la seguridad y en  el informe de mayo, este aspecto queda registrado en la pagina 18; en este orden, considerando que se cumple con la acción de mejora propuesta de 1 acta de seguimiento, la cual es superada por un acta adicional mas dos informes de seguimiento, se solicita considerar el cierre de la acción.
</t>
    </r>
    <r>
      <rPr>
        <b/>
        <sz val="9"/>
        <rFont val="Arial"/>
        <family val="2"/>
      </rPr>
      <t>18/01/2022.</t>
    </r>
    <r>
      <rPr>
        <sz val="9"/>
        <rFont val="Arial"/>
        <family val="2"/>
      </rPr>
      <t xml:space="preserve"> se adjuntan las actas de seguimiento contractual de los meses enero a Mayo que evidencian la verificación sobre el personal de seguridad de cada cementerio, gestiones con las cuales se da cumplimiento a la acción correctiva propuesta y acreditan el fortalecimiento a las labores de seguimiento de la interventoría y supervisión a las obligaciones del contrato 311 de 2013; contrato que finalizó el 30 de junio de 2021 y en consecuencia, se solicita considerar el cierre de la acción</t>
    </r>
  </si>
  <si>
    <r>
      <rPr>
        <b/>
        <sz val="9"/>
        <rFont val="Arial"/>
        <family val="2"/>
      </rPr>
      <t>19/01/2020 Según plan de auditoria No. 20211100000183:</t>
    </r>
    <r>
      <rPr>
        <sz val="9"/>
        <rFont val="Arial"/>
        <family val="2"/>
      </rPr>
      <t xml:space="preserve"> La SSFAP informa que la acción para ejecutar en la vigencia 2021
</t>
    </r>
    <r>
      <rPr>
        <b/>
        <sz val="9"/>
        <rFont val="Arial"/>
        <family val="2"/>
      </rPr>
      <t>11,12 y 13 de mayo de 2021, segùn plan de auditorìa No 20211100021453 del 14 de abril de 2021</t>
    </r>
    <r>
      <rPr>
        <sz val="9"/>
        <rFont val="Arial"/>
        <family val="2"/>
      </rPr>
      <t xml:space="preserve">. De acuerdo con la autoevaluación y las evidencias aportadas la Acción se encuentra en proceso.
</t>
    </r>
    <r>
      <rPr>
        <b/>
        <sz val="9"/>
        <rFont val="Arial"/>
        <family val="2"/>
      </rPr>
      <t xml:space="preserve">24, 25, 27 de septiembre conforme a plan de auditoría conforme al plan de auditoría (Rad. UAESP 20211100041293) de 31 agosto de 2021. </t>
    </r>
    <r>
      <rPr>
        <sz val="9"/>
        <rFont val="Arial"/>
        <family val="2"/>
      </rPr>
      <t xml:space="preserve">Dentro de las evidencias allegadas, no fueron remitidas las actas de las reuniones periódicas con el personal de seguridad y no se pudo validar la eficacia de la acción, por lo tanto continua en proceso.
</t>
    </r>
    <r>
      <rPr>
        <b/>
        <sz val="9"/>
        <rFont val="Arial"/>
        <family val="2"/>
      </rPr>
      <t xml:space="preserve">
17, 18, 19 de enero de 2022 Conforme a Plan de Auditoria (Rad. UAESP 20211100069763 de 29 de diciembre/21)
</t>
    </r>
    <r>
      <rPr>
        <sz val="9"/>
        <rFont val="Arial"/>
        <family val="2"/>
      </rPr>
      <t>SSFAP Aporta actas de reuniones de seguimiento e informes que evidencian la verificación de las obligaciones pertinentes a los estudios de seguridad y la vigilancia del contrato 311 de 2013 hasta la fecha de su terminación, la cual ocurrió el 30 de junio de 2021.Por lo tanto se recomienda el cierre de la acción.</t>
    </r>
  </si>
  <si>
    <t>3.3.2</t>
  </si>
  <si>
    <t xml:space="preserve">Hallazgo   administrativo   con presunta incidencia disciplinaria por debilidades en la elaboración de informes de supervisión mensuales del contrato.  </t>
  </si>
  <si>
    <t>Debilidad en el seguimiento, control y etapa de ejecución del contrato de concesión 311de 2013, toda vez que el informe mensual de supervisión no cuenta con el balance mensual de los ingresos por servicio e inmueble en concesión con el resultado del correspondiente porcentaje a girar por la compañía fiduciaria, además de la no coincidencia de algunos libros auxiliares emitidos por el concesionario comparando con la relación de ingresos remitida por la UAESP.</t>
  </si>
  <si>
    <t>Adicionar en el informe de supervisión  durante el plazo de ejecución del contrato 311 de 2013, un componente financiero en el cual se incluya el balance mensual de ingresos que facilite el seguimiento y control de los ingresos por servicios y por cementerio, así como las conclusiones más relevantes del desempeño financiero del mes.</t>
  </si>
  <si>
    <t>Componente financiero en el Informe de Supervisión y Control de los Servicios Funerarios</t>
  </si>
  <si>
    <t>Balance Mensual de ingresos</t>
  </si>
  <si>
    <r>
      <rPr>
        <b/>
        <sz val="9"/>
        <rFont val="Arial"/>
        <family val="2"/>
      </rPr>
      <t>19/01/2021</t>
    </r>
    <r>
      <rPr>
        <sz val="9"/>
        <rFont val="Arial"/>
        <family val="2"/>
      </rPr>
      <t xml:space="preserve">: Acción para ejecutar en la vigencia 2021
</t>
    </r>
    <r>
      <rPr>
        <b/>
        <sz val="9"/>
        <rFont val="Arial"/>
        <family val="2"/>
      </rPr>
      <t>13/05/2021</t>
    </r>
    <r>
      <rPr>
        <sz val="9"/>
        <rFont val="Arial"/>
        <family val="2"/>
      </rPr>
      <t xml:space="preserve">: Se aportan informes del concesionrario noviembre y diciembre de 2020 y enero y febrero (pagina 6 y ss) de 2021 donde se incorpora al componente financiero de la concesión.
</t>
    </r>
    <r>
      <rPr>
        <b/>
        <sz val="9"/>
        <rFont val="Arial"/>
        <family val="2"/>
      </rPr>
      <t>10/09/2021</t>
    </r>
    <r>
      <rPr>
        <sz val="9"/>
        <rFont val="Arial"/>
        <family val="2"/>
      </rPr>
      <t>. Se aporta informe de seguimiento de los mes de abril en el cual en paginas 31  a 40  se expresa el segumiento al componente financiero y balance del contrato y el informe de mayo lo contempla en la pagina 21 A 31 considerando el cumplimiento de la meta  y en consecuencia se solicita considerar el cierre de la acción.</t>
    </r>
  </si>
  <si>
    <r>
      <rPr>
        <b/>
        <sz val="9"/>
        <rFont val="Arial"/>
        <family val="2"/>
      </rPr>
      <t>19/01/2020 Según plan de auditoria No. 20211100000183:</t>
    </r>
    <r>
      <rPr>
        <sz val="9"/>
        <rFont val="Arial"/>
        <family val="2"/>
      </rPr>
      <t xml:space="preserve"> La SSFAP informa que la acción para ejecutar en la vigencia 2021
</t>
    </r>
    <r>
      <rPr>
        <b/>
        <sz val="9"/>
        <rFont val="Arial"/>
        <family val="2"/>
      </rPr>
      <t>11,12 y 13 de mayo de 2021, segùn plan de auditorìa No 20211100021453 del 14 de abril de 2021</t>
    </r>
    <r>
      <rPr>
        <sz val="9"/>
        <rFont val="Arial"/>
        <family val="2"/>
      </rPr>
      <t xml:space="preserve">. De acuerdo con la autoevaluación y las evidencias aportadas la Acción se encuentra en proceso. 
</t>
    </r>
    <r>
      <rPr>
        <b/>
        <sz val="9"/>
        <rFont val="Arial"/>
        <family val="2"/>
      </rPr>
      <t>24, 25, 27 de septiembre conforme a plan de auditoría conforme al plan de auditoría (Rad. UAESP 20211100041293) de 31 agosto de 2021.</t>
    </r>
    <r>
      <rPr>
        <sz val="9"/>
        <rFont val="Arial"/>
        <family val="2"/>
      </rPr>
      <t xml:space="preserve"> Dentro de las evidencias allegadas por el proceso, se observa que en los informes de supervisión del contrato 311 del 2013, correspondientes al mes de abril  y mayo del 2021, fue incluido el componente financiero y balance del contrato, cumpliendo eficazmente con la acción propuesta para llevar el seguimiento fianciero, por lo tanto se solicita considerar  el cierre de la acción.</t>
    </r>
  </si>
  <si>
    <t>La UAESP realizará mesa de trabajo mensual con la interventoría y el concesionario para validar que el reporte financiero radicado en la UAESP corresponda con la versión final avalada por la interventoría y la UAESP conforme a trazabilidad de observaciones en el mes.</t>
  </si>
  <si>
    <t>Acta mesa de trabajo de validación del reporte financiero</t>
  </si>
  <si>
    <t>N° de mesas de trabajo / meses de la vigencia del contrato 311 de 2013</t>
  </si>
  <si>
    <t>19/01/2021
13/05/2021
18/01/2022</t>
  </si>
  <si>
    <r>
      <t xml:space="preserve">19/01/2021: Acción para ejecutar en la vigencia 2021
</t>
    </r>
    <r>
      <rPr>
        <b/>
        <sz val="9"/>
        <rFont val="Arial"/>
        <family val="2"/>
      </rPr>
      <t>13/05/2021.</t>
    </r>
    <r>
      <rPr>
        <sz val="9"/>
        <rFont val="Arial"/>
        <family val="2"/>
      </rPr>
      <t xml:space="preserve"> Aporta actas de los meses de enero, febrero y marzo de 2021.
</t>
    </r>
    <r>
      <rPr>
        <b/>
        <sz val="9"/>
        <rFont val="Arial"/>
        <family val="2"/>
      </rPr>
      <t>10/09/2021</t>
    </r>
    <r>
      <rPr>
        <sz val="9"/>
        <rFont val="Arial"/>
        <family val="2"/>
      </rPr>
      <t xml:space="preserve">. Aporta actas de los  meses de marzo, Abril y mayo en los cuales se soporta las validación de las actividades y el reporte financiero considerando que se cumple la meta  y lo establecido contractualmente, en consecuencia se solicita considera el cierre de la acción.
</t>
    </r>
    <r>
      <rPr>
        <b/>
        <sz val="9"/>
        <rFont val="Arial"/>
        <family val="2"/>
      </rPr>
      <t>18/01/2022,</t>
    </r>
    <r>
      <rPr>
        <sz val="9"/>
        <rFont val="Arial"/>
        <family val="2"/>
      </rPr>
      <t xml:space="preserve"> SSFAP Acorde a las evidencias aportadas acredita que hasta el 30 de junio de 2021, fecha en la cual culminó el contrato de concesión 311 de 2013 verificó el cumplimiento de las obligaciones financieras y validó el reporte financiero, acciones de mejora que cumplen la meta  y lo establecido contractualmente, en consecuencia se solicita considerar el cierre de la acción.</t>
    </r>
  </si>
  <si>
    <r>
      <rPr>
        <b/>
        <sz val="9"/>
        <rFont val="Arial"/>
        <family val="2"/>
      </rPr>
      <t>19/01/2020 Según plan de auditoria No. 20211100000183:</t>
    </r>
    <r>
      <rPr>
        <sz val="9"/>
        <rFont val="Arial"/>
        <family val="2"/>
      </rPr>
      <t xml:space="preserve"> La SSFAP informa que la acción para ejecutar en la vigencia 2021
</t>
    </r>
    <r>
      <rPr>
        <b/>
        <sz val="9"/>
        <rFont val="Arial"/>
        <family val="2"/>
      </rPr>
      <t>11,12 y 13 de mayo de 2021, segùn plan de auditorìa No 20211100021453 del 14 de abril de 2021</t>
    </r>
    <r>
      <rPr>
        <sz val="9"/>
        <rFont val="Arial"/>
        <family val="2"/>
      </rPr>
      <t xml:space="preserve">. De acuerdo con la autoevaluación y las evidencias aportadas la Acción se encuentra en proceso. 
</t>
    </r>
    <r>
      <rPr>
        <b/>
        <sz val="9"/>
        <rFont val="Arial"/>
        <family val="2"/>
      </rPr>
      <t>24, 25, 27 de septiembre conforme a plan de auditoría conforme al plan de auditoría (Rad. UAESP 20211100041293) de 31 agosto de 2021.</t>
    </r>
    <r>
      <rPr>
        <sz val="9"/>
        <rFont val="Arial"/>
        <family val="2"/>
      </rPr>
      <t xml:space="preserve"> Dentro de las evidencias allegadas no remitieron las actas de los meses de enero, febrero y marzo, toda vez que el indicador establece la acción durente la vigencia del contrato, por lo tanto la acción continúa en proceso.
</t>
    </r>
    <r>
      <rPr>
        <b/>
        <sz val="9"/>
        <rFont val="Arial"/>
        <family val="2"/>
      </rPr>
      <t xml:space="preserve">17, 18, 19 de enero de 2022 Conforme a Plan de Auditoria (Rad. UAESP 20211100069763 de 29 de diciembre/21) </t>
    </r>
    <r>
      <rPr>
        <sz val="9"/>
        <rFont val="Arial"/>
        <family val="2"/>
      </rPr>
      <t xml:space="preserve">
SSFAP Aporta actas de reuniones de seguimiento y los informes que evidencian la verificación de las obligaciones pertinentes al reporte financiero de la concesión hasta la fecha de su terminación, la cual ocurrió el 30 de junio de 2021.por tanto se recomienda el cierre de la acción.</t>
    </r>
  </si>
  <si>
    <t>3.3.3</t>
  </si>
  <si>
    <t xml:space="preserve"> Hallazgo   administrativo   con presunta incidencia disciplinaria por la no implementación de sistemas de información, de acuerdo a las obligaciones específicas del contrato 311 de 2013.</t>
  </si>
  <si>
    <t>No implementacion de un sistema de informacion con las condiciones técnicas de acceso establecidas en el contrato 311 de 2013, que permita consultar en tiempo real la información referente a servicios funerarios (SUIF) para la ciudadanía y entes de control.</t>
  </si>
  <si>
    <t xml:space="preserve">Requerir al concesionario y/o interventoria  para la implementacion de un desarrollo funcional que permita el acceso en linea a la informacion de los servicios funerarios de los cementerios de propiedad del distrito  al publico y entes de control con sujecion a la ley de proteccion de datos </t>
  </si>
  <si>
    <t>desarrollo tecnologico segunrequerimientos tecnicos funcionales  y/o presunto incumplimiento</t>
  </si>
  <si>
    <t>consulta en linea /disponibilidad de la informacion</t>
  </si>
  <si>
    <t>SSFAP/OTIC - Interventoria contrato 311/2013</t>
  </si>
  <si>
    <t>19/01/2021
13/05/2021
14/07/2021
10/09/2021
18/01/2022</t>
  </si>
  <si>
    <r>
      <rPr>
        <b/>
        <sz val="9"/>
        <rFont val="Arial"/>
        <family val="2"/>
      </rPr>
      <t xml:space="preserve">OTIC - 19/01/2021: </t>
    </r>
    <r>
      <rPr>
        <sz val="9"/>
        <rFont val="Arial"/>
        <family val="2"/>
      </rPr>
      <t>Acción a ejecutarse en el 2021.</t>
    </r>
    <r>
      <rPr>
        <b/>
        <sz val="9"/>
        <rFont val="Arial"/>
        <family val="2"/>
      </rPr>
      <t xml:space="preserve">
SSFAP - 19/01/2021:</t>
    </r>
    <r>
      <rPr>
        <sz val="9"/>
        <rFont val="Arial"/>
        <family val="2"/>
      </rPr>
      <t xml:space="preserve">   Acción para ejecutar en la vigencia 2021
</t>
    </r>
    <r>
      <rPr>
        <b/>
        <sz val="9"/>
        <rFont val="Arial"/>
        <family val="2"/>
      </rPr>
      <t xml:space="preserve">SSFAP - </t>
    </r>
    <r>
      <rPr>
        <sz val="9"/>
        <rFont val="Arial"/>
        <family val="2"/>
      </rPr>
      <t xml:space="preserve"> Aporta el requerimiento al concesionario Inversiones Montesacro y a la interventoria CPT solicitando el cumplimiento del hallazgo. Igualmente, se aportan las respuesta del Concesionario y de la Interventoria. Finalmente, se adjuntan 4 actas de mesas de trabajo y reuniones de seguimiento  
</t>
    </r>
    <r>
      <rPr>
        <b/>
        <sz val="9"/>
        <rFont val="Arial"/>
        <family val="2"/>
      </rPr>
      <t xml:space="preserve">OTIC - 14/07/2021: </t>
    </r>
    <r>
      <rPr>
        <sz val="9"/>
        <rFont val="Arial"/>
        <family val="2"/>
      </rPr>
      <t>Se realiza la revisión y aprobación del Informe para cierre del hallazgo con el área de SSFAP. Se adjunta Informe  y se solicita el cierre del Hallazgo. El informe describe "A finales del año 2020 y en lo corrido del año 2021, la SSFAP y la Oficina TICS de la UAESP han realizado una serie de actividades con la finalidad de cumplir con la acción planteada en el plan de mejoramiento de la auditoría 240 de 2020 y de esta manera subsanar el hallazgo 3.3.3; en ese sentido, se han enviado y recibido comunicaciones escritas del Concesionari Inversiones Compañía de Proyectos Técnicos – CPT y la Interventoría Inversiones Montesacro Ltda – IMS, así como celebrado mesas de trabajo tripartitas con la participación de los profesionales del componente de sistemas de todas las partes.</t>
    </r>
    <r>
      <rPr>
        <b/>
        <sz val="9"/>
        <rFont val="Arial"/>
        <family val="2"/>
      </rPr>
      <t xml:space="preserve">
SSFAP - 10/09/2021</t>
    </r>
    <r>
      <rPr>
        <sz val="9"/>
        <rFont val="Arial"/>
        <family val="2"/>
      </rPr>
      <t xml:space="preserve">.  Aporta el requerimiento al concesionario Inversiones Montesacro y a la interventoría CPT solicitando el cumplimiento del hallazgo en lo pertinente a la incorporación en el desarrollo tecnológico (pagina web http://www.cementeriosdeldistrito.com/cementerios.html, link "Gestión) que el concesionario desarrollo para publicar la información e indicadores sobre los servicios funerarios y su consulta en línea de parte de ciudadanos y órganos de control. Igualmente, se aportan las respuesta del Concesionario y de la Interventoría. Finalmente, se adjuntan 4 actas de mesas de trabajo y reuniones de seguimiento respecto de la implementación de un sistema de información referente a servicios funerarios (SUIF) para la ciudadanía y entes de control. La acción continua en proceso.
</t>
    </r>
    <r>
      <rPr>
        <b/>
        <sz val="9"/>
        <rFont val="Arial"/>
        <family val="2"/>
      </rPr>
      <t xml:space="preserve">18/01/2022. </t>
    </r>
    <r>
      <rPr>
        <sz val="9"/>
        <rFont val="Arial"/>
        <family val="2"/>
      </rPr>
      <t>SSFAP Aporta las actas donde se evidencia que en vigencia del contrato 311 de 2013, el concesionario implementó la solución tecnológica en la pagina web de la concesión que permite la publicación y acceso de la información sobre los servicios funerarios que se prestaron en los cementerios del distrito capital, acorde a la Estipulación Tercera: literal E. del contrato: " hasta el 30 de junio de 2021 cuando terminó el contrato de concesión 311, superando las causas del hallazgo mientras el contrato estuvo vigente. en consecuencia consideramos que se las acciones adelanatdas cumplen con lo establecido en el plan de mejoramiento, por tanto solicitamos considerar el cierre de la acción .</t>
    </r>
  </si>
  <si>
    <t>ESTELLA CAÑON
ERIKA HUARI
LIGIA VELANDIA</t>
  </si>
  <si>
    <r>
      <t xml:space="preserve">15,18 y 19 de enero 2021 Conforme a plan de auditoría 20211100000186 del 6 de enero del 2021: OTIC: </t>
    </r>
    <r>
      <rPr>
        <sz val="9"/>
        <rFont val="Arial"/>
        <family val="2"/>
      </rPr>
      <t xml:space="preserve">Acción a ejecutarse en el 2021.
</t>
    </r>
    <r>
      <rPr>
        <b/>
        <sz val="9"/>
        <rFont val="Arial"/>
        <family val="2"/>
      </rPr>
      <t>SSFAP:</t>
    </r>
    <r>
      <rPr>
        <sz val="9"/>
        <rFont val="Arial"/>
        <family val="2"/>
      </rPr>
      <t xml:space="preserve">  La SSFAP informa que la acción para ejecutar en la vigencia 2021
</t>
    </r>
    <r>
      <rPr>
        <b/>
        <sz val="9"/>
        <rFont val="Arial"/>
        <family val="2"/>
      </rPr>
      <t>11,12 y 13 de mayo 2021 Conforme a plan de auditoría 20211100000186 del 14 de abril del 2021</t>
    </r>
    <r>
      <rPr>
        <sz val="9"/>
        <rFont val="Arial"/>
        <family val="2"/>
      </rPr>
      <t xml:space="preserve">,
</t>
    </r>
    <r>
      <rPr>
        <b/>
        <sz val="9"/>
        <rFont val="Arial"/>
        <family val="2"/>
      </rPr>
      <t xml:space="preserve">OTIC. </t>
    </r>
    <r>
      <rPr>
        <sz val="9"/>
        <rFont val="Arial"/>
        <family val="2"/>
      </rPr>
      <t xml:space="preserve">No presenta evaluación de esta acción.
</t>
    </r>
    <r>
      <rPr>
        <b/>
        <sz val="9"/>
        <rFont val="Arial"/>
        <family val="2"/>
      </rPr>
      <t>SSFAP.</t>
    </r>
    <r>
      <rPr>
        <sz val="9"/>
        <rFont val="Arial"/>
        <family val="2"/>
      </rPr>
      <t xml:space="preserve"> De acuerdo con la autoevaluación y las evidencias aportadas la Acción se encuentra en proceso.</t>
    </r>
    <r>
      <rPr>
        <b/>
        <sz val="9"/>
        <rFont val="Arial"/>
        <family val="2"/>
      </rPr>
      <t xml:space="preserve">
24, 25, 27 de septiembre conforme a plan de auditoría conforme al plan de auditoría (Rad. UAESP 20211100041293) de 31 agosto de 2021. 
OTIC:</t>
    </r>
    <r>
      <rPr>
        <sz val="9"/>
        <rFont val="Arial"/>
        <family val="2"/>
      </rPr>
      <t xml:space="preserve"> Se evidencia documento de trabajo, mesas de trabajo realizadas, y docuemnto donde se hace referencia al resultado de la implementación de un sistema que se puede consultar en el link: http://www.cementeriosdeldistrito.com/Indicadores.html; </t>
    </r>
    <r>
      <rPr>
        <b/>
        <sz val="9"/>
        <rFont val="Arial"/>
        <family val="2"/>
      </rPr>
      <t xml:space="preserve">
SSFAP. </t>
    </r>
    <r>
      <rPr>
        <sz val="9"/>
        <rFont val="Arial"/>
        <family val="2"/>
      </rPr>
      <t>De acuerdo con la autoevaluación y las evidencias aportadas la Acción se encuentra en proceso.</t>
    </r>
    <r>
      <rPr>
        <b/>
        <sz val="9"/>
        <rFont val="Arial"/>
        <family val="2"/>
      </rPr>
      <t xml:space="preserve">
17, 18, 19 de enero de 2022 Conforme a Plan de Auditoria (Rad. UAESP 20211100069763 de 29 de diciembre           
OTIC. </t>
    </r>
    <r>
      <rPr>
        <sz val="9"/>
        <rFont val="Arial"/>
        <family val="2"/>
      </rPr>
      <t>Este hallazgo se recomendó cierre en la auditoría anterior con base en las evidencias presentadas.</t>
    </r>
    <r>
      <rPr>
        <b/>
        <sz val="9"/>
        <rFont val="Arial"/>
        <family val="2"/>
      </rPr>
      <t xml:space="preserve">        
SSFAP.</t>
    </r>
    <r>
      <rPr>
        <sz val="9"/>
        <rFont val="Arial"/>
        <family val="2"/>
      </rPr>
      <t xml:space="preserve"> De acuerdo con  las evidencias aportadas acredita que durante la vigencia del contrato 311 de 2013 que finalizó el 30 de junio de 2021 gestionó ante el concesionario la implementación y desarrollo de las herramientas y funcionalidades web que permiten en la pagina web de los cementerios del distrito  la publicación y acceso a la información sobre los servicios funerarios que se prestan en los mismos, por lo cual. </t>
    </r>
    <r>
      <rPr>
        <b/>
        <sz val="9"/>
        <rFont val="Arial"/>
        <family val="2"/>
      </rPr>
      <t>Se recomienda el cierre de la acción.</t>
    </r>
  </si>
  <si>
    <t>3.4.1</t>
  </si>
  <si>
    <t>Hallazgo   administrativo   por no registro en el aplicativo del Almacén de los inmuebles correspondientes al contrato 344 de 2010 CGR Doña Juana.</t>
  </si>
  <si>
    <t xml:space="preserve">No registro en el aplicativo del Almacén de los inmuebles correspondientes al contrato 344 de 2010 CGR Doña Juana.  </t>
  </si>
  <si>
    <t>Realizar el registro en almacen de los inmuebles correspondientes al contrato 344 de 2010, teniendo como soporte la carta circular No 67 de 02 Ene 2018 (Contador Genral. E)</t>
  </si>
  <si>
    <t>Ingreso Almacen</t>
  </si>
  <si>
    <t>Ingresos</t>
  </si>
  <si>
    <t>SAF/Apoyo Logistico</t>
  </si>
  <si>
    <t>Stella Cañón</t>
  </si>
  <si>
    <t>0/100*100</t>
  </si>
  <si>
    <t>3.4.2</t>
  </si>
  <si>
    <t>Hallazgo   administrativo   por falta de valorización de siete (7) inmuebles y de registros en el aplicativo del almacén y en los estados financieros.</t>
  </si>
  <si>
    <t>Deficiente comunicación entre las dependencias que desempeñan actividades relacionadas con los predios de la Unidad,  toda vez que no informaron la adquisición de los mismos al área de almacén y contabilidad.</t>
  </si>
  <si>
    <t>Identificar y actualizar la documentacion  e informacion referente a los predios adquiridos por la entidad, e informar a las areas correspondientes.</t>
  </si>
  <si>
    <t>Comunicaciones oficiales</t>
  </si>
  <si>
    <t>Cominucado oficial</t>
  </si>
  <si>
    <t>SAF
SAL
SDF
SRBL
SSFAP
SAPROV</t>
  </si>
  <si>
    <t>SDF24/06/2022 Mediante los radicados 20216000003453 con fecha 27/01/2021 informando el  predio PAT001, 20216000022493 con fecha 20/04/2021  informando los predios RT PAT006 MP007 MP008 MO019, 20216000031633 con fecha 28/06/2021  informando los predios PAT006, MP007, MP008, MP019, 20216000033483 con fecha 09/07/2021 informando los predios QA007 y QP006 y 20216000054363 con fecha 02/11/2021 informando predios MP009, se informa a la subdirección administrativa y financiera la culminación de la adquisición predial de los predios en mención, Actualizando la información y adjuntando la consulta VUR y las Escrituras Públicas o Resolución de expropiación según sea el caso.
28/03/2022 Se realiza comite de sostenibilidad contable donde se requiere a las subdirecciones que participan en el proceso de adquisición para el envío actualizado del listado de predios para verificacion de registro, amortizacion de anticipos e inventarios. 
19/04/2022 La subdireccion de Aprovechamiento  y Disposicion Final dio respuesta se anexa listado de predios
25/04/2022 La subdireccion de Alumbrado Publico y servicios funerarios dió respuesta se adjunta listado de predios</t>
  </si>
  <si>
    <t>7/7*100</t>
  </si>
  <si>
    <r>
      <rPr>
        <b/>
        <sz val="10"/>
        <rFont val="Arial"/>
        <family val="2"/>
      </rPr>
      <t>Seguimiento 29 de junio del 2022</t>
    </r>
    <r>
      <rPr>
        <sz val="10"/>
        <rFont val="Arial"/>
        <family val="2"/>
      </rPr>
      <t>: Dentro de las evidencias se observan siete (7) comunicaciones oficiales  de los procesos SAL, SSFAP, SDF  dirigidos a la SAF indicando el avance en el  trámite de la adquisición predial e inventarios de la UAESP , así como la confirmación de  los inmuebles a cargo, dando cumplimiento a la acción propuesta, por lo tanto se recomienda el cierre.</t>
    </r>
  </si>
  <si>
    <t>Se recomienda Cierre</t>
  </si>
  <si>
    <t xml:space="preserve">Registrar contablemente los predios de la entidad de conformidad con la informacion recibida por las areas. </t>
  </si>
  <si>
    <t>Registros Contables</t>
  </si>
  <si>
    <t>Registro contable</t>
  </si>
  <si>
    <t>SAF (Contabilidad - Almacen)</t>
  </si>
  <si>
    <t xml:space="preserve">Con la Información recibida por parte de la Subdirección de Disposicion Final, relacionada con el listado de predios, se procede a realizar los registros contables de 5 predios.  Sobre Dos predio no se realiza el registro contable ya que se encuentra en proceso de expropiacion judicial. Se anexa comprobando de diario de cada predio. </t>
  </si>
  <si>
    <t>5/7*100</t>
  </si>
  <si>
    <t xml:space="preserve">Actualizar y publicar el  procedimiento Adquisición de Predios GAP-PC-05 V.5., incorporando una actividad mediante la cual se comunique al interior de la Unidad Administrativa de Servicios Públicos, la adquisición del predio a la dependencia que lo solicito y a la Subdirección de Administrativa y Financiera, para lo de su competencia. </t>
  </si>
  <si>
    <t xml:space="preserve">Procedimiento GAP-PC-05 V.5  </t>
  </si>
  <si>
    <t>Procedimiento Actualizado y Publicado</t>
  </si>
  <si>
    <t>19/01/2021
31/03/2021
30/04/2021
30/08/2021</t>
  </si>
  <si>
    <r>
      <rPr>
        <b/>
        <sz val="9"/>
        <rFont val="Arial"/>
        <family val="2"/>
      </rPr>
      <t>SAL:</t>
    </r>
    <r>
      <rPr>
        <sz val="9"/>
        <rFont val="Arial"/>
        <family val="2"/>
      </rPr>
      <t xml:space="preserve">  Actividad para ejecutar durante la vigencia 2021
</t>
    </r>
    <r>
      <rPr>
        <b/>
        <sz val="9"/>
        <rFont val="Arial"/>
        <family val="2"/>
      </rPr>
      <t>31/03/2021:</t>
    </r>
    <r>
      <rPr>
        <sz val="9"/>
        <rFont val="Arial"/>
        <family val="2"/>
      </rPr>
      <t xml:space="preserve"> La SAL modificó el Procedimiento para la Adquisición de Predios; en las actividades 33, 36 y 53, se registra que se debe informar a la SAF de la culminación del trámite de adquisición predial, adjuntando copia de la escritura pública y de la consulta VUR, para lo de su competencia de inventarios y de contabilidad. En razón a que el procedimiento es contolado por la SAF - Proceso de Apoyo Logístico, mediante correo electrónico se remitió el mismo con la correspondiente solicitud de modificción, para que se continúa con el trámite ante la OAP. Evidencia: Proyecto procedimiento para la adquisición de predios.
</t>
    </r>
    <r>
      <rPr>
        <b/>
        <sz val="9"/>
        <rFont val="Arial"/>
        <family val="2"/>
      </rPr>
      <t>30/04/2021</t>
    </r>
    <r>
      <rPr>
        <sz val="9"/>
        <rFont val="Arial"/>
        <family val="2"/>
      </rPr>
      <t xml:space="preserve">: Documento en revisión  por parte SAF.
</t>
    </r>
    <r>
      <rPr>
        <b/>
        <sz val="9"/>
        <rFont val="Arial"/>
        <family val="2"/>
      </rPr>
      <t>30/08/2021</t>
    </r>
    <r>
      <rPr>
        <sz val="9"/>
        <rFont val="Arial"/>
        <family val="2"/>
      </rPr>
      <t>. Se aprueba y publica en las página Web de la entidad la actualización del procedimiento GAP-PC-14 V1, "Adquisición predial" el cual puede consultarse en el siguiente enlace https://www.uaesp.gov.co/sig/documentos/legales/editables/GAL-PC-14%20V1%20Adquisicion%20de%20predios.pdf
Adicionalmente se asociado los siguientes formatos Registro topográfico, Estudio de títulos, acta de recibo de predios.ACCION CUMPLIDA
Recomendación Solicitar recomendación de  Cierre a Control Interno, por cumplimiento de la acción</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</si>
  <si>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11,12 y 13 de mayo 2021 Conforme a plan de auditoría 20211100000186 del 14 de abril del 2021</t>
    </r>
    <r>
      <rPr>
        <sz val="9"/>
        <rFont val="Arial"/>
        <family val="2"/>
      </rPr>
      <t xml:space="preserve">. Dentro de las evidencias allegadas el proceso remitió el proyecto de l procedimiento para la adquisición de predios, el cual se encuentra en revisión de la SAF, por tanto  la actividad se encuentra en proceso. </t>
    </r>
    <r>
      <rPr>
        <sz val="9"/>
        <color rgb="FFFF0000"/>
        <rFont val="Arial"/>
        <family val="2"/>
      </rPr>
      <t xml:space="preserve"> </t>
    </r>
    <r>
      <rPr>
        <sz val="9"/>
        <rFont val="Arial"/>
        <family val="2"/>
      </rPr>
      <t xml:space="preserve">
</t>
    </r>
    <r>
      <rPr>
        <b/>
        <sz val="9"/>
        <rFont val="Arial"/>
        <family val="2"/>
      </rPr>
      <t>24, 25, 27 de septiembre conforme a plan de auditoría conforme al plan de auditoría (Rad. UAESP 20211100041293) de 31 agosto de 2021</t>
    </r>
    <r>
      <rPr>
        <sz val="9"/>
        <rFont val="Arial"/>
        <family val="2"/>
      </rPr>
      <t>. Dentro de las evidencias allegadas, se observa que el procedimeinto GAP-PC-14 V1, "Adquisición predial"  fue actualizado y publicado en la página  Web de la entidad, link: https://www.uaesp.gov.co/sig/documentos/legales/editables/GAL-PC-14%20V1%20Adquisicion%20de%20predios.pdf;  se concluye que la acción se cumplió de manera eficaz, por lo tanto se recomienda considerar el cierre de la acción.</t>
    </r>
  </si>
  <si>
    <t>3.4.3</t>
  </si>
  <si>
    <t>Hallazgo   administrativo   por no efectuar la identificación predial de los inmuebles de propiedad de la UAESP, entregados en concesión a CGR DJ</t>
  </si>
  <si>
    <t>No efectuar la identificación predial de los inmuebles de propiedad de la UAESP, dispuestos a CGR DJ para el desarrollo de su actividad.</t>
  </si>
  <si>
    <t>Identificar la totalidad de los inmuebles  ubicados en las zonas de operacion para el desarrollo exclusivo del objeto de la concesion.</t>
  </si>
  <si>
    <t>% inmuebles identificados</t>
  </si>
  <si>
    <t>Inmuebles identificados / Total predio *100</t>
  </si>
  <si>
    <t>19/01/2021
09/06/2021</t>
  </si>
  <si>
    <r>
      <rPr>
        <b/>
        <sz val="9"/>
        <rFont val="Arial"/>
        <family val="2"/>
      </rPr>
      <t xml:space="preserve">SDF 19/01/2020: </t>
    </r>
    <r>
      <rPr>
        <sz val="9"/>
        <rFont val="Arial"/>
        <family val="2"/>
      </rPr>
      <t xml:space="preserve">Esta acción se realizara durante la vigencia 2021.
</t>
    </r>
    <r>
      <rPr>
        <b/>
        <sz val="9"/>
        <rFont val="Arial"/>
        <family val="2"/>
      </rPr>
      <t>SDF 09/06/2021</t>
    </r>
    <r>
      <rPr>
        <sz val="9"/>
        <rFont val="Arial"/>
        <family val="2"/>
      </rPr>
      <t xml:space="preserve">: Se realizó  la identificación predial de los inmuebles de propiedad de la UAESP, donde desarrolla la activadad el concesionario CGR, se adjunta matriz de identificación predial y plano respectivo. Alcanzo un avance del 100% en el desarrollo de la acción.  </t>
    </r>
  </si>
  <si>
    <r>
      <t>15, 18 y 19 de enero de 2021 Conforme a Actividad para ejecutar durante la vigencia 2021:</t>
    </r>
    <r>
      <rPr>
        <sz val="9"/>
        <rFont val="Arial"/>
        <family val="2"/>
      </rPr>
      <t xml:space="preserve"> La SDF informa que esta acción se ejecutara durante la vigencia 2021.</t>
    </r>
    <r>
      <rPr>
        <b/>
        <sz val="9"/>
        <rFont val="Arial"/>
        <family val="2"/>
      </rPr>
      <t xml:space="preserve">
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Se observa matriz de identificación predial con 244 predios, al consultar al proceso en entrevista no se obtiene respuesta de cuál es la totalidad de predios para poder emitir concepto de recomendación de cierre. Continúa en proceso.</t>
    </r>
    <r>
      <rPr>
        <b/>
        <sz val="9"/>
        <rFont val="Arial"/>
        <family val="2"/>
      </rPr>
      <t xml:space="preserve">
25/05/2022: </t>
    </r>
    <r>
      <rPr>
        <sz val="9"/>
        <rFont val="Arial"/>
        <family val="2"/>
      </rPr>
      <t>El proceso remite matriz con la identificación predial y los planos de los mismos, evidencias remitidas a la Contraloría, así mismo la acción fue cerrada según informe de regularidad N°190PAD 2022</t>
    </r>
  </si>
  <si>
    <t>3.4.4</t>
  </si>
  <si>
    <t>Hallazgo   Administrativo   por incumplimiento a la Cláusula Trigésima Segunda del contrato de concesión 344 de 2010 de CGR Doña Juana, en cuanto a suministrar un inventario anual actualizado y valorizado</t>
  </si>
  <si>
    <t xml:space="preserve">Presunto incumplimiento a la Cláusula Trigésima Segunda del contrato de concesión 344 de 2010 de CGR Doña Juana, en cuanto a suministrar un inventario anual actualizado y valorizado.  </t>
  </si>
  <si>
    <t>Adelantar tramites y procedimientos pertinentes para que la intervenctoria y concesionario suministren el inventario valorizado de conformidad con lo establecido en el nuevo marco normativo contable.</t>
  </si>
  <si>
    <t>Tramites y procedimientos</t>
  </si>
  <si>
    <t>Tramites y procedimientos relizados</t>
  </si>
  <si>
    <t>SDF
SAF</t>
  </si>
  <si>
    <t>–SDF 19/01/2020: Esta acción se realizara durante la vigencia 2021.
–SAF 18/01/2021: No se presentó autoevaluación porque son para ejecUtar en el año 2021. 
–SDF 01/06/2021: Acción en desarrollo durante la vigencia 2021
–Se adjuntan los oficios 20136800033382 con los Inventario del año 2012, oficio 20166010132142 inventarios del 2013 y 2014, oficio 20166010282422 Inventario 2015, 20177000219622 Inventario 2016, oficio 20183000013083 inventario de 2017 y 20197000373802 Inventario del 2018
–Comunicado UTIDJ-20213000015681, La Interventoría apoya el comunicado UAESP 20213000144881 en relación con la respuesta a la Propuesta de compensación por accesorios faltantes vehículos y reitera el comunicado UAESP 20183000047501 referente al Procedimiento para dar de baja en el inventario general de la UAESP.
–Comunicado UAESP 20213000108821 donde la UAESP señala que debe adelantar revisiones de las obras ejecutadas, servicios prestados o bienes suministrados entre otros, para verificar que los contratistas cumplan con las condiciones de calidad ofrecidas y así mismo, promover las acciones de responsabilidad contra éstos y sus garant es cuando dichas condiciones no se cumplan. En tal sentido, la UAESP debe verificar la maquinaria pesada, así como vehículos pesados y livianos afectos a la operación y que, por tal motivo, posiblemente serán objeto de reversión. Lo anterior, de conformidad con el Art. 19 de la Ley 80 de 1993 y el art. 31 de la ley 1508 de 2012.
–Comunicado UAESP 20213000156701 se emite con el objeto de dar cumplimiento a la Resoluciones 533 de 2015, 693 de 2016, el instructivo 002 de 2015 y la Circular conjunta 002 del 08 de marzo de 2017, expedidas por la Contaduría General de la Nación (CGN) y la Directiva 001 del 09 de febrero de 2017, en el tema relacionado con el reconocimiento y medición de los activos en Concesión. Así las cosas se solicita a la Interventoría, adelantar los tramites y procedimientos pertinentes para que la Sociedad Centro de Gerenciamiento de Residuos Doña Juana S.A. E.S.P., suministre el inventario valorizado de conformidad con lo establecido en el nuevo marco normativo contable, y en atención a la evaluación de los activos muebles e inmuebles en concesión propiedad de la UAESP que desarrolló la Dirección Sectorial Servicios Públicos de la Contraloría de Bogotá D.C. (PAD 2020).
–Comunicado UAESP 20223000011651 donde se solicita a la UT INTER DJ un concepto técnico de la suficiencia de maquinaria utilizada por EL CONCESIONARIO para el adecuado cumplimiento del contrato de Concesión. Lo anterior con el fin de requerir, si es el caso, al Operador, para que este adquiera, tome en arriendo o leasing los equipos y maquinaria que sean necesarios para luego revertirlos de acuerdo con lo establecido las obligaciones contractuales que le asisten. 
–Comunicado UAESP 20223000028761 donde se solicita a la UT INTER DJ remitir a esta Entidad los peritajes de los años 2011 a 2020 conforme lo señala el Parágrafo Tercero de la Clausula Decima del Contrato UAESP 344 de 2010 y si de lo consultado en el presente requerimiento, la Unión Temporal Inter DJ evidencia mora o incumplimiento parcial o total por parte del contratista, de ante mano se solicita que, en la respuesta se incluya un informe de la situación, de conformidad con lo establecido en el Instructivo para la imposición de sanciones dentro de actuaciones administrativas de la UAESP.
–Comunicado 20223000037661 solicitando a la UT INTER DJ remitir a esta Entidad los inventarios avalados por la Interventoría de los años 2019 a 2021 conforme lo señala la Cláusula Trigésima Segunda - Reversión del contrato UAESP 344 de 2010 y si de lo consultado en el presente requerimiento, la Unión Temporal Inter DJ evidencia mora o incumplimiento parcial o total por parte del contratista, de ante mano se solicita que, en la respuesta se incluya un informe de la situación, de conformidad con lo establecido en el Instructivo para la imposición de sanciones dentro de actuaciones administrativas de la UAESP.
–Comunicado UAESP 20227000174082 la UT INTER DJ informa sobre la maquinaria que le fue entregada a la Sociedad Centro de Gerenciamiento de Residuos Doña Juana S.A. ESP.</t>
  </si>
  <si>
    <r>
      <rPr>
        <b/>
        <sz val="10"/>
        <rFont val="Arial"/>
        <family val="2"/>
      </rPr>
      <t>Seguimiento 29 de junio del 2022</t>
    </r>
    <r>
      <rPr>
        <sz val="10"/>
        <rFont val="Arial"/>
        <family val="2"/>
      </rPr>
      <t>: En las evidencias se observan los trámites realizados por la UAESP ante la interventoría. Donde solicitó concepto técnico de la suficiencia de maquinaria, los peritajes de los años 2011 a 2020 , los inventarios y maquinaria que le fue entregada a la Sociedad Centro de Gerenciamiento de Residuos Doña Juana, así mismo se observa la respuesta emitida por la interentoría, siguiendo el procedimiento establecido. por lo  que se recomienda el cierre de la acción.</t>
    </r>
  </si>
  <si>
    <t>3.4.5</t>
  </si>
  <si>
    <t xml:space="preserve">Hallazgo   Administrativo   por ausencia de registros de reversiones y bajas de los bienes muebles entregados en concesión a CGR Doña Juana en el aplicativo del Almacén y en los Estados Financieros.  </t>
  </si>
  <si>
    <t xml:space="preserve">La informacion suministrada por CGR, no cumple los parametros para realizar los registros  en almacén y en los estados financieros de las reversiones y bajas de los bienes muebles entregados. </t>
  </si>
  <si>
    <t>Se verificara con el concesionario, la interventoria y el supervisor del contrato de concesion, si existen muebles en reversion y/o baja, para realizar los registros correspondientes.</t>
  </si>
  <si>
    <t>Requerimientos</t>
  </si>
  <si>
    <t>Requerimientos realizados</t>
  </si>
  <si>
    <t>–Comunicado UAESP 20213000004591 se solicita a la UT INTER DJ diligenciar una matriz con el récord de maquinaria (Bulldozer, Excavadora, Retroexcavadora, Compactadora de residuos, tractor, motoniveladora, cargador, Dúmper) y vehículos pesados y livianos (Bus, camioneta) entre otros que a la fecha, la Sociedad CGR DJ S .A. E.S.P. deberá revertir a la UAESP. 
–Comunicado UAESP 20213000049853 la Subdirección de Disposición Final, informa a la Subdirección Administrativa y Financiera que la Sociedad Centro de Gerenciamiento de Residuos Doña Juana S.A. ESP requiere la entrega de un vehículo pesado CARROTANQUE IVECO EUROCARGO ML120, Modelo: 2004 no obstante no cuenta con las condiciones contractuales para su recibo como se le informa al Operador mediante radicado UAESP 20223000067411.
–Comunicado UAESP 20213000079801 con el fin de verificar el récord de maquinaria pesada objeto de reversión, así como determinar el procedimiento establecido para este fin, de manera atenta me permito convocar a mesa de trabajo el día 14 de mayo de 2021 a las 8 am en las instalaciones del Proyecto Sanitario Doña Juana, Bogotá D.C. para tratar el tema en mención de forma conjunta entre el Concesionario, la Interventoría y la Unidad.
–Comunicado UAESP 20213000144881 se informa a la Sociedad Centro de Gerenciamiento de Residuos Doña Juana S.A. ESP que la UAESP se encuentra en total disposición de recibir los equipos o maquinaria que se encuentren en adecuado estado de funcionamiento teniendo en cuenta el deterioro normal por su uso, conforme a lo establecido en las condiciones contractuales; así mismo se informa que serán recibidos junto con la garantía acordada en el contrato en mención.
–Se adjuntan las Actas Entrega y Recibo del Contrato No. 344 de 2010 UAESP – CGR
–Se adjunta acta del 2021-05-25 donde se trata la reversión de maquinaria 
–Se adjunta acta del 2021-06-24 donde se trata la reversión de maquinaria</t>
  </si>
  <si>
    <r>
      <rPr>
        <b/>
        <sz val="10"/>
        <rFont val="Arial"/>
        <family val="2"/>
      </rPr>
      <t>Seguimiento 29 de junio del 2022:</t>
    </r>
    <r>
      <rPr>
        <sz val="10"/>
        <rFont val="Arial"/>
        <family val="2"/>
      </rPr>
      <t xml:space="preserve"> En las evidencias se observan los requerimientos con radicado 20213000004591, 20213000079801, 20213000144881 donde la UAESP le solicita al interventor Unión temporal diligenciar el record de la maquinaria y vehículos para verificar si existen muebles en reversión o baja, así mismo adjuntan dos actas realizadas entre uaesp, Cgr y UT donde tratan el tema de la reversión de maquinaria.cumpliendo con la acción propuesta. Se recomienda el cierre de la acción.</t>
    </r>
  </si>
  <si>
    <t>3.4.6</t>
  </si>
  <si>
    <t xml:space="preserve">Hallazgo   Administrativo   por falta de reconocimiento, medición y determinación de saldos iniciales, bajo el nuevo marco normativo.  </t>
  </si>
  <si>
    <t xml:space="preserve">Aplicar la medición y determinación de saldos iniciales, bajo el nuevo marco normativo.  </t>
  </si>
  <si>
    <t>La Subdirección de Dispocisión Final envíe comunicado a  CGR Doña Juana solicitando la información correspondiente de los Bienes  muebles en concesión diligenciando la matriz de PPYE , que la Subdirección Administrativa y Financiera le suministrara.</t>
  </si>
  <si>
    <t>Comunicados oficiales radicados</t>
  </si>
  <si>
    <t>Comunicados realizados / Comunicados programados</t>
  </si>
  <si>
    <t>Se aplican los mismos requerimientos de informarcion al Concesionario CGR Doña Juana y la Interventoria descrita en hallazo N. 3.4.5</t>
  </si>
  <si>
    <r>
      <rPr>
        <b/>
        <sz val="10"/>
        <rFont val="Arial"/>
        <family val="2"/>
      </rPr>
      <t>Seguimiento 29 de junio del 2022</t>
    </r>
    <r>
      <rPr>
        <sz val="10"/>
        <rFont val="Arial"/>
        <family val="2"/>
      </rPr>
      <t xml:space="preserve">: En las evidencias se observa requerimiento de la UAESP a la interventoría solicitando el inventario de los activos entregados en concesión a CGR Doña Juana, así mismo se observa la respuesta del interventor dando el  traslado del comunicado al operador CGR solicitando la entrega del inventario. cumpliendo con la acción propuesta. Por lo que se recomienda el cierre. </t>
    </r>
  </si>
  <si>
    <t>De conformidad con la respuesta recibida, la Subdirección Administrativa y Financiera  analizará si es material o no, la información suministrada.</t>
  </si>
  <si>
    <t>Analisis de los bienes muebles en concesión</t>
  </si>
  <si>
    <t>Analisis realizado/Analisis Programado</t>
  </si>
  <si>
    <t>SAF - Almacen</t>
  </si>
  <si>
    <t xml:space="preserve">En sesión del comité de sostenibilidad contable realizado en el primer triemestre del año 2022, se revisaron los compromisos con respecto al año anterior y se proyecto un nuevo plan de trabajo para ejecutar y se pactaron nuevos compromisos - Acta de comité de sostenibilidad contable </t>
  </si>
  <si>
    <t>Se realizara comité de sostenibilidad Contable para determinar el paso a seguir (los respectivos registros contables)</t>
  </si>
  <si>
    <t>Registro Contable</t>
  </si>
  <si>
    <t>Movimientos Registrados/Movimientos generados</t>
  </si>
  <si>
    <t>SAF/Contabilidad</t>
  </si>
  <si>
    <t>3.2.1.1</t>
  </si>
  <si>
    <t>04 - CONTROL FISCAL</t>
  </si>
  <si>
    <t>Hallazgo administrativo por la falta de disposición de soportes del contrato UAESP 254 - 2020</t>
  </si>
  <si>
    <t xml:space="preserve">Debilidades en la entrega de información solicitada por el ente de control.   </t>
  </si>
  <si>
    <t>Un (1) Protocolo  implementado</t>
  </si>
  <si>
    <t>19/01/2021
31/03/2021
30/04/2021
30/08/2021
30/12/2021</t>
  </si>
  <si>
    <r>
      <rPr>
        <b/>
        <sz val="9"/>
        <rFont val="Arial"/>
        <family val="2"/>
      </rPr>
      <t>SAL:</t>
    </r>
    <r>
      <rPr>
        <sz val="9"/>
        <rFont val="Arial"/>
        <family val="2"/>
      </rPr>
      <t xml:space="preserve">  Actividad para ejecutar durante la vigencia 2021
</t>
    </r>
    <r>
      <rPr>
        <b/>
        <sz val="9"/>
        <rFont val="Arial"/>
        <family val="2"/>
      </rPr>
      <t>SAL 31/03/2021:</t>
    </r>
    <r>
      <rPr>
        <sz val="9"/>
        <rFont val="Arial"/>
        <family val="2"/>
      </rPr>
      <t xml:space="preserve"> La Subdirección de Asuntos Legales elaboró el proyecto del protocolo para la atención de requerimientos presentados por los entes de control. El mismo se encuentra para revisión de la SAF, pues teniendo en cuenta otros documentos contolados que se encuentran subidos en el mapa de procesos que abordan el tema, se consideró necesario contar con la revisión del documento por parte de esa Subdirección, con el propósito de recibir retroalimentación. Evidencia: Poryecto de Protocolo y corres de envío a la SAF para revisión. Acción en proceso.
</t>
    </r>
    <r>
      <rPr>
        <b/>
        <sz val="9"/>
        <rFont val="Arial"/>
        <family val="2"/>
      </rPr>
      <t>SAL 30/04/2021</t>
    </r>
    <r>
      <rPr>
        <sz val="9"/>
        <rFont val="Arial"/>
        <family val="2"/>
      </rPr>
      <t xml:space="preserve">: Documento en revisón SAF .Acción en proceso. 
</t>
    </r>
    <r>
      <rPr>
        <b/>
        <sz val="9"/>
        <rFont val="Arial"/>
        <family val="2"/>
      </rPr>
      <t>SAL 30/08/2021.</t>
    </r>
    <r>
      <rPr>
        <sz val="9"/>
        <rFont val="Arial"/>
        <family val="2"/>
      </rPr>
      <t xml:space="preserve"> En mesa de trabajo realizada con la OCI, SAF y SAL, se elaboró versión final del protocolo, el cual se encuentra en revisión por parte de los Subdirectores de la SAF y SAL .  Evidencia Protocolo- Correo .  Acción en ejecución 
</t>
    </r>
    <r>
      <rPr>
        <b/>
        <sz val="9"/>
        <rFont val="Arial"/>
        <family val="2"/>
      </rPr>
      <t xml:space="preserve">SAL 30/12/2021. </t>
    </r>
    <r>
      <rPr>
        <sz val="9"/>
        <rFont val="Arial"/>
        <family val="2"/>
      </rPr>
      <t xml:space="preserve"> En cumplimiento de la acción se elaboró el protocolo mediante Circular No. 20217000000174 del 28 de septiembre de 2021, la cual fue informada en Orfeo, socializada a través de  pieza comunicativa del 20 de octubre  y publicada en página web- mapa de procesos . Se aporta evidencia 1. Circular  2.  Historico  informados. 3. Pantallazo de orfeo. 4. Divulgación correo electrónico masivo. 5. Publicación en página web-mapa de procesos. https://www.uaesp.gov.co/sig/documentos/legales/editables/Protocolo%20para%20la%20atencion%20de%20requerimientos%20y%20visitas%20a%20la%20Entidad%20por%20parte%20de%20entes%20de%20control%20externos.pdf 
CONCLUSION: ACCIÓN CUMPLIDA. Se solicitará  recomendación  de  cierre a la Oficina de Control Interno, por cumplimiento de la acción y del indicador</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</si>
  <si>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11,12 y 13 de mayo 2021 Conforme a plan de auditoría 20211100000186 del 14 de abril del 2021</t>
    </r>
    <r>
      <rPr>
        <sz val="9"/>
        <rFont val="Arial"/>
        <family val="2"/>
      </rPr>
      <t xml:space="preserve">. Dentro de las evidencias allegadas el proceso remitió el proyecto de atención a requerimientos de entes externos, se encuentra en revisión de la SAF, por lo tanto la actividad se encuentra en proceso.
</t>
    </r>
    <r>
      <rPr>
        <b/>
        <sz val="9"/>
        <rFont val="Arial"/>
        <family val="2"/>
      </rPr>
      <t>24, 25, 27 de septiembre conforme a plan de auditoría conforme al plan de auditoría (Rad. UAESP 20211100041293) de 31 agosto de 2021</t>
    </r>
    <r>
      <rPr>
        <sz val="9"/>
        <rFont val="Arial"/>
        <family val="2"/>
      </rPr>
      <t xml:space="preserve">. Dentro de la autoevaluación se observa que la acción continúa en proceso.
</t>
    </r>
    <r>
      <rPr>
        <b/>
        <sz val="9"/>
        <rFont val="Arial"/>
        <family val="2"/>
      </rPr>
      <t>17, 18, 19 de enero de 2022 Conforme a Plan de Auditoria (Rad. UAESP 20211100069763 de 29 de diciembre/21),</t>
    </r>
    <r>
      <rPr>
        <sz val="9"/>
        <rFont val="Arial"/>
        <family val="2"/>
      </rPr>
      <t xml:space="preserve"> 
SAL: Se realizó protocolo para la atención a entes externos de control, el cual fue aprobado por la dirección y socializado vía e-mail a todo el personal de la entidad, con el fin de mejorar la comunicación entre las área para la entrega oportuna de requerimientos a entes de control, por lo tanto. </t>
    </r>
    <r>
      <rPr>
        <b/>
        <sz val="9"/>
        <rFont val="Arial"/>
        <family val="2"/>
      </rPr>
      <t>Se recomienda el cierre de la acción</t>
    </r>
    <r>
      <rPr>
        <sz val="9"/>
        <rFont val="Arial"/>
        <family val="2"/>
      </rPr>
      <t>.</t>
    </r>
  </si>
  <si>
    <t>Informe Final Visita de Control Fiscal Código 515</t>
  </si>
  <si>
    <t>19/01/2021
30/03/2021
30/04/2021
30/08/2021
30/12/2021</t>
  </si>
  <si>
    <r>
      <rPr>
        <b/>
        <sz val="9"/>
        <rFont val="Arial"/>
        <family val="2"/>
      </rPr>
      <t>SAL:</t>
    </r>
    <r>
      <rPr>
        <sz val="9"/>
        <rFont val="Arial"/>
        <family val="2"/>
      </rPr>
      <t xml:space="preserve">  Actividad para ejecutar durante la vigencia 2021
</t>
    </r>
    <r>
      <rPr>
        <b/>
        <sz val="9"/>
        <rFont val="Arial"/>
        <family val="2"/>
      </rPr>
      <t>SAL 31/03/2021:</t>
    </r>
    <r>
      <rPr>
        <sz val="9"/>
        <rFont val="Arial"/>
        <family val="2"/>
      </rPr>
      <t xml:space="preserve"> La Subdirección de Asuntos Legales elaboró el proyecto del protocolo para la atención de requerimientos presentados por los entes de control. El mismo se encuentra para revisión de la SAF, pues teniendo en cuenta otros documentos contolados que se encuentran subidos en el mapa de procesos que abordan el tema, se consideró necesario contar con la revisión del documento por parte de esa Subdirección, con el propósito de recibir retroalimentación. Evidencia: Poryecto de Protocolo y corres de envío a la SAF para revisión. Acción en proceso.
</t>
    </r>
    <r>
      <rPr>
        <b/>
        <sz val="9"/>
        <rFont val="Arial"/>
        <family val="2"/>
      </rPr>
      <t>SAL 30/04/2021</t>
    </r>
    <r>
      <rPr>
        <sz val="9"/>
        <rFont val="Arial"/>
        <family val="2"/>
      </rPr>
      <t xml:space="preserve">: Documento en revisón SAF .Acción en proceso
</t>
    </r>
    <r>
      <rPr>
        <b/>
        <sz val="9"/>
        <rFont val="Arial"/>
        <family val="2"/>
      </rPr>
      <t xml:space="preserve">SAL 30/08/2021. </t>
    </r>
    <r>
      <rPr>
        <sz val="9"/>
        <rFont val="Arial"/>
        <family val="2"/>
      </rPr>
      <t xml:space="preserve">En mesa de trabajo realizada con la OCI, SAF y SAL, se elaboró versión final del protocolo, el cual se encuentra en revisión por parte de los Subdirectores de la SAF y SAL .  Evidencia Protocolo- Correo .  Acción en ejecución 
</t>
    </r>
    <r>
      <rPr>
        <b/>
        <sz val="9"/>
        <rFont val="Arial"/>
        <family val="2"/>
      </rPr>
      <t>SAL 30/12/2021</t>
    </r>
    <r>
      <rPr>
        <sz val="9"/>
        <rFont val="Arial"/>
        <family val="2"/>
      </rPr>
      <t xml:space="preserve">.  En cumplimiento de la acción se elaboró el protocolo mediante Circular No. 20217000000174 del 28 de septiembre de 2021, la cual fue informada en Orfeo, socializada a través de  pieza comunicativa  del 20 de octubre  y publicada en página web- mapa de procesos . Se aporta evidencia 1. Circular  2.  Historico  informados. 3. Pantallazo de orfeo. 4. Dvulgación correo electrónico masivo. 5. Publicación en página web-mapa de procesos. https://www.uaesp.gov.co/sig/documentos/legales/editables/Protocolo%20para%20la%20atencion%20de%20requerimientos%20y%20visitas%20a%20la%20Entidad%20por%20parte%20de%20entes%20de%20control%20externos.pdf 
CONCLUSION: ACCIÓN CUMPLIDA. Se solicitará  recomendación  de  cierre a la Oficina de Control Interno, por cumplimiento de la acción y del indicador.SAL 30/12/2021.  </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</si>
  <si>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 xml:space="preserve">
11,12 y 13 de mayo 2021 Conforme a plan de auditoría 20211100000186 del 14 de abril del 2021</t>
    </r>
    <r>
      <rPr>
        <sz val="9"/>
        <rFont val="Arial"/>
        <family val="2"/>
      </rPr>
      <t xml:space="preserve">. Dentro de las evidencias allegadas el proceso remitió el proyecto de atención a requerimientos de entes extermos, se se encuentra en revisión de la SAF para posterior publicación, por lo tanto la actividad se encuentra en proceso.
</t>
    </r>
    <r>
      <rPr>
        <b/>
        <sz val="9"/>
        <rFont val="Arial"/>
        <family val="2"/>
      </rPr>
      <t>24, 25, 27 de septiembre conforme a plan de auditoría conforme al plan de auditoría (Rad. UAESP 20211100041293) de 31 agosto de 2021.</t>
    </r>
    <r>
      <rPr>
        <sz val="9"/>
        <rFont val="Arial"/>
        <family val="2"/>
      </rPr>
      <t xml:space="preserve"> Dentro de la autoevaluación, se observa que la acción continúa en proceso.
</t>
    </r>
    <r>
      <rPr>
        <b/>
        <sz val="9"/>
        <rFont val="Arial"/>
        <family val="2"/>
      </rPr>
      <t xml:space="preserve"> 17, 18, 19 de enero de 2022 Conforme a Plan de Auditoria (Rad. UAESP 20211100069763 de 29 de diciembre/21), 
</t>
    </r>
    <r>
      <rPr>
        <sz val="9"/>
        <rFont val="Arial"/>
        <family val="2"/>
      </rPr>
      <t xml:space="preserve">SAL: Se realizó protocolo para la atención a entes externos de control, el cual fue aprobado por la dirección , se socializó vía e-mail a todo el personal de la entidad y se publicó en  el mapa de procesos, con el fin de mejorar la comunicación entre las área para la entrega oportuna de requerimientosl, por lo tanto. </t>
    </r>
    <r>
      <rPr>
        <b/>
        <sz val="9"/>
        <rFont val="Arial"/>
        <family val="2"/>
      </rPr>
      <t>Se recomienda el cierre d ela acción</t>
    </r>
    <r>
      <rPr>
        <sz val="9"/>
        <rFont val="Arial"/>
        <family val="2"/>
      </rPr>
      <t>.</t>
    </r>
  </si>
  <si>
    <t>3.2.1.2</t>
  </si>
  <si>
    <t>Hallazgo administrativo por la falta de adecuados estudios previos en el contrato 254-2020, toda vez se contrató bajo una modalidad de cobro diario, sin proveer un cubrimiento real por metros cuadrados en la ejecución del contrato, donde se conociera de antemano el costo base diario.</t>
  </si>
  <si>
    <t>Debilidad en la incorporacion de los cronogramas que soportan la ejecucion en los expedientes contractuales.</t>
  </si>
  <si>
    <t>Anexar en los expedientes contractuales, los soportes de las actividades ejecutadas.</t>
  </si>
  <si>
    <t>Verificacion de la presencia de los soportes de ejecucion contractual.</t>
  </si>
  <si>
    <t>Una (1) verificacion previo al proceso de pago</t>
  </si>
  <si>
    <t>SRBL</t>
  </si>
  <si>
    <t>19/01/2021
24/03/2021
13/08/2021</t>
  </si>
  <si>
    <r>
      <t xml:space="preserve">No se presenta autoevaluacion
</t>
    </r>
    <r>
      <rPr>
        <b/>
        <sz val="9"/>
        <rFont val="Arial"/>
        <family val="2"/>
      </rPr>
      <t xml:space="preserve">24/03/21 </t>
    </r>
    <r>
      <rPr>
        <sz val="9"/>
        <rFont val="Arial"/>
        <family val="2"/>
      </rPr>
      <t xml:space="preserve">se realizó reunión con los profesionales que apoyaron la superviisón del contrato 524 de 2020, con el fin de revisar tanto en Secov como en el expediente contractual cuales documentos faltal para completar la docuemntación del mencionado contrato, se anexa acta. 
</t>
    </r>
    <r>
      <rPr>
        <b/>
        <sz val="9"/>
        <rFont val="Arial"/>
        <family val="2"/>
      </rPr>
      <t>13/08/2021:</t>
    </r>
    <r>
      <rPr>
        <sz val="9"/>
        <rFont val="Arial"/>
        <family val="2"/>
      </rPr>
      <t xml:space="preserve">Se realizó la Verificacion de la presencia de los soportes de ejecucion contractual y se encontraron publicados todos los soportes en SECOP, incluida el acta de liquidación, se anexa correo de verificación. Se solicita el cierre de la accion </t>
    </r>
  </si>
  <si>
    <t xml:space="preserve"> 
LIGIA VELANDIA</t>
  </si>
  <si>
    <r>
      <t xml:space="preserve">15, 18 y 19 de enero de 2021 Conforme a Plan de Auditoria (Rad. UAESP 20211100000183 del 06/01/2021): </t>
    </r>
    <r>
      <rPr>
        <sz val="9"/>
        <rFont val="Arial"/>
        <family val="2"/>
      </rPr>
      <t xml:space="preserve">La  SRBL no presenta seguimiento.
</t>
    </r>
    <r>
      <rPr>
        <b/>
        <sz val="9"/>
        <rFont val="Arial"/>
        <family val="2"/>
      </rPr>
      <t>13, 14, de mayo de 2021:Conforme a plan de auditoría 20211100021453 del 14 de abril de 2021</t>
    </r>
    <r>
      <rPr>
        <sz val="9"/>
        <rFont val="Arial"/>
        <family val="2"/>
      </rPr>
      <t>.,Se evidencia un acta de reunión de 24/03/21 muestra el avance de la acción, siguen pendientes los documentos que se verificarán con base en los compromisos del acta, incluyendo el acta de liquidación del contrato. Continua en proceso.</t>
    </r>
    <r>
      <rPr>
        <b/>
        <sz val="9"/>
        <rFont val="Arial"/>
        <family val="2"/>
      </rPr>
      <t xml:space="preserve">
24, 25, 27 de septiembre conforme a plan de auditoría conforme al plan de auditoría (Rad. UAESP 20211100041293) de 31 agosto de 2021.</t>
    </r>
    <r>
      <rPr>
        <sz val="9"/>
        <rFont val="Arial"/>
        <family val="2"/>
      </rPr>
      <t xml:space="preserve"> Se evidencia acta de liquidación de contrato 524 2020 firmada y con terminación de 6 de sep/2020, igualmente una fecha de liquidación y de perfeccionamiento de junio 30 de 2021.Link de SECOP: https://community.secop.gov.co/Public/Tendering/OpportunityDetail/Index?noticeUID=CO1.NTC.1268259&amp;isFromPublicArea=True&amp;isModal=False: igualmente se puede evidenciar en expediente virtual en Orfeo y es el siguiente: 20206000271130588E. Este número lo coloca en consultas, campo " expediente " y le da búsqueda; luego ingresa al radicado y en la pestaña expedientes lo encuentra; allí puede ubicar los informes y entrar a cada documento. Se recomienda el cierre del halazgo.</t>
    </r>
  </si>
  <si>
    <t>3.1.1.1 </t>
  </si>
  <si>
    <t>Hallazgo administrativo por cuanto, una vez revisada la información suministrada, la revisión de las auditorías realizadas y consultada la página Web de la Unidad, no se evidenció el informe de seguimiento a las metas del Plan de Desarrollo, en cumplimiento de lo dispuesto por el parágrafo 5º del artículo 39 del Decreto No. 807 de 2019. </t>
  </si>
  <si>
    <t>En informe de auditoría no se señala causa. Se observa que  las evidencías aportadas (Plan Anual de Auditoría y trabajos de auditoría) no fueron suficientes para el ente de control. Se evidenció auditorías realizadas, pero para evaluar los resultados de una vigencia en su completitud, esta debe culminar, yla OCI la realiza en el mes de enero de la vigencia siguiente. Sin embargo, se considera la importancia de seguir monitoreando los trabajos de auditoría referentes a la Número 6 del PAA 2021.</t>
  </si>
  <si>
    <t>Monitorear la realización de trabajos de auditoría planificados en el PAA 2021, referentes a la Auditoria No. 6.</t>
  </si>
  <si>
    <t>Monitoreo</t>
  </si>
  <si>
    <t>Trabajos de auditoría realizados / Trabajos de auditoría programados en PAA 2021 (Auditoria No. 6) * 100</t>
  </si>
  <si>
    <t>OCI</t>
  </si>
  <si>
    <t>25/05/2021
30/09/2021</t>
  </si>
  <si>
    <r>
      <t xml:space="preserve">
</t>
    </r>
    <r>
      <rPr>
        <b/>
        <sz val="9"/>
        <rFont val="Arial"/>
        <family val="2"/>
      </rPr>
      <t>27/05/2021</t>
    </r>
    <r>
      <rPr>
        <sz val="9"/>
        <rFont val="Arial"/>
        <family val="2"/>
      </rPr>
      <t xml:space="preserve">: Se realizó la segunda evaluación a la Gestión Institucional (Auditoría No.6), con plan de auditoría radicado 20211100021453;  donde se evidencia los seguimientos a metas plan de desarrollo en cada uno de los informes generados a los procesos con radicados: Radicados UAESP No. 20211100026863, 20211100026993, 20211100026323, 20211100026473, 20211100026543, 20211100026813, 20211100027003, 20211100026403, 20211100026613. Igualmente se presentó informe a la Dirección con radicado 20211100027593 donde se presenta la respectiva verificación de las metas plan de desarrollo.
</t>
    </r>
    <r>
      <rPr>
        <b/>
        <sz val="9"/>
        <rFont val="Arial"/>
        <family val="2"/>
      </rPr>
      <t>30/09/2021:</t>
    </r>
    <r>
      <rPr>
        <sz val="9"/>
        <rFont val="Arial"/>
        <family val="2"/>
      </rPr>
      <t xml:space="preserve"> Se realizaron los informes de auditoría donde se contempló la evaluación realizada a las metas plan de desarrollo. (Radicados UAESP No. 20211100047773, 20211100049043, 20211100047783, 20211100048873, 20211100049003, 20211100047303, 20211100048023, 20211100048263, 20211100047833. Se realizó el seguimiento a las metas los días 14, 15 de septiembre, conforme a plan de auditoría 20211100041293 del 31 de agosto de 2021. E informe a la Dirección mediante Radicado No. Nro. 20211100049633 con el cosolidado.</t>
    </r>
  </si>
  <si>
    <t>LIGIA VELANDIA</t>
  </si>
  <si>
    <r>
      <t xml:space="preserve">24, 25, 27 de septiembre conforme a plan de auditoría conforme al plan de auditoría (Rad. UAESP 20211100041293) de 31 agosto de 2021. </t>
    </r>
    <r>
      <rPr>
        <sz val="9"/>
        <rFont val="Arial"/>
        <family val="2"/>
      </rPr>
      <t>Se  evidencian los respectivos informes de cada una de las auditorías realizadas dentro de evaluación a la Gestión Institucional (Auditoría No.6), donde se hace un seguimiento a Metas Plan de Desarrollo, también se evidencia en informe a la Dirección, igualmente los informes se encuentran publicados en la pagina web lnk: https://www.uaesp.gov.co/transparencia/control/informes-gestion-evaluacion-auditoria</t>
    </r>
    <r>
      <rPr>
        <b/>
        <sz val="9"/>
        <rFont val="Arial"/>
        <family val="2"/>
      </rPr>
      <t xml:space="preserve">.
17, 18, 19 de enero conforme a plan de auditoría conforme al plan de auditoría (Rad. UAESP 20211100069763) de 29 diciembre de 2021. </t>
    </r>
    <r>
      <rPr>
        <sz val="9"/>
        <rFont val="Arial"/>
        <family val="2"/>
      </rPr>
      <t xml:space="preserve">Se evidencian informes de auditorías con  seguimientos a metas proyectos de inversion en el marco de auditoría N.6, se evidencia cumplimiento de la acción. </t>
    </r>
    <r>
      <rPr>
        <b/>
        <sz val="9"/>
        <rFont val="Arial"/>
        <family val="2"/>
      </rPr>
      <t>Se recomiebda cierre del hallazgo.</t>
    </r>
  </si>
  <si>
    <t>ADMINISTRATIVO </t>
  </si>
  <si>
    <t>3.1.1.2 </t>
  </si>
  <si>
    <t>Hallazgo administrativo con presunta incidencia disciplinaria por cuanto al revisar la información suministrada en la auditoría interna realizada al componente de Gestión documental, se evidenció que existen debilidades y falencias en sus procedimientos al momento de organizar e inventariar la documentación. </t>
  </si>
  <si>
    <t xml:space="preserve">Se evidencia falencias en algunas áreas de la Unidad en la comprensión de los procedimientos de organización de archivo de gestión, diligenciamiento del Formato Único de Inventario Documental – FUID, aplicación de las TRD de área y normatividad archivística </t>
  </si>
  <si>
    <t xml:space="preserve">Agendar y sesibilizar al personal de la unidad en los procedimientos de organizacion de archivo </t>
  </si>
  <si>
    <t xml:space="preserve">Sensibilizacion </t>
  </si>
  <si>
    <t xml:space="preserve">Sensibilizaciones ejecutadas / sensibilizaciones programadas en el PIC * 100% </t>
  </si>
  <si>
    <t>SAF-GD</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</si>
  <si>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</si>
  <si>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ERIKA HUARI</t>
  </si>
  <si>
    <t>8/4*100</t>
  </si>
  <si>
    <r>
      <t xml:space="preserve">24, 25, 27 de septiembre conforme a plan de auditoría conforme al plan de auditoría (Rad. UAESP 20211100041293) de 31 agosto de 2021. 
</t>
    </r>
    <r>
      <rPr>
        <sz val="9"/>
        <rFont val="Arial"/>
        <family val="2"/>
      </rPr>
      <t>Fue presentado:
- el archivo de Excel "Cronograma Plan Institucional Capacitación  Actual 24 sept 2021" el cual contiene lo ejecutado y lo planeado (fueron planeadas 4 actividades - color café-, y se ejecutaron 8 actividades - corresponden al color verde y amarillo), donde se efectua seguimiento a las actividades y a la canridad de personas que asistieron.
- Un archivo en PDF de la presentación efectuada en ese Plan de Cpaiciatción.
- Soportes de las inducciones y sensibilziaciones realizadas (en enero, febrero, marzo, mayo y junio), donde hubo sobre ejecución de lo planeado (200%).
Con base en los soportes revisados se recomienda cierre de la acción.</t>
    </r>
  </si>
  <si>
    <t>ADMINISTRATIVO - DISCIPLINARIO </t>
  </si>
  <si>
    <t>3.1.1.3  </t>
  </si>
  <si>
    <t>Hallazgo administrativo por cuanto al revisar la auditoría interna realizada al componente de Gestión documental, concretamente al proceso de gestión administrativa se evidenció, al verificar los documentos para diligenciar el FUID, que cada uno de los archivos (documentos) contenidos allí, se encuentran en formato PDF totalmente ilegibles, lo que impide su lectura y/o consulta. </t>
  </si>
  <si>
    <t>Se evidencia falencias en alguna dependencia de la Unidad en la impresión de documentos en PDF, su almacenamiento y preservación de la legibilidad de los legajos, lo mismo que mecanismo de autocontrol al interior de sus archivos de gestión (expedientes físico y/o digitales) para su lectura y consultas.</t>
  </si>
  <si>
    <t>Agendar y sesibilizar al personal de la unidad en los procedimientos de gestion documental y realizar mantenimiento, seguimiento de autocontrol y validacion de la calidad de los escaner e impresoras.</t>
  </si>
  <si>
    <t xml:space="preserve">Sensibilizaciones ejecutadas /  sensibilizaciones programadas * 100% </t>
  </si>
  <si>
    <t>SAF</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</si>
  <si>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</si>
  <si>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Realizar mantenimiento, seguimiento de autocontrol y validacion de la calidad de los escaner e impresoras.</t>
  </si>
  <si>
    <t>Mantenimiento</t>
  </si>
  <si>
    <t xml:space="preserve">Mantenimeintos realizados /  Total de equipos de escaner e impresoras dsiponibles* 100% </t>
  </si>
  <si>
    <t>OTIC</t>
  </si>
  <si>
    <r>
      <rPr>
        <b/>
        <sz val="9"/>
        <rFont val="Arial"/>
        <family val="2"/>
      </rPr>
      <t xml:space="preserve">11/08/2021: </t>
    </r>
    <r>
      <rPr>
        <sz val="9"/>
        <rFont val="Arial"/>
        <family val="2"/>
      </rPr>
      <t>Se adjunta Adjunto los soportes del mantenimiento preventivo realizado a 7 escáner el día de hoy. Los escáner corresponden a la Orden de Compra 62378.</t>
    </r>
  </si>
  <si>
    <r>
      <t xml:space="preserve">24, 25, 27 de septiembre conforme a plan de auditoría conforme al plan de auditoría (Rad. UAESP 20211100041293) de 31 agosto de 2021. </t>
    </r>
    <r>
      <rPr>
        <sz val="9"/>
        <rFont val="Arial"/>
        <family val="2"/>
      </rPr>
      <t>Se observa dos archivos uno de listado de relación de siete (7) scaner, y un documento donde hace referencia al mantenimiento de scaner hay contrato de mantenimiento evidencias. Se recomienda el cierre del hallazgo.</t>
    </r>
  </si>
  <si>
    <t>3.1.1.4 </t>
  </si>
  <si>
    <t>Hallazgo administrativo por cuanto al revisar la auditoría interna realizada al componente Implementación del sistema Gestión en seguridad y salud en el trabajo de la UAESP, se evidenció que una vez revisado el plan de Prevención, preparación y respuesta ante emergencias no se cuenta con este Plan en las sedes de Archivo Central, Archivo de Gestión, ni de las ECAS, y presenta deficiencias en la implementación y mantenimiento de las disposiciones en materia de prevención, preparación y respuesta ante emergencias, al incumplirse lo señalado en el artículo 2.2.4.6.25., del Decreto No. 1072 de 2015. </t>
  </si>
  <si>
    <t>Durante la auditoria hubo inconvenientes en el acceso a la informacion  por parte del auditor referente a los planes de Prevención, preparación y respuesta ante emergencias de las sedes de Archivo Central, Archivo de Gestión y de las ECAS, ya que evidentemente estos planes fueron formulados desde el 2018.</t>
  </si>
  <si>
    <t>Actualizar los planes de Prevención, preparación y respuesta ante emergencias de las diferentes sedes con el acompañamiento tecnico de la ARL.</t>
  </si>
  <si>
    <t>Planes de emergencia actualizados</t>
  </si>
  <si>
    <t>Planes de emergencia actualizados / planes de emergencia programados * 100</t>
  </si>
  <si>
    <t>SAF (TH - SGSST)</t>
  </si>
  <si>
    <t>09/06/2021
07/07/2021
27/08/2021
28/12/2021</t>
  </si>
  <si>
    <r>
      <rPr>
        <b/>
        <sz val="9"/>
        <rFont val="Arial"/>
        <family val="2"/>
      </rPr>
      <t xml:space="preserve">09/06/2021: </t>
    </r>
    <r>
      <rPr>
        <sz val="9"/>
        <rFont val="Arial"/>
        <family val="2"/>
      </rPr>
      <t xml:space="preserve">Se vienen realizando las visitas de levantamiento de información en relación a la elaboración y levantamiento de la matriz de peligros y planes de emergencia de todas las sedes, al 31 de mayo se han realizado 6 visitas. 
</t>
    </r>
    <r>
      <rPr>
        <b/>
        <sz val="9"/>
        <rFont val="Arial"/>
        <family val="2"/>
      </rPr>
      <t xml:space="preserve">
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hizo visita a las 8 sedes propias, contando con el apoyo y acompañamiento de la ARL, al momento se cuenta con 4 planes de emergencia validados, actualizados y publicados, estamos a la espera de los documentos finales correspondientes a las 4 sedes restantes. Adjunto planes de emergencia.
</t>
    </r>
    <r>
      <rPr>
        <b/>
        <sz val="9"/>
        <rFont val="Arial"/>
        <family val="2"/>
      </rPr>
      <t>28/12/2021</t>
    </r>
    <r>
      <rPr>
        <sz val="9"/>
        <rFont val="Arial"/>
        <family val="2"/>
      </rPr>
      <t>: Al momento se cuenta con 5 planes de emergencia validados, actualizados y publicados en la pagina web de la UAESP, de los cuales 3 fueron socializados en jornadas del 16 y 29 de septiembre, contando con la participación de 120 y 35 servidores respectivamente. Cabe que mencionar que los planes publicados corresponden a las sedes administradas directamente por la UAESP.</t>
    </r>
  </si>
  <si>
    <t>5/8*100</t>
  </si>
  <si>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efectuaron la visita a 8 sedes propias con el acompañamiento de la ARL, y presentaron evidencia de 4 archivos en Word de los planes de emergencia validados, actualizados y publicados (Sede Administrativa. Bodega Alquería, Archivo Central y Archivo de Gestión). Pendiente terminar los planes de 4 sedes restantes. </t>
    </r>
    <r>
      <rPr>
        <b/>
        <sz val="9"/>
        <rFont val="Arial"/>
        <family val="2"/>
      </rPr>
      <t xml:space="preserve">
17, 18 Y 19 de enero del 2022 conforme a plan de auditoría (Rad. UAESP 202111000697963) del 29 de diciembre del 2021. 
SAF: I</t>
    </r>
    <r>
      <rPr>
        <sz val="9"/>
        <rFont val="Arial"/>
        <family val="2"/>
      </rPr>
      <t xml:space="preserve">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25/05/2022</t>
    </r>
    <r>
      <rPr>
        <sz val="9"/>
        <rFont val="Arial"/>
        <family val="2"/>
      </rPr>
      <t>: La Contraloría cierra el hallazgo según informe de regularidad N° 190 PAD 2022,</t>
    </r>
  </si>
  <si>
    <t>Publicar y socializar los planes de Prevención, preparación y respuesta ante emergencias en la pagina Web de la entidad de las sedes bajo el control directo de la Uaesp.</t>
  </si>
  <si>
    <t>Planes Publicados  y socializados</t>
  </si>
  <si>
    <t>Planes Publicados  y socializados / programacion planes publicados y socializados * 100</t>
  </si>
  <si>
    <r>
      <rPr>
        <b/>
        <sz val="9"/>
        <rFont val="Arial"/>
        <family val="2"/>
      </rPr>
      <t>09/06/2021:</t>
    </r>
    <r>
      <rPr>
        <sz val="9"/>
        <rFont val="Arial"/>
        <family val="2"/>
      </rPr>
      <t xml:space="preserve"> Se vienen realizando las visitas de levantamiento de información en relación a la elaboración y levantamiento de la matriz de peligros y planes de emergencia de todas las sedes, al 31 de mayo se han realizado 6 visitas. 
</t>
    </r>
    <r>
      <rPr>
        <b/>
        <sz val="9"/>
        <rFont val="Arial"/>
        <family val="2"/>
      </rPr>
      <t>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encuentran publicados los 4 planes de emergencia, estamos a la espera de los documentos finales correspondientes a las 4 sedes restantes para la publicación.   https://www.uaesp.gov.co/transparencia/organizacion#seguridad-salud 
</t>
    </r>
    <r>
      <rPr>
        <b/>
        <sz val="9"/>
        <rFont val="Arial"/>
        <family val="2"/>
      </rPr>
      <t>28/12/2021</t>
    </r>
    <r>
      <rPr>
        <sz val="9"/>
        <rFont val="Arial"/>
        <family val="2"/>
      </rPr>
      <t>: Se encuentran publicados los planes de emergencia correspondientes a 5 sedes bajo el control directo de la UAESP; de la sede administrativa, archivo central y archivo de gestión se realizó la socialización en jornadas del 16 y 29 de septiembre, contando con la participación de 120 y 35 servidores  respectivamente. De las dos sedes restantes se realizará la socialización en el mes de enero de 2022.</t>
    </r>
  </si>
  <si>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ya están publicados 4 planes de emergencia en el link  (Sede Administrativa. Bodega Alquería, Archivo Central y Archivo de Gestión), situación que fue evidenciada por la OCI en la página WEB a la feccha de corte (link https://www.uaesp.gov.co/transparencia/organizacion#seguridad-salud ). Presentaron los soportes en Word de los cuatro planes. Pendiente terminar los planes de 4 sedes restantes. </t>
    </r>
    <r>
      <rPr>
        <b/>
        <sz val="9"/>
        <rFont val="Arial"/>
        <family val="2"/>
      </rPr>
      <t xml:space="preserve">
17, 18 Y 19 de enero del 2022 conforme a plan de auditoría (Rad. UAESP 202111000697963) del 29 de diciembre del 2021. 
SAF:</t>
    </r>
    <r>
      <rPr>
        <sz val="9"/>
        <rFont val="Arial"/>
        <family val="2"/>
      </rPr>
      <t xml:space="preserve"> Indicaron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 xml:space="preserve">
25/05/2022</t>
    </r>
    <r>
      <rPr>
        <sz val="9"/>
        <rFont val="Arial"/>
        <family val="2"/>
      </rPr>
      <t>: La contraloría según informe de regularidad N° 190 PAD 2022, da el ciere de la acción.</t>
    </r>
  </si>
  <si>
    <t>3.1.3.1 </t>
  </si>
  <si>
    <t>Hallazgo administrativo por debilidades en la planeación del Contrato No. 725 de 2020. </t>
  </si>
  <si>
    <t>El ente de control manifiesta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</si>
  <si>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Adelantar acercamientos y reuniones con la Secretaría de Integración Social y/o la Entidad Distrital que asuma la administración del Centro de Cuidado Mochuelo (Paticos); para su operación y funcionamiento.
</t>
  </si>
  <si>
    <t xml:space="preserve">
Actas de reuniones.
</t>
  </si>
  <si>
    <t>Dos Reuniones realizadas</t>
  </si>
  <si>
    <t xml:space="preserve">25/05/2021
04/06/2021
31/06/2021
</t>
  </si>
  <si>
    <r>
      <rPr>
        <b/>
        <sz val="9"/>
        <rFont val="Arial"/>
        <family val="2"/>
      </rPr>
      <t>SDF 1) 25/05/2021 - 31/06/2021.</t>
    </r>
    <r>
      <rPr>
        <sz val="9"/>
        <rFont val="Arial"/>
        <family val="2"/>
      </rPr>
      <t xml:space="preserve"> Se genera el acercamiento con la entidad distrital que tiene la competencia y capacidad técnica para realizar la operación de insfraestructuras dedicadas al cuidado de la primera infancia, Secretaria Distrital de Integración Social, con el fin de concretar un encuentro en la obra del jardín infantil y centro de desarrollo comunitario. Anexo No. 1
</t>
    </r>
    <r>
      <rPr>
        <b/>
        <sz val="9"/>
        <rFont val="Arial"/>
        <family val="2"/>
      </rPr>
      <t>SDF 2) 04/06/2021.</t>
    </r>
    <r>
      <rPr>
        <sz val="9"/>
        <rFont val="Arial"/>
        <family val="2"/>
      </rPr>
      <t xml:space="preserve"> Con el fin verificar el avance en el proceso de ejecución del jardín infantil y centro de desarrollo comunitario, cuya construcción es objeto del contrato 725 de 2020 se llevó a cabo reunión entre la Secretaría Distriltal de Integración Social - SDIS (en sus compoentes de infancia y jurídica) y la UAESP (con la subdirección de asuntos legales y de disposición final), este encuentro que se realizó en el sitio de la obra, generó como compromiso el avance en los procesos de entendimiento entre las entidades que permita la adecuada operación de las instalaciones a entregar. Anexo No, 2, Anexo No. 3 y Anexo No. 4</t>
    </r>
  </si>
  <si>
    <r>
      <t>24, 25, 27 de septiembre conforme a plan de auditoría conforme al plan de auditoría (Rad. UAESP 20211100041293) de 31 agosto de 2021:</t>
    </r>
    <r>
      <rPr>
        <sz val="9"/>
        <rFont val="Arial"/>
        <family val="2"/>
      </rPr>
      <t xml:space="preserve"> Se observa una visita de SDIS en las evidencias y correos electrónicos repecto de la misma, no es posible evidenciar dos reuniones,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15 de octubre de 2021, teniendo en cuenta lo formulado en la acción se cuenta con las dos actas propuestas de la SDIS razón por la cual . </t>
    </r>
    <r>
      <rPr>
        <b/>
        <sz val="9"/>
        <rFont val="Arial"/>
        <family val="2"/>
      </rPr>
      <t>Se da recomendación de cierre.</t>
    </r>
  </si>
  <si>
    <t>El ente de control manifiestq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</si>
  <si>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
Adelantar reuniones para concertar las etapas pre -contractuales para la suscripción del posible  convenio y/o contrato interadministrativo para la administración del Centro de Cuidado Comunitario Mochuelo.</t>
  </si>
  <si>
    <t>03/08/2021
11/08/2021
20/08/2021</t>
  </si>
  <si>
    <r>
      <rPr>
        <b/>
        <sz val="9"/>
        <rFont val="Arial"/>
        <family val="2"/>
      </rPr>
      <t>SDF 1) 03/08/2021.</t>
    </r>
    <r>
      <rPr>
        <sz val="9"/>
        <rFont val="Arial"/>
        <family val="2"/>
      </rPr>
      <t xml:space="preserve">Producto de los acercamientos realizados, se lleva a cabo reunión entre los equipos de trabajo de la Secretaria Distrital de Integración Social y la Unidad Administrativa Especial de Servicios Públicos, en la que se generan acuerdos de cooperación para la construcción de información precontractual. Igualmente, se generan compromisos para la elaboración de borradores prelimientares de información. Anexo No. 5
</t>
    </r>
    <r>
      <rPr>
        <b/>
        <sz val="9"/>
        <rFont val="Arial"/>
        <family val="2"/>
      </rPr>
      <t>SDF 2) 11/08/2021 - 20/08/2021.</t>
    </r>
    <r>
      <rPr>
        <sz val="9"/>
        <rFont val="Arial"/>
        <family val="2"/>
      </rPr>
      <t xml:space="preserve"> A partir de las conversaciones adelantadas entre las dos entidades (SDIS - UAESP), se genera el intercambio de información y el cumplimiento de compromisos adquiridos, llegando a la preparación de un memorando de entendimiento, como marco de las acciones a desarrollar por parte de las entidades y del cual se derivarán las figuras jurídcas que se consideren mas apropiadas para garantizar la operación del jardín infantil y centro de desarrollo comunitario. Anexo No. 6, Anexo No. 7 y Anexo No. 8.</t>
    </r>
  </si>
  <si>
    <r>
      <t xml:space="preserve">24, 25, 27 de septiembre conforme a plan de auditoría conforme al plan de auditoría (Rad. UAESP 20211100041293) de 31 agosto de 2021: </t>
    </r>
    <r>
      <rPr>
        <sz val="9"/>
        <rFont val="Arial"/>
        <family val="2"/>
      </rPr>
      <t>Se observa una captura de pantalla de una reunión que no corresponde a esta acción, no se observan las dos reuniones que menciona esta acción, por ende no es posible emitir concepto de recomendación de cierre,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4 de junio de 2021  y 3 de agosto de 2021, teniendo en cuenta lo formulado en la acción se cuenta con las dos actas propuestas de la SDIS razón por la cual. </t>
    </r>
    <r>
      <rPr>
        <b/>
        <sz val="9"/>
        <rFont val="Arial"/>
        <family val="2"/>
      </rPr>
      <t>Se da recomendación de cierre.</t>
    </r>
  </si>
  <si>
    <t>3.1.3.3 </t>
  </si>
  <si>
    <t>Hallazgo administrativo por inadecuada planeación en el Contrato No. 211 de 2020. </t>
  </si>
  <si>
    <t>Segun informe comunicado, se observa como causa la falta de previsión con suficiente antelación el acuerdo con el concesionario operador del RSDJ, para el acceso de los funcionarios de Aguas de Bogotá al “Patio Mixtos” posibilitando realizar la labor, o en su defecto adecuar anticipadamente otro sitio, que cumpliera con todos los requisitos ambientales y de infraestructura.</t>
  </si>
  <si>
    <t xml:space="preserve">Definir una matríz de requisitos técnicos y ambientales a verificar de manera previa a la ejeución de los proyectos.  </t>
  </si>
  <si>
    <t>Matríz de requisitos necesarios y verificables para la ejecución de proyectos.</t>
  </si>
  <si>
    <t xml:space="preserve">Número de Matríces de requisitos definida </t>
  </si>
  <si>
    <t>23/08/2021
29/12/2021</t>
  </si>
  <si>
    <r>
      <rPr>
        <b/>
        <sz val="9"/>
        <rFont val="Arial"/>
        <family val="2"/>
      </rPr>
      <t>SDF - 23/08/2021</t>
    </r>
    <r>
      <rPr>
        <sz val="9"/>
        <rFont val="Arial"/>
        <family val="2"/>
      </rPr>
      <t xml:space="preserve">. Se elaboró el normograma y a la fecha se cuenta con la primera versión de la matriz de requisitos ambientales  En ejecución
</t>
    </r>
    <r>
      <rPr>
        <b/>
        <sz val="9"/>
        <rFont val="Arial"/>
        <family val="2"/>
      </rPr>
      <t>SDF - 29/12/2021</t>
    </r>
    <r>
      <rPr>
        <sz val="9"/>
        <rFont val="Arial"/>
        <family val="2"/>
      </rPr>
      <t xml:space="preserve"> Se elaboró la matriz de requisitos ambientales. </t>
    </r>
  </si>
  <si>
    <r>
      <t>24, 25, 27 de septiembre conforme a plan de auditoría conforme al plan de auditoría (Rad. UAESP 20211100041293) de 31 agosto de 2021:</t>
    </r>
    <r>
      <rPr>
        <sz val="9"/>
        <rFont val="Arial"/>
        <family val="2"/>
      </rPr>
      <t xml:space="preserve"> Se observa matriz de requermientos ambientales, de acuerdo con lo informado por el proceso, esta es la primera versión, una vez se cuente con el documento final se solicitará recomendación de cierre. Continúa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 Al verificar evidencias aportadas por el proceso, se observa cumplimiento de la acción toda vez que remiten Matriz de requisitos ambientales, razón por la cual. </t>
    </r>
    <r>
      <rPr>
        <b/>
        <sz val="9"/>
        <rFont val="Arial"/>
        <family val="2"/>
      </rPr>
      <t>Se da recomendación de cierre de esta acción.</t>
    </r>
  </si>
  <si>
    <t>3.2.1.1.1  </t>
  </si>
  <si>
    <t>Hallazgo administrativo por no cumplir con los requisitos y condiciones de la ECA de acuerdo con lo establecido en el Decreto Nacional No.596 de 2016 y el Decreto Distrital No. 620 de 2007. </t>
  </si>
  <si>
    <t>En la contratación del arrendamiento de la bodega ubicada en la Calle 8 No. 26 -80 en la localidad de los Mártires, en la cual se llevan a cabo actividades de separación y pesaje de material potencialmente aprovechable, recolectado y transportado por recicladores de oficio; no se tuvo en en cuenta el límite de metraje establecido por el Decreto Distrital 620 de 2007.</t>
  </si>
  <si>
    <t xml:space="preserve">Prorrogar el contrato de arrendamiento de la ECA Mártires, ubicada en la Calle 8 No. 26-80, por tres (3) meses con el fin de avisar a las organizaciones de recicladores que actualmente ocupan el espacio y posterior finalización del contrato de arrendamiento. </t>
  </si>
  <si>
    <t>Finalización del contrato de arrendamiento y entrega de la Bodega.</t>
  </si>
  <si>
    <t>(Un informe de finalización de contrato/Un informe programado para entrega de bodega) * 100</t>
  </si>
  <si>
    <t>SAPROV</t>
  </si>
  <si>
    <t>20/09/2021
20/01/2022</t>
  </si>
  <si>
    <r>
      <rPr>
        <b/>
        <sz val="9"/>
        <rFont val="Arial"/>
        <family val="2"/>
      </rPr>
      <t>SAPROV 20/09/2021:</t>
    </r>
    <r>
      <rPr>
        <sz val="9"/>
        <rFont val="Arial"/>
        <family val="2"/>
      </rPr>
      <t xml:space="preserve"> Con el fin de permitirle a la organización de recicladores encontrar un lugar para desarrollar sus actividades fue necesario realizar una prorroga al contrato de arrendamiento, dicha prorroga finaliza el 05 de diciembre de 2021. 
</t>
    </r>
    <r>
      <rPr>
        <b/>
        <sz val="9"/>
        <rFont val="Arial"/>
        <family val="2"/>
      </rPr>
      <t>SAPROV 20/01/2022:</t>
    </r>
    <r>
      <rPr>
        <sz val="9"/>
        <rFont val="Arial"/>
        <family val="2"/>
      </rPr>
      <t xml:space="preserve"> De acuerdo a la información suministrada la Bodega ubicada en la Calle 8 No. 26 -80 en la localidad de los Mártires ya no se encuentra en operación. Se cargan las evidencias del informe de finalización del contrato de arrendamiento .</t>
    </r>
  </si>
  <si>
    <t xml:space="preserve"> 
EDUARDO CASTRO</t>
  </si>
  <si>
    <r>
      <t xml:space="preserve">24, 25, 27 de septiembre conforme a plan de auditoría conforme al plan de auditoría (Rad. UAESP 20211100041293) de 31 agosto de 2021. </t>
    </r>
    <r>
      <rPr>
        <sz val="9"/>
        <rFont val="Arial"/>
        <family val="2"/>
      </rPr>
      <t xml:space="preserve">Si bien es cierto se menciona por parte de la SAPROV que se desarrolló el proceso de prorroga del contrato de la Bodega - ECA, ubicada en la localidad de los Martires, no se adjunta evidencia que permita identificar dicha situación, teniendo en cuenta que no se cargaron soportes que den cuenta del desarrollo de la acción informadad por parte de la SAPROV. </t>
    </r>
    <r>
      <rPr>
        <b/>
        <sz val="9"/>
        <rFont val="Arial"/>
        <family val="2"/>
      </rPr>
      <t xml:space="preserve">
17, 18 Y 19 de enero del 2022 conforme a plan de auditoría (Rad. UAESP 202111000697963) del 29 de diciembre del 2021. 
SAPROV</t>
    </r>
    <r>
      <rPr>
        <sz val="9"/>
        <rFont val="Arial"/>
        <family val="2"/>
      </rPr>
      <t>: No se aportan evidencias que sustenen lo afirmado en la autoevaluación. No se solicta el cierre de la acción hasta en tanto no se aporten las evidencias pertinentes.</t>
    </r>
    <r>
      <rPr>
        <b/>
        <sz val="9"/>
        <rFont val="Arial"/>
        <family val="2"/>
      </rPr>
      <t xml:space="preserve">
25/05/2022: La contraloría segun informe de regularidad N° 190 PAD 2022 da el cierre de la acción, según las pruebas efectuadas. </t>
    </r>
  </si>
  <si>
    <t> 3.2.1.2.1 </t>
  </si>
  <si>
    <t>Hallazgo administrativo con presunta incidencia disciplinaria por cuanto, la UAESP contrato obras para diversos propósitos sin que se presentara el estudio de cargas y reforzamiento estructural de que trata la meta y que determinaría las necesidades de dicha contratación. </t>
  </si>
  <si>
    <t>Contratar obras para diversos propositos sin que se presentara el estudio de
cargas y reforzamiento estructural de que trata la meta y que determinaría las
necesidades de dicha contratación._x000D_</t>
  </si>
  <si>
    <t>Crear una meta nueva en el proyecto de inversion 7628 donde se comtemplen adecuaciones, mantenimiento y reparaciones sin estudio de cargas estructurales.</t>
  </si>
  <si>
    <t>Meta</t>
  </si>
  <si>
    <t>Meta Creada</t>
  </si>
  <si>
    <t>SAF - PROYECTO INVERSION</t>
  </si>
  <si>
    <r>
      <rPr>
        <b/>
        <sz val="9"/>
        <rFont val="Arial"/>
        <family val="2"/>
      </rPr>
      <t>25/08/2021</t>
    </r>
    <r>
      <rPr>
        <sz val="9"/>
        <rFont val="Arial"/>
        <family val="2"/>
      </rPr>
      <t>: Se creo la nueva meta proyecto de inversion desde el mes de julio, la cual tiene como proposito: "Realizar el 100% de los mantenimientos correctivos, preventivos, adecuaciones y reparaciones a que haya lugar para fortalecer la infraestructura física de las sedes administrativas de la UAESP" Se evidencia en el informe adjunto del mes de julio (hoja 7). Se solicita cierre del hallazgo.</t>
    </r>
  </si>
  <si>
    <r>
      <t xml:space="preserve">24, 25, 27 de septiembre conforme a plan de auditoría conforme al plan de auditoría (Rad. UAESP 20211100041293) de 31 agosto de 2021. 
</t>
    </r>
    <r>
      <rPr>
        <sz val="9"/>
        <rFont val="Arial"/>
        <family val="2"/>
      </rPr>
      <t>Fue evidenciado el archivo en PDF "Reporte_SPI_Julio_2021" donde se demuestra que fue creada la Meta Proyecto "Realizar el 100% de los mantenimientos correctivos, preventivos, adecuaciones y reparaciones a que haya lugar para fortalecer la infraestructura física de las sedes administrativas de la UAESP", en el proyecto inversión 7628. Se recomienda cierre de la acción.</t>
    </r>
  </si>
  <si>
    <t>3.2.1.2.2 </t>
  </si>
  <si>
    <t>Hallazgo administrativo con presunta incidencia disciplinaria por cuanto, la UAESP no realizó el saneamiento Predial, de qué trata la meta, ni presento un modelo de adecuación en Servicios Públicos e infraestructura. </t>
  </si>
  <si>
    <t>No se encontró evidencia de la realización del saneamiento Predial, a través de un (1) modelo adecuación en Servicios Públicos e infraestructura..se manifestó “inconvenientes de orden notarial y legal que han ocasionado demoras en el trámite del lote denominado Cantarrana, donde se ha previsto efectuar el tratamiento de los RPCC.”  que a juicio de este organismo de control no le apuntan al cumplimiento de esta meta y en cambio sí se ejecutaron los recursos en el 100%</t>
  </si>
  <si>
    <t xml:space="preserve">Ejecutar de manera conjunta el modelo de aprovechamiento, articulándolo con el desarrollo de actividades para el manejo de residuos de puntos críticos y clandestinos (RPCC), con fines de aprovechamiento de los  Residuos de Construcción y demolición (RCD) reciclado.
</t>
  </si>
  <si>
    <t xml:space="preserve">
Implementación de  Punto Limpio
</t>
  </si>
  <si>
    <t>Actividades Presvistas para la operación de punto limpio/Actividades programadas*100</t>
  </si>
  <si>
    <t>SDF -  SAPROV</t>
  </si>
  <si>
    <t xml:space="preserve">23/08/2021
20/09/2021
</t>
  </si>
  <si>
    <r>
      <rPr>
        <b/>
        <sz val="9"/>
        <rFont val="Arial"/>
        <family val="2"/>
      </rPr>
      <t xml:space="preserve">SAPROV 20/09/2021: </t>
    </r>
    <r>
      <rPr>
        <sz val="9"/>
        <rFont val="Arial"/>
        <family val="2"/>
      </rPr>
      <t xml:space="preserve">La subdirección de aprovechamiento realiza las actividades de separación de residuos en puntos críticos y de arrojo clandestinos (RPCC), con apoyo de Organizaciones de Recicladores de Oficio. Adicionalmente, en las jornadas de Juntos Cuidamos Bogotá, estas mismas organizaciones apoyan en las sensibilizaciones para que la cuidania separe adecuadamente los residuos y entregue los residuos especiales que son recolectados en estas campañas. Se hace la claridad que la subdirección de aprovechamiento no realiza ninguna intervención dentro de los puntos limpios. Se adjuntan los contratos de las organizaciones de recicladores que realizan la separación en los puntos críticos y de arrojo clandestino.
</t>
    </r>
    <r>
      <rPr>
        <b/>
        <sz val="9"/>
        <rFont val="Arial"/>
        <family val="2"/>
      </rPr>
      <t>SDF 23/08/2021:</t>
    </r>
    <r>
      <rPr>
        <sz val="9"/>
        <rFont val="Arial"/>
        <family val="2"/>
      </rPr>
      <t xml:space="preserve"> 
SDF 1)	La UAESP dentro del requerimiento de información para dar cumplimiento a la meta “Realizar saneamiento Predial, a través de un (1) modelo de adecuación en Servicios Públicos e infraestructura.” correspondiente al Proyecto No. 7569 Transformación Gestión integral de residuos sólidos hacia una cultura de aprovechamiento y valorización de residuos en el distrito capital Bogotá,  efectúa la siguiente aclaración : realmente se ha  cumplido  con el Proyecto de implementar  un modelo de  Transformación  Gestión Integral de  residuos sólidos : La  primera  acción  fue la Implementación de los programas y proyectos derivados de la actualización del PGIRS, cuyo primer  paso fue la  aprobación del PGIRS, mediante  el Decreto 345 del 30 de  diciembre de  2020; En el marco del Decreto 1077 de 2015, el PGIRS es la herramienta de planificación para llevar a cabo de manera eficiente la gestión de los residuos sólidos y la prestación del servicio público de aseo en el Distrito. Este PGIRS cambia completamente el modelo lineal de manejo de residuos y pasa al modelo circular en donde los residuos serán aprovechados por mayor tiempo en la sociedad y transformados para cumplir tareas importantes en la agricultura y en otras áreas como el sector energético del País.
El enfoque de manejo del RSDJ se orientará a la disminución en el entierro de residuos y la migración del RSDJ hacia otras alternativas tecnológicas para el tratamiento y disposición final de residuos ordinarios en este predio, que permitan la transformación en energía renovable y/o compostaje, de acuerdo con el análisis de conveniencia de la UAESP, con la implementación de una política para la reutilización de los residuos como materia prima, fortaleciendo el reciclaje y así reducir el material para disposición final. (subrayado fuera de texto). En todo caso, el nuevo modelo integral  contempla planes de contingencia dirigidos a garantizar la continuidad y la operación ininterrumpida del servicio público de aseo en sus actividades complementarias de disposición final y tratamiento.
Dando coherencia a lo anterior, se estableció dentro del DTS Numeral 5.4.4.1 Parque de Innovación Doña Juana en el área 3, la cual será destinada para:
(…)”3. Áreas destinadas para la localización de tecnologías de ordinarios, orgánicos, especiales y otros.(…)”, en dicha área se pretende implementar los proyectos para tratamiento térmico de residuos sólidos y líquidos, con el objetivo de migrar de una economía lineal a una Circular, obteniendo subproductos como energía, entre otros”.
Se gestiona en el terreno del RSDJ la disminución del entierro de residuos y el mayor aprovechamiento con alternativas de transformación en energía y biogás”. Teniendo en cuenta el anterior mandato, la UAESP a la fecha suscribió los siguientes contratos:
1.	ESTUDIOS DE FACTIBILIDAD PARA EL SISTEMA DE APROVECHAMIENTO Y VALORIZACION DE RESIDUOS MEDIANTE EL TRATAMIENTO TÉRMICO Y/O SIMILARES CON GENERACIÓN DE ENERGIA Y/O SUB PRODUCTOS INCLUYENDO SU ANALISIS COSTO BENEFICIO Y EVALUACION ECONOMICA Y FINANCIERA.
•	NÚMERO DEL PROCESO CONTRACTUALES EN EL SECOP: UAESP-CMA-08-2020
•	ALCANCE:  Con la presente consultoría se busca la disminución progresiva del número de toneladas de residuos sólidos enterrados y el incremento de su tratamiento y transformación,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760 de 2020
o	Contratista: Unión Temporal Epam- Hazen
o	Fecha inicio: 5 de marzo de 2021.
o	Plazo: 7 meses
2.	ESTUDIOS DE FACTIBILIDAD PARA EL SISTEMA DE TRATAMIENTO DE LIXIVIADOS DEL RELLENO SANITARIO DOÑA JUANA DEL DISTRITO CAPITAL, MEDIANTE EL TRATAMIENTO TÉRMICO Y/O SIMILARES CON GENERACIÓN DE ENERGIA Y/O SUB PRODUCTOS INCLUYENDO SU ANALISIS COSTO BENEFICIO Y EVALUACION ECONOMICA Y FINANCIERA.
•	NÚMERO DEL PROCESO CONTRACTUALES EN EL SECOP: UAESP-CMA-03-2020
•	ALCANCE: Con la presente consultoría se busca garantizar que el vertimiento sobre el río Tunjuelo, producto del tratamiento de los lixiviados, cumpla con los parámetros fisicoquímicos que exige la normatividad vigente; sin embargo, y aprovechando la producción de gas de la planta de biogás, la UAESP evaluará la implementación de un sistema de evapo-secado (hasta polvo) y/o tecnologías similares en el propósito de acercamiento a producción de energías limpias,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770 de 2020
o	Contratista: Consorcio Estructurador de Residuos C &amp; C
o	Fecha inicio: 16 de marzo de 2021.
o	Plazo: 7 meses
Es importante anotar que la UAESP, dando cumplimiento al Parágrafo 3 del Artículo 128 del PDD, presento al Consejo el segundo informe Semestral con la información pormenorizada de las acciones realizadas en relación con las consultorías en mención.
3.	De otra parte, Igualmente se da inicio en el año 2020  con el Primer  Punto  Limpio del Distrito, en el denominado Punto Limpio ubicado en los Predios Doña Juana, se adelantan actividades de separación, limpieza y acopio temporal de los Residuos de Puntos Críticos o Clandestinos – RPCC generados en el Distrito Capital, cuyo mayor contenido corresponde a Residuos de Construcción y Demolición - RCD, posteriormente se realiza el tratamiento de los RCD, que consiste en la clasificación de los materiales por tamaños de partículas, cuyos resultantes son entregados a un centro de tratamiento y aprovechamiento. 
Se aclara que los materiales granulares no aprovechables son llevados a disposición final en sitio legalmente autorizado, y los residuos como maderas, plásticos y metálicos son manejados por una asociación de recicladores para su reincorporación a la cadena productiva, a continuación, se relacionan dos contratos suscritos con la Empresa Aguas de Bogotá SA E.S.P., con el valor contratado y pagado a la fecha.
Contrato Interadministrativo No. 209-2020
Contrato Interadministrativo No. 778-2020
2.	Para el Tema de Saneamiento Ambiental se  contrata  un equipo en la SDF  encargada de  saneamiento de  Predios con el  fin de comprar predios  exigidos en la Resolución 1351 de  2014 “Por medio de la cual se modifica la licencia ambiental ( otorgada para el proyecto "Relleno sanitario Dona Juana y se toman otras determinaciones “ en su articulo 14   “deberá adquirir los predios señalados como franja de aislamiento, correspondiente a 500 metros de distancia entre el punto más extremo del área disposici6n y el centro poblado de Mochuelo Alto”. y  lograr igualmente  identificar y sanear, si se requiere, predios para realizar tratamientos y aprovechamientos de  Residuos sólidos, dentro del  cual se  encuentra el Predio Cantarrana, que hace parte del Parque de Innovación Doña  Juana,  en el que  se realizan las  acciones jurídicas necesarias  para sanearlo y habilitarlo. 
La  UAESP Realiza el  acompañamiento permanente a los procesos que se viene adelantando, solicitando impulso procesal al Juez 13 Civil del Circuito, para que realice la entrega del oficio que levanta la medida cautelar que pesa sobre el predio CANTARRANA, y cuya obtención permitiría agilizar el trámite de registro del inmueble a nombre de la unidad.
Se adelanta el seguimiento al proceso ejecutivo en contra de los anteriores propietarios del predio CANTARRANA, como segunda opción en caso que no se lograra obtener el oficio de levantamiento de la medida.  </t>
    </r>
  </si>
  <si>
    <t>SANDRA PARDO
EDUARDO CATRO</t>
  </si>
  <si>
    <t>50/50*50</t>
  </si>
  <si>
    <r>
      <t>24, 25, 27 de septiembre conforme a plan de auditoría conforme al plan de auditoría (Rad. UAESP 20211100041293) de 31 agosto de 2021. 
SAPROV.</t>
    </r>
    <r>
      <rPr>
        <sz val="9"/>
        <rFont val="Arial"/>
        <family val="2"/>
      </rPr>
      <t xml:space="preserve"> aporta las minutas contractuales de 10 organizazaciones donde se evidencian las actividades de recolección en puntos críticos, no se evidencia el desarrollo del indicador propuesto. Lo anterior, por cuanto aunque se cuenta con las minutas no se determinan cuales son las Actividades Presvistas para la operación de punto limpio trespecto de las Actividades programadas*100</t>
    </r>
    <r>
      <rPr>
        <b/>
        <sz val="9"/>
        <rFont val="Arial"/>
        <family val="2"/>
      </rPr>
      <t xml:space="preserve">.
SDF. </t>
    </r>
    <r>
      <rPr>
        <sz val="9"/>
        <rFont val="Arial"/>
        <family val="2"/>
      </rPr>
      <t xml:space="preserve">Se revisan soportes sin emrago no es claro poder determinar el avance respecto del indicador de la acción, al indagar en entrevista respecto a este el mismo no brinda respuesta, por ende se sugiere contar con una matriz o guia que permita mostrar el consolidado de actividades y seguimiento de cada una. </t>
    </r>
    <r>
      <rPr>
        <b/>
        <sz val="9"/>
        <rFont val="Arial"/>
        <family val="2"/>
      </rPr>
      <t xml:space="preserve">
17, 18, 19 de enero del 202 conforme a plan de auditoría conforme al plan de auditoría (Rad. UAESP 20211100069763) de 29 diciembre de 2021.
SDF:</t>
    </r>
    <r>
      <rPr>
        <sz val="9"/>
        <rFont val="Arial"/>
        <family val="2"/>
      </rPr>
      <t xml:space="preserve"> El proceso no reporta autoevaluación; sin embargo adjunta evidencias donde se observa el contrato 778/2020 entre otros documentos de 2020, por ende no es claro su relación con la acción planteada en este plan de mejoramiento teniendo en cuenta que la misma inició en 2021, se observan otros documentos en borrador pero no se identifica el objetivo de los mismos como evidencia de la ejecución de esta acción, razón por la cual se deja esta acción como incumplida.
</t>
    </r>
    <r>
      <rPr>
        <b/>
        <sz val="9"/>
        <rFont val="Arial"/>
        <family val="2"/>
      </rPr>
      <t>07/02/2022 - SDF:</t>
    </r>
    <r>
      <rPr>
        <sz val="9"/>
        <rFont val="Arial"/>
        <family val="2"/>
      </rPr>
      <t xml:space="preserve"> El proceso no reporta autoevaluación y carga evidencias ya presentadas en auditorías anteriores.
</t>
    </r>
    <r>
      <rPr>
        <b/>
        <sz val="9"/>
        <rFont val="Arial"/>
        <family val="2"/>
      </rPr>
      <t>SAPROV:</t>
    </r>
    <r>
      <rPr>
        <sz val="9"/>
        <rFont val="Arial"/>
        <family val="2"/>
      </rPr>
      <t xml:space="preserve"> No se presenta autoevaluación ni evidencias del avance de esta acción. Se recominda revisar la descripción de la acción y la redacción del indicador, toda vez que el hallazgo y la causa de este se refieren al no saneamiento del predio del lote denominado Cantarrana, y la acción y el indicador refieren a otro aspecto.
</t>
    </r>
    <r>
      <rPr>
        <b/>
        <sz val="9"/>
        <rFont val="Arial"/>
        <family val="2"/>
      </rPr>
      <t xml:space="preserve">28/01/2022, </t>
    </r>
    <r>
      <rPr>
        <sz val="9"/>
        <rFont val="Arial"/>
        <family val="2"/>
      </rPr>
      <t xml:space="preserve">se presenta una autoevaluación manifestando que "la subdirección de aprovechamiento no realiza ninguna intervención dentro de los puntos limpios, el punto limpio es administrado completamente por la Subdirección de Disposición Final. Teniendo en cuenta lo anterior se solicita que se excluya a la subdirección de aprovechamiento de la responsabilidad del hallazgo.". Como evidencia se presentan diez minutas de contratos celebrados durante la vigencia con organizaciones de reciclaje, con objetos relacionados con la separación en sitio de residuos de construcción y demolición. De acuerdo con lo manifestado en la autoevaluación de la SAPROV, se considera adecuada la solicitud de exclusión del área.
</t>
    </r>
    <r>
      <rPr>
        <b/>
        <sz val="9"/>
        <rFont val="Arial"/>
        <family val="2"/>
      </rPr>
      <t>25/05/2022</t>
    </r>
    <r>
      <rPr>
        <sz val="9"/>
        <rFont val="Arial"/>
        <family val="2"/>
      </rPr>
      <t>: La Contraloría da el cierre de la acción según informe de regularidad N° 190 PAD 2022,</t>
    </r>
  </si>
  <si>
    <t xml:space="preserve">
Realizar  concepto conjunto con el fin de aclarar y establecer la diferencia entre la definición de  Saneamiento Predial y la disposición de residuos solidos en relación del cumplimiento de la meta.</t>
  </si>
  <si>
    <t xml:space="preserve">
Concepto técnico</t>
  </si>
  <si>
    <t xml:space="preserve">
 Conceptos técnico realizado</t>
  </si>
  <si>
    <r>
      <rPr>
        <b/>
        <sz val="9"/>
        <rFont val="Arial"/>
        <family val="2"/>
      </rPr>
      <t>SDF 01/06/2021:</t>
    </r>
    <r>
      <rPr>
        <sz val="9"/>
        <rFont val="Arial"/>
        <family val="2"/>
      </rPr>
      <t xml:space="preserve"> Se viene adelantando seguimiento permanente al proceso jurídico que cursa en la justicia ordinaria para la titulación del predio CANTARRANA a nombre de la UAESP. Se adjunta demanda ejecutiva, solicitud de levantamiento de la medica cautelar que pesa sobre el predio, respuesta a solicitud desalojo del predio. Documento de concepto tecnico en revision. </t>
    </r>
  </si>
  <si>
    <r>
      <t xml:space="preserve">24, 25, 27 de septiembre conforme a plan de auditoría conforme al plan de auditoría (Rad. UAESP 20211100041293) de 31 agosto de 2021: </t>
    </r>
    <r>
      <rPr>
        <sz val="9"/>
        <rFont val="Arial"/>
        <family val="2"/>
      </rPr>
      <t>Ser observan dos conceptos en borrador, una vez estén los documentos finales se procederá a recomendar cierre de la acción. Continúa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sin embargo en los soportes se puede evidenciar el concepto técnico de saneamiento predial y disposición de residuos del que trata esta acción, razón por la cual .</t>
    </r>
    <r>
      <rPr>
        <b/>
        <sz val="9"/>
        <rFont val="Arial"/>
        <family val="2"/>
      </rPr>
      <t>Se emite recomendación de cierre.</t>
    </r>
  </si>
  <si>
    <t>3.2.2.1 </t>
  </si>
  <si>
    <t>Hallazgo administrativo al no seguimiento e incumplimiento de la Resolución No. 1181 del 10 de julio de 2020, proferido por Autoridad Nacional de Licencias Ambientales- ANLA. </t>
  </si>
  <si>
    <t>De acuerdo con el informe suministrado la causa esta asociada con debilidades en la gestión y supervisión de la No. 1181 del 10 de julio de 2020, proferido por Autoridad Nacional de Licencias Ambientales- ANLA.</t>
  </si>
  <si>
    <t>Realizar requerimientos y seguimiento estricto al concesionario CGR Doña Juana a través de la interventoría para conminar al concesionario al cumplimiento de las obligaciones consignadas en la Resolución 1181 de 2020</t>
  </si>
  <si>
    <t>Requerimientos de cumplimiento de obligaciones Resolución 1181de 2020</t>
  </si>
  <si>
    <t xml:space="preserve">Requerimientos realizados / siete Requerimientos programados  * 100 </t>
  </si>
  <si>
    <t>2021-05-06
 2021-06-08
2021-07-12
2021-07-30 
2021-08-19 
2021-08-20</t>
  </si>
  <si>
    <r>
      <rPr>
        <b/>
        <sz val="9"/>
        <rFont val="Arial"/>
        <family val="2"/>
      </rPr>
      <t>SDF 06/05/2021.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 los meses de enero, febrero y marzo de 2021.
</t>
    </r>
    <r>
      <rPr>
        <b/>
        <sz val="9"/>
        <rFont val="Arial"/>
        <family val="2"/>
      </rPr>
      <t xml:space="preserve">SDF 08/06/2021. </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abril y mayo 2021,  se recibió copia mediante comunicación radicado  UAESP 20217000258052 del 08 de junio de 2021.
</t>
    </r>
    <r>
      <rPr>
        <b/>
        <sz val="9"/>
        <rFont val="Arial"/>
        <family val="2"/>
      </rPr>
      <t>SDF 12/07/2021.</t>
    </r>
    <r>
      <rPr>
        <sz val="9"/>
        <rFont val="Arial"/>
        <family val="2"/>
      </rPr>
      <t xml:space="preserve">: Se remite comunicación radicado UAESP 20213000127751 del 12 de julio de 2021 a la UTIDJ Solicitando información sobre avances en la elaboración y entrega del Plan de Gestión del Riesgo para el Manejo del Vertimiento, en cumplimiento de lo establecido en el literal a del artículo quinto de la resolución ANLA 1181 del 10 de julio de 2020.
</t>
    </r>
    <r>
      <rPr>
        <b/>
        <sz val="9"/>
        <rFont val="Arial"/>
        <family val="2"/>
      </rPr>
      <t>SDF 30/07/2021.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junio 2021, se recibió copia mediante comunicación radicado  UAESP 20217000356612 del 30 de julio de 2021. </t>
    </r>
    <r>
      <rPr>
        <b/>
        <sz val="9"/>
        <rFont val="Arial"/>
        <family val="2"/>
      </rPr>
      <t xml:space="preserve">
SD 19/08/2021.</t>
    </r>
    <r>
      <rPr>
        <sz val="9"/>
        <rFont val="Arial"/>
        <family val="2"/>
      </rPr>
      <t xml:space="preserve">: Se remite comunicación radicado UAESP 20213000155561 del 19 de agosto de 2021 a la UTIDJ respecto a Observaciones y Solicitudes sobre Aumento de Caudal de Vertimiento del STL por encima de los valores requeridos por la Resolución 1181 de 2020.
</t>
    </r>
    <r>
      <rPr>
        <b/>
        <sz val="9"/>
        <rFont val="Arial"/>
        <family val="2"/>
      </rPr>
      <t>SDF 20/08/2021</t>
    </r>
    <r>
      <rPr>
        <sz val="9"/>
        <rFont val="Arial"/>
        <family val="2"/>
      </rPr>
      <t>: Se remite el radicado UAESP 20213000156171 del 20 de agosto de 2021 a la UTIDJ solicitando requerir al concesionario CGR por el No cumplimiento de la resolución 1181 de 2021 durante el primer semestre 2021, en cuanto a la no medición de la totalidad de parámetros y al no cumplimiento de los límites máximos permisibles en la salida de la PTL.</t>
    </r>
  </si>
  <si>
    <r>
      <t xml:space="preserve">24, 25, 27 de septiembre conforme a plan de auditoría conforme al plan de auditoría (Rad. UAESP 20211100041293) de 31 agosto de 2021: </t>
    </r>
    <r>
      <rPr>
        <sz val="9"/>
        <rFont val="Arial"/>
        <family val="2"/>
      </rPr>
      <t xml:space="preserve">Al observar los soportes no se evidencia requermientos de InterDJ a CGR, el proceso adjunta soportes relacionados con CGR - ANLA pero los mismos no da cuenta del avance en el indicador de esta acción, razón por la cual esta acción sigue en proceso. </t>
    </r>
    <r>
      <rPr>
        <b/>
        <sz val="9"/>
        <rFont val="Arial"/>
        <family val="2"/>
      </rPr>
      <t xml:space="preserve">
17, 18, 19 de enero del 202 conforme a plan de auditoría conforme al plan de auditoría (Rad. UAESP 20211100069763) de 29 diciembre de 2021. </t>
    </r>
    <r>
      <rPr>
        <sz val="9"/>
        <rFont val="Arial"/>
        <family val="2"/>
      </rPr>
      <t xml:space="preserve">El  proceso no reporta autoevaluación ni evidencias, razón por la cual esta acción se encuentra en estado "incumplida"
</t>
    </r>
    <r>
      <rPr>
        <b/>
        <sz val="9"/>
        <rFont val="Arial"/>
        <family val="2"/>
      </rPr>
      <t>07 de febrero 2022</t>
    </r>
    <r>
      <rPr>
        <sz val="9"/>
        <rFont val="Arial"/>
        <family val="2"/>
      </rPr>
      <t>: El  proceso adjunta evidencia de siete requerimientos efectuados al CCGR en los meses enero, febrero, julio, agosto, septiembre y diciembre ( dos requermientos en el mes), razón por la cual y teniendo en cuenta lo plasmado en la acción, se observa cumplimiento y por ende se da recomendación de cierre.</t>
    </r>
  </si>
  <si>
    <t>Presentar informes técnicos que evaluen el cumplimiento de las obligaciones impuestas en la Resolución 1181 de 2020 a fin de  evaluar trámite de apertura de proceso administrativo sancionatorio por los incumplimientos que se presenten.</t>
  </si>
  <si>
    <t>Informes técnicos de supervisión Resolución 1181 de 2020</t>
  </si>
  <si>
    <t xml:space="preserve">Informes técnicos de supervisión presentados / Informes técnicos de supervisión programados  * 100 </t>
  </si>
  <si>
    <r>
      <rPr>
        <b/>
        <sz val="9"/>
        <rFont val="Arial"/>
        <family val="2"/>
      </rPr>
      <t>SDF 23/08/2021.</t>
    </r>
    <r>
      <rPr>
        <sz val="9"/>
        <rFont val="Arial"/>
        <family val="2"/>
      </rPr>
      <t xml:space="preserve"> El equipo de lixiviados de la SDF se encuentra  en evaluación y estructuración del concepto técnico relacionado con la presentación del PGRMV de acuerdo al literal a del artículo 5 de la Res 1181 de 2020, del concepto técnico del cumplimiento del artículo primero de la Res. 1181 de 2020 y del concepto técnico del cumplimiento del literal a del artículo 4 de la Resolución 1181 de 2020. </t>
    </r>
  </si>
  <si>
    <r>
      <t>24, 25, 27 de septiembre conforme a plan de auditoría conforme al plan de auditoría (Rad. UAESP 20211100041293) de 31 agosto de 2021:</t>
    </r>
    <r>
      <rPr>
        <sz val="9"/>
        <rFont val="Arial"/>
        <family val="2"/>
      </rPr>
      <t xml:space="preserve"> El proceso no entrega evidencias que permita medir el avance de esta acción, continua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ni evidencias, razón por la cual esta acción se encuentra en estado "incumplida"
</t>
    </r>
    <r>
      <rPr>
        <b/>
        <sz val="9"/>
        <rFont val="Arial"/>
        <family val="2"/>
      </rPr>
      <t>7 de febrero 2021</t>
    </r>
    <r>
      <rPr>
        <sz val="9"/>
        <rFont val="Arial"/>
        <family val="2"/>
      </rPr>
      <t>: Se observa la presentación de los tres informes técnicos descritos en la acción, razón por la cual se recomienda cierre de la acción.</t>
    </r>
  </si>
  <si>
    <t>3.3.1.2  </t>
  </si>
  <si>
    <t>Hallazgo Administrativo por no realizar los registros contables de la diferencia encontrada en la conciliación bancaria por valor de $10.493.75. </t>
  </si>
  <si>
    <t xml:space="preserve">Diferencia por valor de $10.493,75  de la Cuenta Corriente No. 6069998422 del Banco Davivienda correspondiente al RA 28 de planilla de seguridad social Fondo de solidaridad pensional. </t>
  </si>
  <si>
    <t>Realizar los registros contables de las diferencias presentadas como resultado de las conciliaciones bancarias - Fondo de seguridad social y Fondo de solidaridad Pensional. Previa aprobación del Comite sostenibilidad contable</t>
  </si>
  <si>
    <t>Registros contables</t>
  </si>
  <si>
    <t>Registros Contables realizados/Registros contables requeridos*100</t>
  </si>
  <si>
    <t>SAF - Recursos humanos -  Contabilidad</t>
  </si>
  <si>
    <r>
      <rPr>
        <b/>
        <sz val="9"/>
        <rFont val="Arial"/>
        <family val="2"/>
      </rPr>
      <t>1/09/2021.</t>
    </r>
    <r>
      <rPr>
        <sz val="9"/>
        <rFont val="Arial"/>
        <family val="2"/>
      </rPr>
      <t xml:space="preserve"> En el Comite de sostenibilidad contable de fecha  16 de julio de 2021 se presenta el informe de Talento Humano del origen de la diferencia de entre el RA y el valor girado por tesorería, se aprueba el ajuste  y se realiza registro del gasto de por aproximación en RA 28 por el valor de $10.500, según el manual de políticas contables para la Entidad debe registrarse en gasto de ejercicios anteriores. Se anexa acta de comite de sostenibilidad contable y registro contable Comprobante Transacción Manual 19 ID 1292. Se solicita cierre</t>
    </r>
  </si>
  <si>
    <r>
      <t xml:space="preserve">24, 25, 27 de septiembre conforme a plan de auditoría conforme al plan de auditoría (Rad. UAESP 20211100041293) de 31 agosto de 2021. 
</t>
    </r>
    <r>
      <rPr>
        <sz val="9"/>
        <rFont val="Arial"/>
        <family val="2"/>
      </rPr>
      <t>Fue evidenciado el soporte del registro contable No. 19 Tipo de comprobante TRANMAN del 30/06/2021 donde se evidencia el ajuste de $10.500 (por aproximación) y el acta del Comité de Sostenibilidad donde fue aprobado. Se recomienda cierre de la acción.</t>
    </r>
  </si>
  <si>
    <t>Realizar la conciliacion Mensual entre Contabilidad y Recursos Humanos sobre el concepto de planillas de seguridad social</t>
  </si>
  <si>
    <t>Formato de Conciliacion Recursos Humanos</t>
  </si>
  <si>
    <t>Conciliaciones realizadas/conciliacion Programadas*100</t>
  </si>
  <si>
    <t>SAF  - Contabilidad</t>
  </si>
  <si>
    <t>30/06/2021
11/01/2022</t>
  </si>
  <si>
    <r>
      <rPr>
        <b/>
        <sz val="9"/>
        <rFont val="Arial"/>
        <family val="2"/>
      </rPr>
      <t>30-06-2021.</t>
    </r>
    <r>
      <rPr>
        <sz val="9"/>
        <rFont val="Arial"/>
        <family val="2"/>
      </rPr>
      <t xml:space="preserve"> Se presenta correo de reporte de seguimiento y conciliación de cifras, así como archivos evidencias de la identificación de diferencias conta
</t>
    </r>
    <r>
      <rPr>
        <b/>
        <sz val="9"/>
        <rFont val="Arial"/>
        <family val="2"/>
      </rPr>
      <t>11/01/2022</t>
    </r>
    <r>
      <rPr>
        <sz val="9"/>
        <rFont val="Arial"/>
        <family val="2"/>
      </rPr>
      <t xml:space="preserve"> Se anexa la conciliacion de seguridad social  con el area de talento humano de los meses agosto, septiembre y octubre. Se solicita cierre.</t>
    </r>
  </si>
  <si>
    <r>
      <t xml:space="preserve">24, 25, 27 de septiembre conforme a plan de auditoría conforme al plan de auditoría (Rad. UAESP 20211100041293) de 31 agosto de 2021. 
</t>
    </r>
    <r>
      <rPr>
        <sz val="9"/>
        <rFont val="Arial"/>
        <family val="2"/>
      </rPr>
      <t>Fue presentada autoevaluación del 30-06-2021 pero sin evidencias por lo cual no se puede validar el avance.</t>
    </r>
    <r>
      <rPr>
        <b/>
        <sz val="9"/>
        <rFont val="Arial"/>
        <family val="2"/>
      </rPr>
      <t xml:space="preserve">
17, 18 Y 19 de enero del 2022 conforme a plan de auditoría (Rad. UAESP 202111000697963) del 29 de diciembre del 2021. 
SAF:</t>
    </r>
    <r>
      <rPr>
        <sz val="9"/>
        <rFont val="Arial"/>
        <family val="2"/>
      </rPr>
      <t xml:space="preserve"> Fue presentada autoevaluación del 11/01/2021 y soportes de las conciliaciones de seguridad social  con el area de talento humano de los meses agosto, septiembre y octubre. Estas conciliaciones seguirán efectuandose en forma mensual. Teniendo en cuenta el trabajo adelantado y las evdiencias observadas.</t>
    </r>
    <r>
      <rPr>
        <b/>
        <sz val="9"/>
        <rFont val="Arial"/>
        <family val="2"/>
      </rPr>
      <t xml:space="preserve"> Se recomineda cierre.</t>
    </r>
  </si>
  <si>
    <t>3.3.1.3  </t>
  </si>
  <si>
    <t>Hallazgo Administrativo por no reflejar en la cuenta de orden el valor correcto del saldo de depósitos judiciales a 31 de diciembre de 2020. </t>
  </si>
  <si>
    <t xml:space="preserve">No se refleja en la cuenta de orden depositos judiciales  el valor correcto del saldo de depósitos judiciales a 31 de diciembre de 2020. </t>
  </si>
  <si>
    <t>Registrar los 3 pagos realizados desde la cuenta depositos judiciales, correspondientes a la vigencia julio y agosto de 2020</t>
  </si>
  <si>
    <t>Registros Contables realizados/registros contables requeridos*100</t>
  </si>
  <si>
    <r>
      <rPr>
        <b/>
        <sz val="9"/>
        <rFont val="Arial"/>
        <family val="2"/>
      </rPr>
      <t>24/08/2021.</t>
    </r>
    <r>
      <rPr>
        <sz val="9"/>
        <rFont val="Arial"/>
        <family val="2"/>
      </rPr>
      <t xml:space="preserve">  A fecha 31 de enero de 2021, se realizan 3 comprobantes de transaccion Manual N. 4 con los ID 1148-1149-1150 correspondientes a los registros pendientes del 2020 y el comprobante ID1151 correspondiente a enero 2021. Se concilia la cuenta contable 93909002 con el extracto a 31 de enero de 2021. Se anexa comprobantes realizados, extracto mes de enero de 2021 y conciliacion bancaria de enero 2021. Se solicita cierre</t>
    </r>
  </si>
  <si>
    <r>
      <t xml:space="preserve">24, 25, 27 de septiembre conforme a plan de auditoría conforme al plan de auditoría (Rad. UAESP 20211100041293) de 31 agosto de 2021. 
</t>
    </r>
    <r>
      <rPr>
        <sz val="9"/>
        <rFont val="Arial"/>
        <family val="2"/>
      </rPr>
      <t xml:space="preserve">Fueron presentadas como evdiencias: 
- Los registros contables mediante tres comprobantes de transaccion Manual N. 4 ( ID 1148-1149-1150 del 31 de enero de 2021) correspondientes a los registros pendientes del 2020 y el comprobante ID1151 correspondiente a enero 2021.  (tres comprobantes ejecutados de 3 planeados).
- Archivo de Excel de la Conciliacion Extractos Judiciales 2021 firmado de enero a junio del 2021 y los extractos de las cuentas de depósitos judiciales de enero a junio del 2021.
- Archivo en PDF "Portal Depositos Judiciales- EXTRACTO ENERO 2021"
- Conciliación de la cuenta contable 93909002 con el extracto a 31 de enero de 2021 en archivo eXCEL "auxiliar depositos judiciales enero 2021". 
Con base en las evdiencias se recomienda cierre de la acción. </t>
    </r>
  </si>
  <si>
    <t>Realizar conciliacion bancaria mensual de la cuenta Depositos judiciales y sus respectivos registros mensuales</t>
  </si>
  <si>
    <t>Conciliación Bancaria mensual</t>
  </si>
  <si>
    <t>Conciliación Bancaria realizada/ Conciliaciones contables programadas *100</t>
  </si>
  <si>
    <r>
      <rPr>
        <b/>
        <sz val="9"/>
        <rFont val="Arial"/>
        <family val="2"/>
      </rPr>
      <t>24/08/2021.</t>
    </r>
    <r>
      <rPr>
        <sz val="9"/>
        <rFont val="Arial"/>
        <family val="2"/>
      </rPr>
      <t xml:space="preserve"> Se realizan conciliaciones bancarias durante los meses enero, febrero, marzo, abril, mayo, junio de 2021. Se anexan extractos de la cuenta depositos judiciales y conciliaciones bancarias de los meses referidos. Se solicita cierre </t>
    </r>
  </si>
  <si>
    <r>
      <t xml:space="preserve">24, 25, 27 de septiembre conforme a plan de auditoría conforme al plan de auditoría (Rad. UAESP 20211100041293) de 31 agosto de 2021. 
</t>
    </r>
    <r>
      <rPr>
        <sz val="9"/>
        <rFont val="Arial"/>
        <family val="2"/>
      </rPr>
      <t>Fue evdienciado archivo de Excel "Conciliacion Extractos Judiciales 2021 firmado" correspondiente a las conciliaciones de enero a junio del 2021 y los extractos de las cuentas de depósitos judiciales de enero a junio del 2021. Se recomienda cierre de la acción</t>
    </r>
  </si>
  <si>
    <t>3.3.1.4  </t>
  </si>
  <si>
    <t>Hallazgo Administrativo por diferencia presentada entre el libro auxiliar de los Intereses locales cementerios y lo reportado por la Subdirección servicios funerarios y alumbrado público por valor de $3.598.285. lo que generó subestimación en el rubro. </t>
  </si>
  <si>
    <t xml:space="preserve">Diferencia presentada entre el libro auxiliar de  Intereses a locales cementerios y lo reportado por la Subdirección Servicios Funerarios y Alumbrado Público. </t>
  </si>
  <si>
    <t>Realizar mesa de trabajo con la subdireccion de Servicios Funerarios y Alumbrado Publico, Subdireccion de Asuntos Legales y Subdireccion  Administrativa y Financiera - Contabilidad para determinar el estado legal del proceso del Sr. Carlos Olarte Q.E.P.D,  y  determinar el tratamiento de los intereses causados y dejados de causar.</t>
  </si>
  <si>
    <t>Mesa de Trabajo</t>
  </si>
  <si>
    <t>Mesa de trabajo realizada/mesa de trabajo programada*100</t>
  </si>
  <si>
    <r>
      <rPr>
        <b/>
        <sz val="9"/>
        <rFont val="Arial"/>
        <family val="2"/>
      </rPr>
      <t>24/08/2021.</t>
    </r>
    <r>
      <rPr>
        <sz val="9"/>
        <rFont val="Arial"/>
        <family val="2"/>
      </rPr>
      <t xml:space="preserve"> En la mesa de regularizacion de locales de fecha 28 de mayo de 2021 fueron tratados los temas que dieron origen al presente hallazgo, solicionando el caso de Javier Herrera y los casos de ajuste al peso, se remite al comite de sostenibilidad contable para decidir sobre el caso de Carlos Olarte QEPD. En fecha 16 de julio de 2021 se realiza comite de sostenibilidad contable donde se decide suspender la causacion en la Unidad del proceso de Carlos Olarte en la relacion de la subdireccion de servicios funerarios ajustandose al saldo contable. Se anexa acta de mesa de regularizacion de locales 28/05/2021 y acta de comite de sostenibilidad contable fecha 16/07/2021. Se solicita cierre</t>
    </r>
  </si>
  <si>
    <t>2/2 *100</t>
  </si>
  <si>
    <t>Realizar el registro contable segun lo decidido en la mesa tecnica para los casos de: Sr. Carlos Alberto Olarte Q.E.P.D y Javier Herrera Ramírez.</t>
  </si>
  <si>
    <t>Resgistros Contables realizados/ registros contables requeridos*100</t>
  </si>
  <si>
    <r>
      <rPr>
        <b/>
        <sz val="9"/>
        <rFont val="Arial"/>
        <family val="2"/>
      </rPr>
      <t>24/08/2021.</t>
    </r>
    <r>
      <rPr>
        <sz val="9"/>
        <rFont val="Arial"/>
        <family val="2"/>
      </rPr>
      <t xml:space="preserve"> En el comite de sostenibilidad del 16/07/2021 se decide no causar intereses a Carlos Olarte QEPD por tal motivo no requiere registro contable, toda vez que la la subdireccion de servicios funerarios y alumbrado publico debe ajustar sus informes. En el caso de Javier Herrera se realiza registro contable con fecha 1/04/2021 Transaccion manual 10 ID 1188 por valor de $39.950. Se anexa registro contable. Se solicita cierre</t>
    </r>
  </si>
  <si>
    <t>1/1 *100</t>
  </si>
  <si>
    <t>Realizar registro contable de ajuste al peso, por las diferencias suscitadas por decimales en el cálculo de los intereses, considerando que el aplicativo Limay no permite el registro de decimales.</t>
  </si>
  <si>
    <t xml:space="preserve">Fueron realizados los registros contables para el cierre contable de los meses de mayo, junio, julo, agosto  de 2021 y así todos meses siguientes hasta la fecha, se implementó ademas en el mes de agosto de 2021 la conciliacion mensual de valores entre las dos Subdirecciones por cada tenedor de local de cementerios.  </t>
  </si>
  <si>
    <r>
      <rPr>
        <b/>
        <sz val="10"/>
        <rFont val="Arial"/>
        <family val="2"/>
      </rPr>
      <t>Seguimiento 29 de junio del 2022</t>
    </r>
    <r>
      <rPr>
        <sz val="10"/>
        <rFont val="Arial"/>
        <family val="2"/>
      </rPr>
      <t>: En las evidencias se observa la conciliación de los saldos contables por aprovechamiento de los locales comerciales reportados entre la subdirección de servicios funerarios y contabilidad, con corte a a gosto 31 del 2021 identificanco las diferencias presentadas. Así mismo adjuntan los registros contables de la reclasificación de las diferencias detectadas, cumpliendo así con la acción propuesta. Se recomienda el cierre de la acción.</t>
    </r>
  </si>
  <si>
    <t>3.3.1.5   </t>
  </si>
  <si>
    <t>Hallazgo Administrativo por inefectividad en las acciones identificadas con código de acción 1 y 2 del hallazgo Número 3.3.1.8 de la auditoria de regularidad 223 vigencia 2019, PAD 2020. </t>
  </si>
  <si>
    <t>Inefectividad en las acciones formuladas  frente al hallazgo Número 3.3.1.8 de la auditoria de regularidad 223 vigencia 2019, PAD 202</t>
  </si>
  <si>
    <t>Consolidar y actualizar la base de datos de incapacidades para posterior traslado de la información para trámite de proceso administrativo de cobro coactivo.</t>
  </si>
  <si>
    <t>Base de datos actualizada</t>
  </si>
  <si>
    <t>% de datos actualizados/ No. total de incapacidades reportadas en Talento Humano*100</t>
  </si>
  <si>
    <t>SAF  - TH</t>
  </si>
  <si>
    <r>
      <rPr>
        <b/>
        <sz val="9"/>
        <rFont val="Arial"/>
        <family val="2"/>
      </rPr>
      <t>01-07-2021:</t>
    </r>
    <r>
      <rPr>
        <sz val="9"/>
        <rFont val="Arial"/>
        <family val="2"/>
      </rPr>
      <t xml:space="preserve"> se soporta con informe a 30 de junio</t>
    </r>
  </si>
  <si>
    <r>
      <t xml:space="preserve">24, 25, 27 de septiembre conforme a plan de auditoría conforme al plan de auditoría (Rad. UAESP 20211100041293) de 31 agosto de 2021. 
</t>
    </r>
    <r>
      <rPr>
        <sz val="9"/>
        <rFont val="Arial"/>
        <family val="2"/>
      </rPr>
      <t>Se evidencia archivo en Excel con la base de datos actualizada al 30/06/2021. Se recomienda cierre de la acción.</t>
    </r>
  </si>
  <si>
    <t>Recibir la informacion consolidada de talento humano y con base en lo anterior se realizará  la calificación jurídica o análisis de cobro coactivo de  incapacidades.</t>
  </si>
  <si>
    <t>Analisis casos cobro</t>
  </si>
  <si>
    <t># total casos tramitados / # total casos presentados)*100</t>
  </si>
  <si>
    <r>
      <rPr>
        <b/>
        <sz val="9"/>
        <rFont val="Arial"/>
        <family val="2"/>
      </rPr>
      <t>SAL 30/08/2021.</t>
    </r>
    <r>
      <rPr>
        <sz val="9"/>
        <rFont val="Arial"/>
        <family val="2"/>
      </rPr>
      <t xml:space="preserve"> La  SAF mediante radicado No. 20217000034293, solicita  a la Subdirección de Asuntos Legales,   análisis de cobro coactivo de  incapacidades de los años 2014 a 2017, frente a los  valores adeudados por las Eps que entraron en liquidación (Cafesalud, Cruz Blanca,  Saludcoop). Mediante comunicación 20216000043593 la SAL emite el correspondiente analisis de cobro.  Conclusión Solicitar a Control Interno, se recomiende a la Contraloría, el cierre del hallazgo por cumplimiento de la acción. </t>
    </r>
  </si>
  <si>
    <r>
      <t>24, 25, 27 de septiembre conforme a plan de auditoría conforme al plan de auditoría (Rad. UAESP 20211100041293) de 31 agosto de 2021.</t>
    </r>
    <r>
      <rPr>
        <sz val="9"/>
        <rFont val="Arial"/>
        <family val="2"/>
      </rPr>
      <t xml:space="preserve"> Dentro de las evidencias allegadas por el proceso, se observa radicado No. 20216000043593 de la SAL dirigido a la SAF, donde se evidencia el  análisis de cobro coactivo de  incapacidades de los años 2014 a 2017, frente a los  valores adeudados por las Eps que entraron en liquidación (Cafesalud, Cruz Blanca,  Saludcoop). Se concluye que la acción se cumplió de manera eficaz, por lo tanto se recomienda considerar el cierre de la acción.</t>
    </r>
  </si>
  <si>
    <t>Reconocer contablemente el estado de los procesos cobro coactivo</t>
  </si>
  <si>
    <t>Registro contable  al final del periodo según informes  jurídicos</t>
  </si>
  <si>
    <t>Número de registros realizados/ registros contables programados*100</t>
  </si>
  <si>
    <t>24/09/2021
11/01/2022</t>
  </si>
  <si>
    <t>11/01/2022 En acta de comite de sostenibiliad 16 de julio  Asuntos Legales entregó informe de cobro coactivos, se solicitó a SAL de parte de la subdireccion Administrativa y financiera una revision mas exaustiva de los bienes de los deudores antes de prcceder a realizar deterioro, por el estado de cobro de los procesos no se requiere reconocimiento contable.  Se espera informe de cobro coactivo a 31 de diciembre 2021 solciitado en radicado 20217000072693. 
31/07/ 2022 Se realizo reconocimiento como cuenta de dificil recaudo 17 terceros en cobro coactivo, segun informe de la Subdirección de Asuntos Legales en Radicado 20226000039353 y correo del 14/07/2022,
31/08/2022 Se realizó reconocimiento como cuenta de dificil cobro el tercero Arturo Cortes segun correo de fecha 30/08/2022. Se anexa radicado 20226000039353 informe de cobros coactivos,  registro contable de transacciones manuales ID 1996 ID 2029, correos de registro de cobro coactivo y cuadro de respuesta radicado 20227000030783. Se solicita cierre del hallazgo.</t>
  </si>
  <si>
    <t>3.3.1.6  </t>
  </si>
  <si>
    <t>Hallazgo Administrativo – por diferencia entre lo revelado en la Nota a los Estados Financieros No.16 otros derechos y garantías –Subcuenta Avances y Anticipos entregados y el libro auxiliar. </t>
  </si>
  <si>
    <t xml:space="preserve">Revelación parcial de la informacion suministrada en la Nota a los Estados Financieros No.16 otros derechos y garantías –Subcuenta Avances y Anticipos entregados y el libro auxiliar
</t>
  </si>
  <si>
    <t>Realizar revelación  amplia y suficiente en las notas a los Estados Financieros de la cuenta avances y anticipos entregados.</t>
  </si>
  <si>
    <t>Notas a los estados Financieros</t>
  </si>
  <si>
    <t>Notas a los estados Financieros  realizadas/notas a los estados financieros programadas*100</t>
  </si>
  <si>
    <t>24/08/2021
01/09/2021</t>
  </si>
  <si>
    <r>
      <rPr>
        <b/>
        <sz val="9"/>
        <rFont val="Arial"/>
        <family val="2"/>
      </rPr>
      <t>24/08/2021.</t>
    </r>
    <r>
      <rPr>
        <sz val="9"/>
        <rFont val="Arial"/>
        <family val="2"/>
      </rPr>
      <t xml:space="preserve"> En las notas a los estados Financieros a 31/03/2021 Se realiza revelacion suficiente relacionando las subcuentas en la nota 19 Otros activos cuenta 1906 Avances y anticipos entregados discriminada por terceros acorde con el libro auxiliar.  
</t>
    </r>
    <r>
      <rPr>
        <b/>
        <sz val="9"/>
        <rFont val="Arial"/>
        <family val="2"/>
      </rPr>
      <t>01/09/2021.</t>
    </r>
    <r>
      <rPr>
        <sz val="9"/>
        <rFont val="Arial"/>
        <family val="2"/>
      </rPr>
      <t xml:space="preserve">  En las notas a los estados Financieros a 30/06/2021 Se realiza revelacion suficiente relacionando las subcuentas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</si>
  <si>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t>Realizar revelacion de los terceros de la subcuenta avances y anticipos entregados en las notas a los estados financieros</t>
  </si>
  <si>
    <t>Notas a los estados financieros</t>
  </si>
  <si>
    <r>
      <rPr>
        <b/>
        <sz val="9"/>
        <rFont val="Arial"/>
        <family val="2"/>
      </rPr>
      <t>24/08/2021.</t>
    </r>
    <r>
      <rPr>
        <sz val="9"/>
        <rFont val="Arial"/>
        <family val="2"/>
      </rPr>
      <t xml:space="preserve"> En las notas a los estados Financieros a 31/03/2021 Se realiza revelacion en la nota 19 Otros activos cuenta 1906 Avances y anticipos entregados discriminada por terceros acorde con el libro auxiliar.  
</t>
    </r>
    <r>
      <rPr>
        <b/>
        <sz val="9"/>
        <rFont val="Arial"/>
        <family val="2"/>
      </rPr>
      <t>01/09/2021</t>
    </r>
    <r>
      <rPr>
        <sz val="9"/>
        <rFont val="Arial"/>
        <family val="2"/>
      </rPr>
      <t xml:space="preserve"> . En las notas a los estados Financieros a 30/06/2021 Se realiza revelacion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</si>
  <si>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r>
      <t xml:space="preserve">24, 25, 27 de septiembre conforme a plan de auditoría conforme al plan de auditoría (Rad. UAESP 20211100041293) de 31 agosto de 2021. 
</t>
    </r>
    <r>
      <rPr>
        <sz val="9"/>
        <rFont val="Arial"/>
        <family val="2"/>
      </rPr>
      <t>Fueron evidenciados dos archivos en PDF con las Notas a los estados financieros al 31/03/2021 y al 30/06/2021,donde efectúan revelacion en la nota 19 Otros activos cuenta 1906 Avances y anticipos entregados  por terceros acorde con el libro auxiliar.   Fueron programadas 2 y se ejeuctaron, se resalta que en entrevista con al Contadora, seguirá presentando las notas en los siguientes cierres trimestrales con las revelaciones exigidas.Se recomienda cierre</t>
    </r>
  </si>
  <si>
    <t xml:space="preserve">Solicitar a la Subdireccion de Asuntos Legales  informe sobre el estado legal de los anticipos entregados </t>
  </si>
  <si>
    <t>Solicitud de Información</t>
  </si>
  <si>
    <t>Solicitudes respondidas/Solicitudes efectuadas*100</t>
  </si>
  <si>
    <t>El requerimiento de la informacion a la subdireccion de asuntos legales se realizo en las mesas de trabajo llevadas a cabo, 11/06/2021 - 6/09/2021 - 18//12/2021 de las cuales se adjunta copia del acta y archivo de excel de predios y anticipos.  Se anexan las notas a los estados financieros del II y  III trimestre de 2021 donde fueron revelados los anticipos entregados y descripciión de los predios adquiridos.</t>
  </si>
  <si>
    <r>
      <rPr>
        <b/>
        <sz val="10"/>
        <rFont val="Arial"/>
        <family val="2"/>
      </rPr>
      <t>Seguimiento 29 de junio del 2022:</t>
    </r>
    <r>
      <rPr>
        <sz val="10"/>
        <rFont val="Arial"/>
        <family val="2"/>
      </rPr>
      <t>En las evidencias se observan tres actas de reuniones realizadas entre contabilidad y asuntos legales, donde analizan el estado legal de los predios adquiridos por la UAESP, con el fin de depurar los anticipos entregados por este concepto, así mismo adjuntan las notas a los estados financieros del II y III trimeste del 2021 con la descripción de los predios adquiridos, cumpliendo con la ación propuesta. se recomienda el cierre de la acción,</t>
    </r>
  </si>
  <si>
    <t>3.3.1.7  </t>
  </si>
  <si>
    <t>Hallazgo Administrativo por falta de amortizar los anticipos entregados a terceros para adquisición de bienes y servicios, lo que genera sobrevaluación por $1.441 millones. </t>
  </si>
  <si>
    <t>Diferencia en el Libro Auxiliar de Anticipos entragdos  para adquisicion de bienes y servicios, por falta de amortizacion,   generando sobrevaluación por $1.441 millones</t>
  </si>
  <si>
    <t>Emitir  respuesta a la solicitudes generadas por contabilidad sobre el estado legal de los anticipos entregados  para adquisicion de bienes y servicios.</t>
  </si>
  <si>
    <t>30/08/2021
30/12/2021</t>
  </si>
  <si>
    <r>
      <rPr>
        <b/>
        <sz val="9"/>
        <rFont val="Arial"/>
        <family val="2"/>
      </rPr>
      <t>SAL 30/08/2021.</t>
    </r>
    <r>
      <rPr>
        <sz val="9"/>
        <rFont val="Arial"/>
        <family val="2"/>
      </rPr>
      <t xml:space="preserve"> Acción en ejecución . En reunión calenda 11/08/2021 surtida entre la Subdirección de Asuntos Legales y la Subdirección Administrativa y Financiera, se expusieron los motivos relacionados con los valores reales de cada proceso de adquisición que adelanta la AUESP, cruzando la información de la base de datos que exhibe Deissy Morales, con la presentada por Mónica González, advirtiendo diferencias sustanciales en los valores consignados referente a los pagos de cada adquisición predial, siendo necesario acudir a los actos administrativos y demás documentos que proporcionaran la tradición del inmueble a favor de la UAESP. 
Se acordó lo siguiente:
Revisar con la Subdirección de Disposición final los valores de los 13 predios registrados en la cuenta de anticipo para adquisición de bienes.
Diligenciar el cuadro para finiquitar el hallazgo hecho por la Contraloría, para esto se alimentará haciendo el cruce de la información consolidada con la información enviada anteriormente por la Subdirección de Asuntos Legales y en caso de dudas, se programará una nueva reunión para aclarar inquietudes.
Se programó por parte de SAL reunión virtual para aclaración de temas y seguimiento para el próximo 06/09/2021.
Evidencias. Acta de Reunión 
</t>
    </r>
    <r>
      <rPr>
        <b/>
        <sz val="9"/>
        <rFont val="Arial"/>
        <family val="2"/>
      </rPr>
      <t xml:space="preserve">
SAL 30/12/2021. 
</t>
    </r>
    <r>
      <rPr>
        <sz val="9"/>
        <rFont val="Arial"/>
        <family val="2"/>
      </rPr>
      <t>Se adelantaron reuniones virtuales los días 06 de septiembre y 06 de diciembre de 2021, en las que la SAL resolvió las preguntas, requerimientos y demás consultas generadas por SAF específicamente Contabilidad y almacén, sobre el estado del proceso de adquisición predial donde se vieron inmersos en critica, los anticipos objeto del hallazgo administrativo, que estaban contabilizados para la adquisición de bienes y servicios.
Una vez identificados los expedientes, se adelantaron las correspondientes investigaciones y se ejecutaron los pendientes, que permitieron registrar a favor de la UAESP los predios que a la fecha se mantenían a nombre de los particulares. 
Dentro del curso investigativo se pudo establecer lo siguiente:
1-	Los dineros de los anticipos, ya había fueron ejecutados en el 100%, es decir que no existe ningún pasivo frente al proceso de adquisición predial de los trece inmuebles objeto de crítica.
2-	Once de los trece predios consultados, ya se encuentran a nombre de la UAESP y los otros dos, se encuentran en trámite de registro a favor de la UAESP.   
Conclusión:
Teniendo presente que todos los trece predios fueron cancelados, deben ser reportados en la cuenta de Propiedad Planta y Equipo de la UAESP, pues no existe rubro faltante para cumplir con la obligación de adquisición y de conformidad al art. 70 No. 02 de la Ley 388 de 1997, para proceder al registro de la titularidad de los perdió, se debe haber cancelado la totalidad del precios pactado o indemnizatorio de conformidad, como requisito sin el cual no es posible registrar a favor de la entidad adquirente.
Evidencia: Actas de Reunión.
Conclusión Se dio cumplimiento a la acción, en consecuencia, se solicitará a Control Interno la recomendación de cierre ante la Contraloría de Bogotá.</t>
    </r>
  </si>
  <si>
    <r>
      <t>24, 25, 27 de septiembre conforme a plan de auditoría conforme al plan de auditoría (Rad. UAESP 20211100041293) de 31 agosto de 2021.</t>
    </r>
    <r>
      <rPr>
        <sz val="9"/>
        <rFont val="Arial"/>
        <family val="2"/>
      </rPr>
      <t xml:space="preserve">  Dentro de la autoevaluación, se observa que la acción continua en proceso</t>
    </r>
    <r>
      <rPr>
        <b/>
        <sz val="9"/>
        <rFont val="Arial"/>
        <family val="2"/>
      </rPr>
      <t xml:space="preserve">.
17, 18, 19 de enero de 2022 Conforme a Plan de Auditoria (Rad. UAESP 20211100069763 de 29 de diciembre/21), 
</t>
    </r>
    <r>
      <rPr>
        <sz val="9"/>
        <rFont val="Arial"/>
        <family val="2"/>
      </rPr>
      <t>SAL: se evidencian actas de reunión entre la SAL, Contabilidad y el almacén, donde depuran el estado de los predios en mención, concluyendo que  Los dineros de los anticipos, ya había fueron ejecutados en el</t>
    </r>
    <r>
      <rPr>
        <b/>
        <sz val="9"/>
        <rFont val="Arial"/>
        <family val="2"/>
      </rPr>
      <t xml:space="preserve"> </t>
    </r>
    <r>
      <rPr>
        <sz val="9"/>
        <rFont val="Arial"/>
        <family val="2"/>
      </rPr>
      <t>100% y se pueden registrar en la cuenta de propiedad planta y equipo. por lo tanto</t>
    </r>
    <r>
      <rPr>
        <b/>
        <sz val="9"/>
        <rFont val="Arial"/>
        <family val="2"/>
      </rPr>
      <t>. Se solicita el cierre d ela acción.</t>
    </r>
  </si>
  <si>
    <t>Realizar el registro de amortización de acuerdo a la respuesta de la Subdireccion de Asuntos Legales.</t>
  </si>
  <si>
    <t>Registros Contables realizados/ registros contables requeridos*100</t>
  </si>
  <si>
    <t>39/100*100</t>
  </si>
  <si>
    <t>3.3.1.8  </t>
  </si>
  <si>
    <t>Hallazgo Administrativo por diferencias en las Operaciones reciprocas por falta de conciliación, lo que genera incertidumbre de $-10 millones. Al cruzar las operaciones reciprocas reportadas en el formulario CGN2015_002_ Operaciones Reciprocas - convergencia de la UAESP a 31 de diciembre de 2020, con cada una de las tres (3) entidades descritas en el cuadro, se encontraron las siguientes diferencias. </t>
  </si>
  <si>
    <t>Diferencias en el valor de las Operaciones reciprocas por falta de circularización y conciliación  periodica</t>
  </si>
  <si>
    <t>Enviar circularización en los términos establecidos por la Contaduría General de la Nación CGN, para conciliar las Operaciones Reciprocas.</t>
  </si>
  <si>
    <t>(circularizaciones realizadas / circularizaciones programada) *100</t>
  </si>
  <si>
    <t>24/09/2021
19/01/2022</t>
  </si>
  <si>
    <t>11/12*100</t>
  </si>
  <si>
    <t>Realizar trimestralmente conciliacion de operaciones reciprocas y realizar los registros contables</t>
  </si>
  <si>
    <t>Conciliacion</t>
  </si>
  <si>
    <t>conciliaciones realizadas/conciliaciones programadas*100</t>
  </si>
  <si>
    <t>3.3.1.9   </t>
  </si>
  <si>
    <t>Hallazgo administrativo por la revelación equivocada en las notas a los estados financieros subcuenta – rendimientos financieros. Al revisar la revelación de la Nota Explicativa No. 21.1.1 Recursos a favor de terceros, en el anexo 21.1.1 Rendimientos financieros se observó que en el rubro correspondiente al Instituto Distrital del Riesgo -IDIGER el valor es $567.830 mientras que el saldo según libro auxiliar de la Cuenta No. 24079001 cuyo registro de fecha 22/12/2020 Doc. AG 177 está por $189.360. </t>
  </si>
  <si>
    <t>Revelación equivocada en las notas a los estados financieros subcuenta – rendimientos financieros cuenta 24079001 con ajuste de saldo IDIGER</t>
  </si>
  <si>
    <t>Revelar en las Notas a los Estados Financieros de forma detallada los valores de la cuenta 24079001 Rendimientos financieros en cumplimiento con la norma vigente DDC y la CGN</t>
  </si>
  <si>
    <t>Notas a los Estados Financieros</t>
  </si>
  <si>
    <t>Notas a los Estados Financieros realizadas/ Notas a los estados financieros programadas*100</t>
  </si>
  <si>
    <r>
      <rPr>
        <b/>
        <sz val="9"/>
        <rFont val="Arial"/>
        <family val="2"/>
      </rPr>
      <t>02/09/2021</t>
    </r>
    <r>
      <rPr>
        <sz val="9"/>
        <rFont val="Arial"/>
        <family val="2"/>
      </rPr>
      <t>. En las notas a los estados financieros a 30/06/2021 en la nota 24 cuentas por pagar  - rendimientos financieros se relacionan los terceros segun el auxiliar de la cuenta 240709001.
Se anexa auxiliar de la cuenta 24079001 a 30/06/2021 y notas a los estados financieros a 30/06/2021.
Se solicita cierre</t>
    </r>
  </si>
  <si>
    <t>3.3.2.1  </t>
  </si>
  <si>
    <t>Hallazgo Administrativo por diferencias en las operaciones reciprocas por falta de conciliación, generando incertidumbre de $-67.305 millones</t>
  </si>
  <si>
    <t>(circularizaciones realizadas / circularizaciones programada)*100</t>
  </si>
  <si>
    <t>conciliaciones realizadas/conciliaciones programadas *100</t>
  </si>
  <si>
    <t>3.3.3.2.1 </t>
  </si>
  <si>
    <t>Hallazgo administrativa por deficiente gestión en la ejecución del presupuesto en el rubro de ingresos y de gastos e inversión, vigencia 2020. </t>
  </si>
  <si>
    <t>Deficiencia en la gestión en la ejecución del
presupuesto en el rubro de ingresos y de gastos e inversión.</t>
  </si>
  <si>
    <t>Realizar reportes mensuales a las dependencias sobre  el estado de la ejecución presupuestal</t>
  </si>
  <si>
    <t>Reportes</t>
  </si>
  <si>
    <t>Numero de reportes enviados</t>
  </si>
  <si>
    <t>SAF -Presupuesto</t>
  </si>
  <si>
    <t>Se realizaron los informes a las dependencias sobre el estado de la ejecución presupuestal se habian progrmado 7 y se cumplieron con los 7 correspondientes a la vigencia 2021</t>
  </si>
  <si>
    <t>3.3.3.2.2  </t>
  </si>
  <si>
    <t>Hallazgo administrativo con presunta incidencia disciplinaria, por altos niveles de rezago presentados en la ejecución del presupuesto de la entidad, correspondiente a la administración del instrumento del PAC-Programa Anual Mensualizado de Caja- vigencia 2020 y del PAC de Reservas presupuestales. </t>
  </si>
  <si>
    <t>Altos niveles de rezago presupuetal por debilidad en la Gestion de la programacion del plan mensualizado de caja</t>
  </si>
  <si>
    <t>Realizar capacitación a las diferentes dependencias  con el fin de fortalecer la Programacion y ejecucuión del PAC.</t>
  </si>
  <si>
    <t>Capacitación</t>
  </si>
  <si>
    <t>Tres Jornadas de Capacitación</t>
  </si>
  <si>
    <t>SAF - Tesoreria</t>
  </si>
  <si>
    <t xml:space="preserve">17/07/2021 Se realiza la capacitacion de como se debe programar el PAC para lo que resta del año 2021 y adicional se hace un analisis del comportamiento de lo transcurrido del año 2021.
-28/11/2021 La secretaria distrital de hacienda realiza la socializacion del PAC a ejecutarse en el 2022 y emite laNumero 10 del 2021.
- El 23/02-2022 se realiza la socializacion  de la programacion y ejecucion del PAC para el año 2022 y se les comenta a las areas encargadas de *progrmar el PAC de sus proyectos para que se ajusten a lo dispuesto en la resoulcuon 010 del 2021 emitida por la SDH.
Es necesario tener en cuenta que la SAF-area de tesoreria se encarga de hacer seguimiento a la ejecucion del PAC pero no tiene potestad de ordenador del gasto ni  tiene ingerencia en la programacion del PAC.
</t>
  </si>
  <si>
    <r>
      <rPr>
        <b/>
        <sz val="10"/>
        <rFont val="Arial"/>
        <family val="2"/>
      </rPr>
      <t>Seguimiento 29 de junio del 2022:</t>
    </r>
    <r>
      <rPr>
        <sz val="10"/>
        <rFont val="Arial"/>
        <family val="2"/>
      </rPr>
      <t xml:space="preserve"> En las evidencias se observa la presentación  y listados de asistencia de las capacitaciones realizadas el 15 de julio y 28 de noviembre del 2021 referentes al seguimiento a la ejecución del PAC y capactitación del 23 de febrero del 2022 donde el grupo de tesorería socializa la matriz del PAC para el 2022 al equipo directivo y funcionarios designados por proceso, cumpliendo con la acción propuesta. Se recomienda el cierre de la acción.</t>
    </r>
  </si>
  <si>
    <t>3.3.3.2.3  </t>
  </si>
  <si>
    <t>Hallazgo administrativo por deficiencias en el proceso de depuración de los pasivos exigibles y en la constitución de reservas presupuestales al cierre de la vigencia fiscal 2020. </t>
  </si>
  <si>
    <t>Deficiencias en el proceso de depuración de los pasivos exigibles y en la constitución de reservas presupuestales al cierre de la vigencia fiscal 2020. </t>
  </si>
  <si>
    <t>Realizar seguimiento mensual con las diferentes dependencias a fin de lograr la depuración de pasivos exigibles y reservas presupuestales</t>
  </si>
  <si>
    <t>Actas de avance en la depuración de Pasivos exigibles y reservas presupuestales</t>
  </si>
  <si>
    <t>Seguimientos Realizados/Seguimientos Programados*100</t>
  </si>
  <si>
    <t>SAF  -Presupuesto</t>
  </si>
  <si>
    <t>16/08/2021
31/12/2021</t>
  </si>
  <si>
    <r>
      <t xml:space="preserve">Agosto 16/2021: A la fecha se han realizado 5 seguimientos  a la gestión de reservas presupuestales y pasivos exigibles tal como lo evidencian las actas adjuntas, tendientes adisminuir la base de pasivos y a realizar seguimiento a la ejecución de reservas presupuestales constituidas en diciembre 2020,
</t>
    </r>
    <r>
      <rPr>
        <b/>
        <sz val="9"/>
        <rFont val="Arial"/>
        <family val="2"/>
      </rPr>
      <t>31/12/2021:</t>
    </r>
    <r>
      <rPr>
        <sz val="9"/>
        <rFont val="Arial"/>
        <family val="2"/>
      </rPr>
      <t xml:space="preserve"> Se comtiuaron realizando los seguimientos mensuales y se cargaron las Actas correspondientes.</t>
    </r>
  </si>
  <si>
    <r>
      <t xml:space="preserve">24, 25, 27 de septiembre conforme a plan de auditoría conforme al plan de auditoría (Rad. UAESP 20211100041293) de 31 agosto de 2021. 
</t>
    </r>
    <r>
      <rPr>
        <sz val="9"/>
        <rFont val="Arial"/>
        <family val="2"/>
      </rPr>
      <t>Fueron presentadas como evidencias 5 archivos en PDF de los seguimientos a la gestión de reservas presupuestales y pasivos exigibles con el objeto de reducir los saldos de fechas: 16/03/2021, 26/04/2021, 26/05/2021, 28/06/2021, 28/07/2021.</t>
    </r>
    <r>
      <rPr>
        <b/>
        <sz val="9"/>
        <rFont val="Arial"/>
        <family val="2"/>
      </rPr>
      <t xml:space="preserve">
17, 18 Y 19 de enero del 2022 conforme a plan de auditoría (Rad. UAESP 202111000697963) del 29 de diciembre del 2021. </t>
    </r>
    <r>
      <rPr>
        <sz val="9"/>
        <rFont val="Arial"/>
        <family val="2"/>
      </rPr>
      <t xml:space="preserve"> Fue presentada nueva autoevaluación al 31/12/2021, y nuevas evdiencias en archivos en PDF de los seguimientos a la gestión de reservas presupuestales y pasivos exigibles con el objeto de reducir los saldos de fechas: 30/08/2021, 29/09/2021. Teniendo en cuenta las actas revisadas en el anterior y en el nuevo seguimiento, ya se cumplieron las 6 actas definidas como meta (se hizo 1 adicional), por lo que</t>
    </r>
    <r>
      <rPr>
        <b/>
        <sz val="9"/>
        <rFont val="Arial"/>
        <family val="2"/>
      </rPr>
      <t xml:space="preserve"> Se recomienda cierre de la acción.</t>
    </r>
  </si>
  <si>
    <t>3.3.3.2.4 </t>
  </si>
  <si>
    <t>Hallazgo administrativo por inconsistencias en el reporte de la información relacionada con el formato CB 0002 Pasivos Exigibles y por falencias en la información remitida. </t>
  </si>
  <si>
    <t>Inconsistencias en el reporte de la información relacionada con el formato CB 0002 Pasivos Exigibles y por falencias en la información remitida. </t>
  </si>
  <si>
    <t>Verificar previamente la información a cargar en el aplicativo</t>
  </si>
  <si>
    <t>Reportes mensuales</t>
  </si>
  <si>
    <t>Reportes verificados/reportes a presentar*100</t>
  </si>
  <si>
    <t>06/07/2021
10/07/2021
3112/2021</t>
  </si>
  <si>
    <r>
      <rPr>
        <b/>
        <sz val="9"/>
        <rFont val="Arial"/>
        <family val="2"/>
      </rPr>
      <t>06/07/2021</t>
    </r>
    <r>
      <rPr>
        <sz val="9"/>
        <rFont val="Arial"/>
        <family val="2"/>
      </rPr>
      <t xml:space="preserve">: Se realizo el reporte del mes debidamente revisado y reportado
</t>
    </r>
    <r>
      <rPr>
        <b/>
        <sz val="9"/>
        <rFont val="Arial"/>
        <family val="2"/>
      </rPr>
      <t>10/08/2021</t>
    </r>
    <r>
      <rPr>
        <sz val="9"/>
        <rFont val="Arial"/>
        <family val="2"/>
      </rPr>
      <t xml:space="preserve">: Se consolida la información y se reporta debidamente revisada, Sin embargo el formato CB-0002 es anual y se verificara antes de cargar la información como definitiva.
</t>
    </r>
    <r>
      <rPr>
        <b/>
        <sz val="9"/>
        <rFont val="Arial"/>
        <family val="2"/>
      </rPr>
      <t>31/12/2021</t>
    </r>
    <r>
      <rPr>
        <sz val="9"/>
        <rFont val="Arial"/>
        <family val="2"/>
      </rPr>
      <t>: Se revisa la información a reportar y se carga al aplicativo tal como se evidencia en las certificaciones adjuntas</t>
    </r>
  </si>
  <si>
    <r>
      <t xml:space="preserve">24, 25, 27 de septiembre conforme a plan de auditoría conforme al plan de auditoría (Rad. UAESP 20211100041293) de 31 agosto de 2021. 
</t>
    </r>
    <r>
      <rPr>
        <sz val="9"/>
        <rFont val="Arial"/>
        <family val="2"/>
      </rPr>
      <t>No se registra autoevaluación ni hay evidencias en la carpeta compartida en el ONE DRIVE DE SAF con el código de este hallazgo, se vence el 31/12/2021.</t>
    </r>
    <r>
      <rPr>
        <b/>
        <sz val="9"/>
        <rFont val="Arial"/>
        <family val="2"/>
      </rPr>
      <t xml:space="preserve">
17, 18 Y 19 de enero del 2022 conforme a plan de auditoría (Rad. UAESP 202111000697963) del 29 de diciembre del 2021.  </t>
    </r>
    <r>
      <rPr>
        <sz val="9"/>
        <rFont val="Arial"/>
        <family val="2"/>
      </rPr>
      <t xml:space="preserve">Fue presentada nueva autoevaluación al 31/12/2021 donde manifiestan la validación de la información previo al envío, y nuevas evdiencias en archivos en PDF de los informes a SIVICOF según certifiicados de junio a diciembre del 2021 (7 certificados), por lo que </t>
    </r>
    <r>
      <rPr>
        <b/>
        <sz val="9"/>
        <rFont val="Arial"/>
        <family val="2"/>
      </rPr>
      <t>Se recomienda cierre de la acción</t>
    </r>
    <r>
      <rPr>
        <sz val="9"/>
        <rFont val="Arial"/>
        <family val="2"/>
      </rPr>
      <t>.</t>
    </r>
  </si>
  <si>
    <t>2019-2020</t>
  </si>
  <si>
    <t>VISITA DE CONTROL FISCAL</t>
  </si>
  <si>
    <t>Hallazgo administrativo con incidencia fiscal por el pago de conceptos no reglamentados por la Comisión de Regulación de Energía y Gas Natural -CREG-, por el convenio 766/97 y el Acuerdo Complementario del 2002, en las fórmulas tarifarias para el servicio de alumbrado público, relacionados con el cobro de Administración Imprevistos y Utilidad -AIU-, y Administración Operación y Mantenimiento -AOM-, que representan duplicidad, en cuantía de $41.064.257.364,00.</t>
  </si>
  <si>
    <t>Presunta gestión antieconómica e ineficiente, ocasionada con el actuar del sujeto de control, por desconocer lo contemplado en el artículo 6 de la Ley 610 de 2000, la Ley 42 de 1993, y el Decreto Ley 403 de 2020, generando un presunto detrimento al patrimonio público en cuantía de CUARENTA Y UN MIL SESENTA Y CUATRO MILLONES DOSCIENTOS CINCUENTA Y SIETE MIL TRESCIENTOS SESENTA Y CUATRO PESOS ($41.064.257.364) Moneda/colombiana, por los costos adicionales pagados por concepto de –AIU4/08/2021 y falta de planeación y transparencia, al no establecer controles efectivos por parte de Codensa S.A. E.S.P y la UAESP, para el pago de las tarifas por la prestación del servicio de alumbrado publico para la Ciudad.</t>
  </si>
  <si>
    <t xml:space="preserve">1. Realizar mesas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t>
  </si>
  <si>
    <t>Mesas de trabajo mensuales</t>
  </si>
  <si>
    <t>Mesas mensuales programas/ mesas de trabajo realizadas*100</t>
  </si>
  <si>
    <t>Subdirección de Servicios Funerarios y Alumbrado Público</t>
  </si>
  <si>
    <t>20/09/2021
18/01/2022</t>
  </si>
  <si>
    <r>
      <rPr>
        <b/>
        <sz val="12"/>
        <rFont val="Arial"/>
        <family val="2"/>
      </rPr>
      <t>20/09/2021</t>
    </r>
    <r>
      <rPr>
        <sz val="12"/>
        <rFont val="Arial"/>
        <family val="2"/>
      </rPr>
      <t xml:space="preserve"> SSFAP realiza mesa de trabajo programada y se adjunta actas de segumiento. La acción continúa en proceso.
</t>
    </r>
    <r>
      <rPr>
        <b/>
        <sz val="12"/>
        <rFont val="Arial"/>
        <family val="2"/>
      </rPr>
      <t>18 /01 /2022</t>
    </r>
    <r>
      <rPr>
        <sz val="12"/>
        <rFont val="Arial"/>
        <family val="2"/>
      </rPr>
      <t xml:space="preserve"> se aporta n actas de las mesas de trabajo numero 15,16,17 y18 realizadas en el mes de agosto de 2021, con lo cual se cumple con la acción propuesta y en consecuencia se solicita el cierre de la acción</t>
    </r>
  </si>
  <si>
    <r>
      <t xml:space="preserve">24,25,27 de septiembre 2021 conforme al plan de auditoría  (Rad. UAESP 20211100041293) de 31 agosto de 2021.29/09/2021. </t>
    </r>
    <r>
      <rPr>
        <sz val="9"/>
        <color rgb="FF000000"/>
        <rFont val="Calibri"/>
        <family val="2"/>
      </rPr>
      <t>La actividad continúa en proceso</t>
    </r>
    <r>
      <rPr>
        <b/>
        <sz val="9"/>
        <rFont val="Arial"/>
        <family val="2"/>
      </rPr>
      <t xml:space="preserve">.
17, 18, 19 de enero de 2022 Conforme a Plan de Auditoria (Rad. UAESP 20211100069763 de 29 de diciembre    
</t>
    </r>
    <r>
      <rPr>
        <sz val="9"/>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rFont val="Arial"/>
        <family val="2"/>
      </rPr>
      <t>Se recomienda el cierre de la accion.</t>
    </r>
  </si>
  <si>
    <t>INFORME FINAL VISITA DE CONTROL FISCAL  CODIGO 505 PAD 2021</t>
  </si>
  <si>
    <t xml:space="preserve">2. Promover mecanismos alternativos de solución de controversias con Codensa, de no lograrse un acuerdo directo, para definir los costos y tarifas a reconocer en la ejecución del Convenio 766 de 1997 y el Acuerdo Complementario del 2002, para las vigencias 2018, 2019, 2020 y 2021, acorde a la regulación aplicable al servicio de alumbrado público.             </t>
  </si>
  <si>
    <t>Propuesta escrita de activar un mecanismo alternativo de solución de controversias</t>
  </si>
  <si>
    <t>Numero de solicitud de mecanismos  programado/Número de mecanismos realizados *100</t>
  </si>
  <si>
    <r>
      <rPr>
        <b/>
        <sz val="10"/>
        <rFont val="Arial"/>
        <family val="2"/>
      </rPr>
      <t>20/09/202</t>
    </r>
    <r>
      <rPr>
        <sz val="10"/>
        <rFont val="Arial"/>
        <family val="2"/>
      </rPr>
      <t xml:space="preserve">1 SSFAP: La actividad continúa en proceso.
</t>
    </r>
    <r>
      <rPr>
        <b/>
        <sz val="10"/>
        <rFont val="Arial"/>
        <family val="2"/>
      </rPr>
      <t>18/01 2022</t>
    </r>
    <r>
      <rPr>
        <sz val="10"/>
        <rFont val="Arial"/>
        <family val="2"/>
      </rPr>
      <t xml:space="preserve"> Esta actividad  se desarroll con el inicio de las reuniones que dio como resultado la firma del otrosi de  3 de diciembre de 2021 que fue el resultado de las mesas de trabajo de acción 1.</t>
    </r>
  </si>
  <si>
    <t>Promover las acciones prejudiciales   para definir los costos y tarifas a reconocer en la ejecución del Convenio 766 de 1997 y el Acuerdo Complementario del 2002, para las vigencias 2018, 2019, 2020 y 2021.</t>
  </si>
  <si>
    <t xml:space="preserve">Presentar solicitud de conciliación prejudicial </t>
  </si>
  <si>
    <t>número de solicitudes  de conciliación  ejecutadas/número de solicitudes de conciliación programadas*100</t>
  </si>
  <si>
    <t>0/1*100</t>
  </si>
  <si>
    <t>EN PROCESO</t>
  </si>
  <si>
    <t>Elaborar el documento precontractual que garantice la prestación del servicio de alumbrado público en la ciudad con mecanismos de remuneración y costos claramente definidos.</t>
  </si>
  <si>
    <t>Documento precontractual elaborado</t>
  </si>
  <si>
    <t>número de documento precontractual ejecutado / número documento precontractual programado / *100</t>
  </si>
  <si>
    <t>Radicar el documento precontractual que garantice la prestación del servicio de alumbrado público ante la SAL que cuente con los mecanismos de remuneración y control de costos por la prestación del servicio, uso de activos y demás elementos esenciales del servicio, acorde al marco legal y regulatorio.</t>
  </si>
  <si>
    <t>Documento Precontractual radicado.</t>
  </si>
  <si>
    <t>número de solicitudes de radicación ejecutado/ número de radicaciones programadas*100</t>
  </si>
  <si>
    <t>Hallazgo administrativo por violar el principio de planeación al no establecer en forma discriminada el porcentaje del Administración, Imprevistos y Utilidad, así como los porcentajes de Administración, Operación y Mantenimiento que se pagan a Codensa S.A. ESP., por el servicio de Alumbrado público.</t>
  </si>
  <si>
    <t>Falta de transparencia al no tener discriminados en el convenio, los porcentajes de Administración, Imprevistos y Utilidad, así como, los costos por el uso de la infraestructura cobrados por Codensa S.A. ESP., en las facturas del servicio de Alumbrado Público de Bogotá, D.C., por carecer el convenio 766 de 1997 y su acuerdo complementario del 2002 de un estudio previo donde se establezcan los porcentajes para cada uno de los componentes remunerados, teniendo  como consecuencia la posible pérdida de recursos para Bogotá, D.C.</t>
  </si>
  <si>
    <t xml:space="preserve">1.Realizar mesa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y determinar con precisión y de manera discriminada los porcentajes de los costos remunerados por la prestación del servicio. </t>
  </si>
  <si>
    <t>Mesas mensuales programadas/ mesas realizadas *100</t>
  </si>
  <si>
    <r>
      <rPr>
        <b/>
        <sz val="12"/>
        <rFont val="Arial"/>
        <family val="2"/>
      </rPr>
      <t>20/09/2021</t>
    </r>
    <r>
      <rPr>
        <sz val="12"/>
        <rFont val="Arial"/>
        <family val="2"/>
      </rPr>
      <t xml:space="preserve"> SSFAP: La actividad continúa en proceso.
</t>
    </r>
    <r>
      <rPr>
        <b/>
        <sz val="12"/>
        <rFont val="Arial"/>
        <family val="2"/>
      </rPr>
      <t xml:space="preserve">18/01/2022 </t>
    </r>
    <r>
      <rPr>
        <sz val="12"/>
        <rFont val="Arial"/>
        <family val="2"/>
      </rPr>
      <t xml:space="preserve"> Se adjunta copias de las actas de las mesas de trabajo realizadas y propuestas, cumpliendo la meta y la acción correctiva planteada para corregir las causas del hallazgo.</t>
    </r>
  </si>
  <si>
    <r>
      <t xml:space="preserve">24, 25, 27 de septiembre conforme a plan de auditoría conforme al plan de auditoría (Rad. UAESP 20211100041293) de 31 agosto de 2021. </t>
    </r>
    <r>
      <rPr>
        <sz val="9"/>
        <color rgb="FF000000"/>
        <rFont val="Arial"/>
        <family val="2"/>
      </rPr>
      <t>La actividad continúa en proceso</t>
    </r>
    <r>
      <rPr>
        <b/>
        <sz val="9"/>
        <color rgb="FF000000"/>
        <rFont val="Arial"/>
        <family val="2"/>
      </rPr>
      <t xml:space="preserve">.
17, 18, 19 de enero de 2022 Conforme a Plan de Auditoria (Rad. UAESP 20211100069763 de 29 de diciembre    
</t>
    </r>
    <r>
      <rPr>
        <sz val="9"/>
        <color rgb="FF000000"/>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color rgb="FF000000"/>
        <rFont val="Arial"/>
        <family val="2"/>
      </rPr>
      <t>Se recomienda el cierre de la accion</t>
    </r>
    <r>
      <rPr>
        <sz val="9"/>
        <color rgb="FF000000"/>
        <rFont val="Arial"/>
        <family val="2"/>
      </rPr>
      <t>.</t>
    </r>
  </si>
  <si>
    <t>3.1.1.1</t>
  </si>
  <si>
    <t xml:space="preserve">Hallazgo administrativo con presunta incidencia disciplinaria por el bajo avance en la implementación y correcto funcionamiento del Modelo de Seguridad y Privacidad de la Información en la UAESP.
</t>
  </si>
  <si>
    <t>Fallas en los mecanismos de autocontrol de la entidad, toda vez que las auditorías al MSPI  y los autodiagnósticos no se realizaron de manera oportuna.</t>
  </si>
  <si>
    <t>Realizar el levantamiento de la linea base de implementación del MSPI - Autodiagnóstico 14 dominios</t>
  </si>
  <si>
    <t>Instrumento de autodiagnóstico aplicado.</t>
  </si>
  <si>
    <t xml:space="preserve">(Total de Dominios MSPI Evaluados / Total de Dominios MSPI)*100% </t>
  </si>
  <si>
    <r>
      <rPr>
        <b/>
        <sz val="10"/>
        <rFont val="Arial"/>
        <family val="2"/>
      </rPr>
      <t>18/07/2022:</t>
    </r>
    <r>
      <rPr>
        <sz val="10"/>
        <rFont val="Arial"/>
        <family val="2"/>
      </rPr>
      <t xml:space="preserve"> La OTIC realizó el levantamiento del autodiagnostico del modelo de seguridad y privacidad de la información de acuerdo a los items previstos por este instrumento (14 Dominios). El levantamiento de esta información se realizo junto con los procesos de gestión que tiene funciones relacionadas con los dominos establecidos por el MSPI, para lo cual se desarrollaron reuniónes conjuntas entre áreas y  al interior de la OTIC con el personal necesario. De acuerdo a lo anterior se solicita el cierre de la observación.</t>
    </r>
  </si>
  <si>
    <r>
      <rPr>
        <b/>
        <sz val="10"/>
        <color rgb="FF000000"/>
        <rFont val="Arial"/>
        <family val="2"/>
      </rPr>
      <t>31/07/2022</t>
    </r>
    <r>
      <rPr>
        <sz val="10"/>
        <color rgb="FF000000"/>
        <rFont val="Arial"/>
        <family val="2"/>
      </rPr>
      <t>: Dentro de las evidencias se observan las actas de las mesas de trabajo realizadas entre la OTIC y los procesos que tienen funciones relacionadas con los dominos establecidos por el MSPI, cone l fin de realizar el diagnóstico,  así mismo se observa la plantilla del instrumento diligenciada  identificando el avance de los 14 dominios, cumpliendo así con la acción propuesta por lo que se recomienda el cierre de la acción.</t>
    </r>
  </si>
  <si>
    <t>Actualizar el Plan de Seguridad y Privacidad de la Información con las actividades que evidencien implementación del Modelo de Seguridad y Privacidad de la Información.</t>
  </si>
  <si>
    <t>Plan de Seguridad y Privacidad de la Información actualizado y aprobado</t>
  </si>
  <si>
    <t>( 1 Plan de Seguridad y Privacidad de la Información actualizado y aprobado /1 Plan de Seguridad y Privacidad de la  Información vigente )*100%</t>
  </si>
  <si>
    <r>
      <rPr>
        <b/>
        <sz val="10"/>
        <rFont val="Arial"/>
        <family val="2"/>
      </rPr>
      <t>31/08/2022:</t>
    </r>
    <r>
      <rPr>
        <sz val="10"/>
        <rFont val="Arial"/>
        <family val="2"/>
      </rPr>
      <t xml:space="preserve"> Se realizo la actualziación del Plan de Seguridad y Privacidad de la Información conforme a las brechas identificacdas en el autodiagnostico MPSI, el cual fue aprobado por el comité Institucional de Gestión y Desempeño realizado el 18 de Agosto del 2022. De acuerdo a lo anterior se solicita el cierre de la observación.</t>
    </r>
  </si>
  <si>
    <r>
      <rPr>
        <b/>
        <sz val="10"/>
        <rFont val="Arial"/>
        <family val="2"/>
      </rPr>
      <t>31/08/2022</t>
    </r>
    <r>
      <rPr>
        <sz val="10"/>
        <rFont val="Arial"/>
        <family val="2"/>
      </rPr>
      <t>: Dentro de los soportes remitidos se observa el plan de seguridad y privacidad de la información, donde se evidencia la implementación del MSPI, plan que fue aprobado por el Comité Institucional de Gestión y Desempeño según  acta del 18 de agosto del 2022, cumpliendo con la actividad propuesta por lo que se recomienda el cierre de la acción.</t>
    </r>
  </si>
  <si>
    <t>Implementación del Plan de Seguridad y Privacidad de la Información.</t>
  </si>
  <si>
    <t>Plan de Seguridad y Privacidad de la Información implementado.</t>
  </si>
  <si>
    <t>(Actividades ejecutadas /Actividades planeadas)*100%</t>
  </si>
  <si>
    <t>1 - AUDITORIA DE REGULARIDAD</t>
  </si>
  <si>
    <t>Hallazgo administrativo por no actualizar la Resolución UAESP No. 345 de 2018, por la cual se adopta el Código de Integridad, respecto a la línea de denuncias de actos asociados al incumplimiento de este.</t>
  </si>
  <si>
    <t>Carencia en la documentación y socialización de la línea de denuncias de actos asociados al incumplimiento del código de integridad. </t>
  </si>
  <si>
    <t xml:space="preserve">Actualizar la Resolución UAESP  No 345 de 2018, por la a cual se adopta el Código de Integridad, respecto a la línea de denuncias de actos asociados al incumplimiento del mismo. </t>
  </si>
  <si>
    <t>Resolución actualizada</t>
  </si>
  <si>
    <t>Resolución actualizada/actualización programada</t>
  </si>
  <si>
    <t>SAF/Talento Humano</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</si>
  <si>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realizó la actualización de la Resolución 345 de 2018, emitiendo la Resolución No. 234 de 2022, se carga la evidencia.
19-07-2022: Publicó y socializó la Resolución 234 de 2022 a los servidores publicos y contratistas. Se solicita cierre.</t>
  </si>
  <si>
    <r>
      <rPr>
        <b/>
        <sz val="10"/>
        <rFont val="Arial"/>
        <family val="2"/>
      </rPr>
      <t>15/12/2022:</t>
    </r>
    <r>
      <rPr>
        <sz val="10"/>
        <rFont val="Arial"/>
        <family val="2"/>
      </rPr>
      <t xml:space="preserve"> Dentro de las evidencias se observa la Resolución N° 238 del 2022, la cual fue actualizada conforme a los lineamientos del DASCD adicionando el Parágrafo 02 al Artículo 01, donde se establece como canal de recepción el correo integridad@uaesp.gov.co  para la denuncia de las conductas que constituyan faltas al código de integridad, cumpliendo con la acción propuesta por lo que se recomienda el cierre..</t>
    </r>
  </si>
  <si>
    <t>Socializar la nueva resolución de adopción de código de integridad.</t>
  </si>
  <si>
    <t>Piezas comunicativas</t>
  </si>
  <si>
    <t>Piezas comunicativas realizadas / 2 piezas comunicativas programadas</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</si>
  <si>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esta trabajando con la OTIC la validación de la licencia para uso del correo electronico mencionado en la Resolución.
19-07-2022: Se realizó la socialización de la Resolución 234 de 2022 vía correo electronico, dirigido a personal de planta y contratistas. Se adjuntan evidencias. Se solicita cierre.</t>
  </si>
  <si>
    <r>
      <rPr>
        <b/>
        <sz val="10"/>
        <rFont val="Arial"/>
        <family val="2"/>
      </rPr>
      <t>15/12/2022:</t>
    </r>
    <r>
      <rPr>
        <sz val="10"/>
        <rFont val="Arial"/>
        <family val="2"/>
      </rPr>
      <t xml:space="preserve"> Dentro de las evidencias se observa la socializaión de la Resolución N° 238 del 2022 mediante pieza comunicativa del 18 de julio del 2022, así mismo se observa pieza comunicativa del 16 de agosto referente al canal para reportar situaciones que van en contravía del código de integridad, dando cumplimiento a la acción propuesta por lo que se recomienda el cierre.</t>
    </r>
  </si>
  <si>
    <t>3.1.1.3</t>
  </si>
  <si>
    <t>Hallazgo administrativo por la no actualización de la normatividad ambiental aplicable a la UAESP.</t>
  </si>
  <si>
    <t>Falta de actualización de la normativa ambiental aplicable a la UAESP y analisis  de riesgos ambientales desactualizado que permitan establecer los mecanismos de mitigación de riesgos, así como el no acatamiento de la UAESP de las normas sobre el Uso Eficiente del Agua en los cementerios distritales</t>
  </si>
  <si>
    <t>Realizar la revisión y actualización, si aplica, de la normativa de carácter ambiental a los programas establecidos en el PIGA.</t>
  </si>
  <si>
    <t xml:space="preserve">Normograma actualizado y publicado en página web frente a la normativa de carácter ambiental </t>
  </si>
  <si>
    <t>(actualizaciones en materia ambiental / N actualizaciones )</t>
  </si>
  <si>
    <t>12/08/2022.</t>
  </si>
  <si>
    <r>
      <t xml:space="preserve">12/08/2022. </t>
    </r>
    <r>
      <rPr>
        <sz val="10"/>
        <rFont val="Arial"/>
        <family val="2"/>
      </rPr>
      <t xml:space="preserve">Se realizó la revisión de la normativa aplicable al PIGA y se envío la solicitud para la actualización correspondiente en el normograma de la entidad, se encuentra pendiente la publicación del mismo por parte de la SAL con corte agosto 2022 en la pagina web. Se adjunta correo de solicitud de la actualización del normograma de la entidad con la inclusión de la normativa aplicable al PIGA. 
</t>
    </r>
    <r>
      <rPr>
        <b/>
        <sz val="10"/>
        <rFont val="Arial"/>
        <family val="2"/>
      </rPr>
      <t xml:space="preserve">
26/10/2022. </t>
    </r>
    <r>
      <rPr>
        <sz val="10"/>
        <rFont val="Arial"/>
        <family val="2"/>
      </rPr>
      <t>La normativa aplicable al PIGA se encuentra actualizada en el normograma a corte de septiembre de 2022 y de igual forma, publicado en la página de la UAESP. 
https://www.uaesp.gov.co/transparencia/marco-legal/normatividad/normograma-septiembre-2022</t>
    </r>
  </si>
  <si>
    <t>1/1*(100)</t>
  </si>
  <si>
    <t xml:space="preserve">Realizar la revisión y actualización de la matriz de riesgo ambiental </t>
  </si>
  <si>
    <t>Matriz de riesgos ambientales actualizada</t>
  </si>
  <si>
    <t>01/08/2022.</t>
  </si>
  <si>
    <r>
      <t>R</t>
    </r>
    <r>
      <rPr>
        <sz val="10"/>
        <color theme="1" tint="4.9989318521683403E-2"/>
        <rFont val="Arial"/>
        <family val="2"/>
      </rPr>
      <t>evisar el Plan de Gestión Ambiental (PGA) de los cementerios por parte del concesionario, Interventoría y UAESP para ajustarlo a los lineamientos del PIGA UAESP sobre el uso eficiente de agua en los cementerios de propiedad del Distrito Capital para garantizar el cumplimiento normativo</t>
    </r>
  </si>
  <si>
    <t>Informe de revisión del PGA de los cementerios</t>
  </si>
  <si>
    <t>Informes realizados/informes planeados</t>
  </si>
  <si>
    <t>Realizar el inventario y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</si>
  <si>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 xml:space="preserve">Inventario puntos hidráulicos </t>
  </si>
  <si>
    <t>Inventario ejecutados/Inventario programado</t>
  </si>
  <si>
    <t>3.1.1.4</t>
  </si>
  <si>
    <t xml:space="preserve">Hallazgo administrativo con presunta incidencia disciplinaria por indebida planeación y seguimiento para medir el cumplimiento de las metas del PAI y el avance contractual que permita llevar control de los objetos contratados.
</t>
  </si>
  <si>
    <t>No se ha incorporado la metodología de calculo del avance porcentual como lineamiento de operación en el procedimiento DES-PC-03 V7 Formulación y seguimiento Plan de acción institucional y debilidad en el manejo de las carpetas de las evidencias.</t>
  </si>
  <si>
    <t xml:space="preserve">Realizar la actualización del procedimiento DES-PC-03 V7 Formulación y seguimiento Plan de acción institucional que incluya los lineamientos de operación y criterios para el calculo del avance porcentual y el cargue de las evidencias que soportan el cumplimiento de las acciones. </t>
  </si>
  <si>
    <t>Procedimiento actualizado</t>
  </si>
  <si>
    <t xml:space="preserve">Procedimiento DES-PC-03 V7 Formulación y seguimiento Plan de acción institucional actualizado
</t>
  </si>
  <si>
    <r>
      <t xml:space="preserve">01/08/2022. </t>
    </r>
    <r>
      <rPr>
        <sz val="10"/>
        <rFont val="Arial"/>
        <family val="2"/>
      </rPr>
      <t>Se realizó la actualización del procedimiento  DES-PC-03 V7 Formulación y seguimiento Plan de acción institucional en donde se incluyó en los lineamientos de operación  la metodología de calculo del avance porcentual utilizada para el seguimiento al PAI. Se presenta documento borrador, pendiente por aprobación y publicación</t>
    </r>
    <r>
      <rPr>
        <b/>
        <sz val="10"/>
        <rFont val="Arial"/>
        <family val="2"/>
      </rPr>
      <t xml:space="preserve">
22/10/2022.  </t>
    </r>
    <r>
      <rPr>
        <sz val="10"/>
        <rFont val="Arial"/>
        <family val="2"/>
      </rPr>
      <t>Se realizó la actualización del procedimiento DES-PC-03 V8 Formulacion y seguimiento Plan de accion institucional el cual se encuentra debidamente publicado en el micrositio del MIPG - SIG https://www.uaesp.gov.co/sig/documentos/direccionamiento_estrategico/editables/DES-PC-03%20V8%20Formulacion%20y%20seguimiento%20Plan%20de%20accion%20institucional.pdf</t>
    </r>
  </si>
  <si>
    <t>Realizar un taller de capacitación que refuerce el uso de la carpeta dispuesta por la OAP y el cargue de las evidencias que soportan el cumplimiento de las acciones.</t>
  </si>
  <si>
    <t xml:space="preserve">Taller capacitación </t>
  </si>
  <si>
    <t>Taller capacitación  realizado</t>
  </si>
  <si>
    <t>28/10/2022.  Se programó taller de capacitación con los enlaces de cada dependencia para el 16/11/2022 vía correo electrónico
https://teams.microsoft.com/l/meetup-join/19%3ameeting_YTRiMjdkOGItOGM0MS00ZDlhLTljNWItMDViM2RmYTY5ZTI4%40thread.v2/0?context=%7b%22Tid%22%3a%229ecb216e-449b-4584-bc82-26bce78574fb%22%2c%22Oid%22%3a%22292c63b7-abf3-46d1-af61-aa72440988f7%22%7d</t>
  </si>
  <si>
    <t>3.1.1.5</t>
  </si>
  <si>
    <t>Hallazgo administrativo por no reporte documento electrónico Paca CBN1111 - 02 en el SIVICOF correspondiente a la cuenta anual vigencia 2021.</t>
  </si>
  <si>
    <t>Documento PACA reportado en blanco en la plataforma SIVICOF</t>
  </si>
  <si>
    <t>Realizar el correcto cargue del documento electrónico Paca CBN- 1111 - 02 en el SIVICOF posterior a la habilitación del aplicativo por parte de la contraloría</t>
  </si>
  <si>
    <t>Formulario cargado</t>
  </si>
  <si>
    <t>Documento PACA 2021  cargado</t>
  </si>
  <si>
    <t>01/07/2022.</t>
  </si>
  <si>
    <r>
      <t xml:space="preserve">01/07/2022. </t>
    </r>
    <r>
      <rPr>
        <sz val="10"/>
        <rFont val="Arial"/>
        <family val="2"/>
      </rPr>
      <t>La UAESP mediante radicado No. 20221300097751 solicita a la Contraloría de Bogotá acceso al SIVICOF para realizar el cargue del documento electrónico PACA CBN-1111 – 02, vigencia 2021; en respuesta a ello, la Contraloría autoriza acceso a la plataforma los días 25 y 26 de mayo de 2022 (20227000273832). Así mismo, la UAESP realiza el respectivo cargue del documento e informa a la Contraloria por medio del radicado No. 20221300117081, anexando la certificación del SIVICOF con fecha del 25/05/2022, en el que se relaciona el cargue del documento en mención.</t>
    </r>
    <r>
      <rPr>
        <b/>
        <sz val="10"/>
        <rFont val="Arial"/>
        <family val="2"/>
      </rPr>
      <t xml:space="preserve"> </t>
    </r>
    <r>
      <rPr>
        <sz val="10"/>
        <rFont val="Arial"/>
        <family val="2"/>
      </rPr>
      <t>Se solicita el cierre de la acción</t>
    </r>
    <r>
      <rPr>
        <b/>
        <sz val="10"/>
        <rFont val="Arial"/>
        <family val="2"/>
      </rPr>
      <t>.</t>
    </r>
  </si>
  <si>
    <r>
      <rPr>
        <b/>
        <sz val="10"/>
        <color rgb="FF000000"/>
        <rFont val="Arial"/>
        <family val="2"/>
      </rPr>
      <t>31/07/2022:</t>
    </r>
    <r>
      <rPr>
        <sz val="10"/>
        <color rgb="FF000000"/>
        <rFont val="Arial"/>
        <family val="2"/>
      </rPr>
      <t xml:space="preserve"> Dentro de las evidencias se observan el documento CBN-1111 diligenciado, la solicitud a la Contraloría para el acceso a SIVICOF, respuesta de la Contraloría donde autoriza el cargue del documento y el certificado del cargue realizado el 25 de mayo del 2022, cumpliendo así con la acción propuesta. Por lo que se recomienda el cierre d ela acción.</t>
    </r>
  </si>
  <si>
    <t>3.1.2.1</t>
  </si>
  <si>
    <t>Hallazgo administrativo con presunta incidencia disciplinaria por cambiar el alcance del objeto del contrato sin la debida modificación contractual contrato 698-2020</t>
  </si>
  <si>
    <t>Debilidades en la planeación de las necesidades de contratación.</t>
  </si>
  <si>
    <t xml:space="preserve">Realizar mesas de trabajo y debida supervisión a los contratos suscritos por la subdirección, a fin de realizar de manera oportuna las modificaciones contractuales a las que haya lugar, de conformidad con las necesidades de contratación de la subdirección de aprovechamiento </t>
  </si>
  <si>
    <t xml:space="preserve">Mesas de trabajo </t>
  </si>
  <si>
    <t>(Mesas de trabajo ejecutadas/3  mesas de trabajo programadas)</t>
  </si>
  <si>
    <t>3.1.2.2</t>
  </si>
  <si>
    <t>Hallazgo administrativo con presunta incidencia disciplinaria por aceptar facturación, y realizar ingreso y egreso de almacén por fuera de los términos del contrato 698-2020</t>
  </si>
  <si>
    <t>Debilidades en el proceso de ingreso al almacén para garantizar que la legalización de los bienes se realice una vez se reciban los bienes por parte del supervisor y el almacén y debilidad en la aplicación de los procedimeintos del almacén.</t>
  </si>
  <si>
    <t>Capacitar al personal de aprovechamiento en el procedimiento: "Almacen Ingresos" GAP-PC-01V5.</t>
  </si>
  <si>
    <t>Capacitacion realizada / Capacitacion programada</t>
  </si>
  <si>
    <t>20/10/2022: Se realizó la capacitación el día 26 de mayo de 2022 a la Subdirección de Aprovechamiento sobre Almacén Ingresos en la cual se adjunta acta y participación y envío de memorias. Se solicita cierre de la acción.</t>
  </si>
  <si>
    <t>Programar capacitación con apoyo logistico    y asisitir a capacitación del procedimiento Ingreso al almacén GAP-PC-01V5.</t>
  </si>
  <si>
    <t>Listado de Asistencia</t>
  </si>
  <si>
    <t xml:space="preserve">27/07/2022: Con el Acompañamiento de  las Areas de talento Humano y de Apoyo Logistico de la Subdirecciòn Administrativa y Financiera,  se programo y adelanto la jornada  de  Capacitación para el personal   de  la Subdireccion de aprovechamiento asì:
Fecha de realizaciòn:  26/05/2022
Hora: 10:00 am
Lugar: Carpa plazoleta, sede principal UAESP
Evidencia soportada:,  Registro fotografico, Listado asistencia, correo solicitud   socializacion
</t>
  </si>
  <si>
    <r>
      <rPr>
        <b/>
        <sz val="10"/>
        <rFont val="Arial"/>
        <family val="2"/>
      </rPr>
      <t>31/08/2022:</t>
    </r>
    <r>
      <rPr>
        <sz val="10"/>
        <rFont val="Arial"/>
        <family val="2"/>
      </rPr>
      <t xml:space="preserve"> Dentro de las evidencias se observa solicitud del proceso de SAPROV a la SAF de capacitación y aclaración del proceso de manejo de bienes e inventarios, la cual fue realizada con el personal involucrado, adjuntan el listado de asistencia y material fotográfico del evento cumpliendo con la acción propuesta. se recomienda el cierre de la acción.</t>
    </r>
  </si>
  <si>
    <t>3.1.2.3</t>
  </si>
  <si>
    <t>Hallazgo administrativo por no publicar en SECOP 2, todos los documentos de ejecución de los contratos 392-2020, 437-2020, 476-2021, 648-2021, 481-2021.</t>
  </si>
  <si>
    <t>Debilidad en el seguimiento periódico al cargue de documentos de los procesos asignados para la supervisión yFalta de conocimiento respecto de los pasos a seguir para el cargue de los informes de ejecución de los contratos.</t>
  </si>
  <si>
    <t>Completar la publicación de los documentos de ejecución del contrato 392 de 2020 que estén pendientes de cargue en Secop II,  de manera que se complete la información que la entidad debe tener publicada de conformidad con las normas aplicables.</t>
  </si>
  <si>
    <t xml:space="preserve"> Evidencia de cargue de documentos de ejecución del contrato 392/2020</t>
  </si>
  <si>
    <t>Cargue realizado/Cargue programado</t>
  </si>
  <si>
    <t>Requerir al comisionista para que realice el cargue de los informes mensales al SECOP 2, y validar por la plataforma el cargue de los mismos.</t>
  </si>
  <si>
    <t>Evidencia cargue informes</t>
  </si>
  <si>
    <t xml:space="preserve">Generar un informe de seguimiento para cada contrato: 437-2020, 476-2021, 648-2021 donde se evidencie publicado el cargue de  todos los documentos requeridos   en la plataforma Secop 2 </t>
  </si>
  <si>
    <t>Informes de seguimiento</t>
  </si>
  <si>
    <t>Informes realizados /3 informes planeados</t>
  </si>
  <si>
    <t>3/3*(100)</t>
  </si>
  <si>
    <r>
      <rPr>
        <b/>
        <sz val="10"/>
        <color rgb="FF000000"/>
        <rFont val="Arial"/>
        <family val="2"/>
      </rPr>
      <t>31/08/2022</t>
    </r>
    <r>
      <rPr>
        <sz val="10"/>
        <color rgb="FF000000"/>
        <rFont val="Arial"/>
        <family val="2"/>
      </rPr>
      <t>: Dentro de las evidencias se observan tres informes correspondientes a los contratos 437/2020,  476/2021 y contrato 648 de 2021, donde el proceso informa y adjunta pantallazos del SECOP II de los documentos subidos en la plataforma cumpliendo con la acción propuesta, se recomienda el cierre de la acción.</t>
    </r>
  </si>
  <si>
    <t>Realizar dos (2) sensibilizaciones relacionadas con la forma de cargar los informes de ejecución en la plataforma del SECOP.</t>
  </si>
  <si>
    <t>Sensibilizaciones realizadas</t>
  </si>
  <si>
    <t>Sensibilizaciones realizadas /2  Sensibilizaciones programadas</t>
  </si>
  <si>
    <r>
      <rPr>
        <b/>
        <sz val="10"/>
        <color rgb="FF000000"/>
        <rFont val="Arial"/>
        <family val="2"/>
      </rPr>
      <t>31/07/2022</t>
    </r>
    <r>
      <rPr>
        <sz val="10"/>
        <color rgb="FF000000"/>
        <rFont val="Arial"/>
        <family val="2"/>
      </rPr>
      <t>: Dentro de las evidencias se observan los listados de asitencia  y el material fotográfico de las  capacitaciones relacionadas con la forma de cargar los informes de ejecución de los contratos en la plataforma del SECOP., se recomienda el cierre de la acción.</t>
    </r>
  </si>
  <si>
    <t>3.1.2.4</t>
  </si>
  <si>
    <t>Hallazgo administrativo con presunta incidencia disciplinaria por
inconsistencias e inexactitudes presentadas en SIVICOF, respecto de la información reportada por la entidad en los contratos suscritos en la vigencia 2021 en sus valores totales incluidas las adiciones.</t>
  </si>
  <si>
    <t>Modificación de los criterios de validación del formulario 50 de la cuenta mensual de contratación y debilidad en el entrenamiento de la persona a cargo, del diligenciamiento del formulario</t>
  </si>
  <si>
    <t>Solicitar a la Contraloría de Bogotá D.C. la apertura del SIVICOF, con la finalidad de  efectuar el  cargue de las actuaciones contractuales en el formulario correspondiente.</t>
  </si>
  <si>
    <t>Formulario transmitido</t>
  </si>
  <si>
    <t>formulario corregido /formularios trasmitido</t>
  </si>
  <si>
    <t>Solicitar a la Contraloría de Bogotá D.C., llevar a cabo capaitación relacionada con el diligenciamiento del formulario de la cuenta mensual de contratación y asistir  con el equipo de trabajo</t>
  </si>
  <si>
    <t>Solicitud de capacitación realizada</t>
  </si>
  <si>
    <t xml:space="preserve">Efectuar controles trimestrales reportados mediante actas de reuión, respecto de las actuaciones contractuales que se debe registrar en el formulario de la cuenta mensual del SIVICOF- formulario de contratación </t>
  </si>
  <si>
    <t xml:space="preserve">Controles trimestales realizados </t>
  </si>
  <si>
    <t>Seguimiento realizados/2 seguimientos planeados</t>
  </si>
  <si>
    <t>3.1.2.5</t>
  </si>
  <si>
    <t>Hallazgo administrativo con incidencia fiscal y presunta disciplinaria por pagos de servicios de disposición final y tratamiento de lixiviados, sin soportes en cuantía de $19.962.401,4, en el contrato 478 de 2021.</t>
  </si>
  <si>
    <t xml:space="preserve">Falta de claridad en las acciones definidas para un plan coordinado entre las Subdirecciones de Disposición Final SDF y la Subdirección de Recolección Barrido y Limpieza ante la materialización de una contingencia que afecte la continuidad de los servicios de recolección y disposición final de los residuos provenientes de puntos criticos y clandestinos.  </t>
  </si>
  <si>
    <t xml:space="preserve">Generar un protocolo entre las Subdirecciones de Disposición Final SDF y la Subdirección de Recolección Barrido y Limpieza RBL para atender una posible contingencia que afecte la continuidad de los servicios de recolección y disposición final de los residuos provenientes de puntos criticos y clandestinos. 
</t>
  </si>
  <si>
    <t>Protocolo aprobado  para la Antención de contingencias</t>
  </si>
  <si>
    <t>Protocolo aprobado/Protocolo planeado generado</t>
  </si>
  <si>
    <t>SDF-RBL</t>
  </si>
  <si>
    <t>25/05/2022
27/05/2022
15/07/2022</t>
  </si>
  <si>
    <t xml:space="preserve">Socializar el protocolo para atención de contingencias en el comité primario de las Subdirecciones de Disposición Final SDF </t>
  </si>
  <si>
    <t xml:space="preserve">Acta de comité primario </t>
  </si>
  <si>
    <t>Acta de comité suscrita/Acta de comité programada</t>
  </si>
  <si>
    <t>Socializar el protocolo para atención de contingencias en el comité primario de la Subdireccion Subdirección de Recolección Barrido y Limpieza RBL</t>
  </si>
  <si>
    <t>RBL</t>
  </si>
  <si>
    <t>3.1.2.6</t>
  </si>
  <si>
    <t>Hallazgo administrativo por fallas en la planeación y ejecución del contrato 516 de 2021.</t>
  </si>
  <si>
    <t xml:space="preserve">Debilidad en la planeación y  seguimiento de la ejecución del contrato </t>
  </si>
  <si>
    <t>Realizar mesas de trabajo para hacer el seguimiento de la planeación y  ejecución de los contratos de la Subdirección</t>
  </si>
  <si>
    <t>Mesas de trabajo.</t>
  </si>
  <si>
    <t>(Mesas de trabajo ejecutadas/ mesas de trabajo programadas)</t>
  </si>
  <si>
    <t>Plan de Mejoramiento</t>
  </si>
  <si>
    <t>Hallazgo administrativo con incidencia fiscal por concepto de intereses moratorios por $1.986.772.587 con presunta incidencia disciplinaria</t>
  </si>
  <si>
    <t>Reapertura del hallazgo 3.6.4 de la auditoría 228 de 2015 por el hallazgo 3.1.3.1 de la auditoría 190 de 2022 por el presunto pago de intereses moratorios por valor de $1.986.772.587 generados en el marco del contrato de operación 261 de 2012, suscrito por la UAESP con la Empresa Limpieza Metropolitana S.A. E.S.P., quien radicó facturas por concepto de intereses en la Entidad, los cuales no se reconocieron.</t>
  </si>
  <si>
    <t>Generar informe que incluye: Relacion de pagos, orden de pago, facturas y soportes de la ejecucion del contrato 261 de 2012 (Operador LIME).</t>
  </si>
  <si>
    <t>Informe presentado / informe programado</t>
  </si>
  <si>
    <t>SAF/Tesoreria</t>
  </si>
  <si>
    <t>Realizar un informe sobre las autorizaciones de giro realizadas por la UAESP en el Esquema Transitorio de Aseo, para el pago a la empresa Limpieza Metropolitana S.A. E.S.P. en el marco del Contrato de Operación No. 261 de 2012, en donde se evidencie que la Unidad no realizó autorización de giro por concepto de intereses ni el Esquema realizó erogaciones por este concepto al Operador.</t>
  </si>
  <si>
    <t>Informe de Autorizaciones de Giro del Esquema Transitorio de Aseo</t>
  </si>
  <si>
    <t>Número de Informes Generados / Número de Informes Programados</t>
  </si>
  <si>
    <t xml:space="preserve">Se realizó  el informe de Autorizaciones de Giro para el Pago a Limpieza Metropolitana S.A. E.S.P. en el Esquema Transitorio De Aseo, el cual se sube al Drive de evidencias  con sus anexos. 
 Se solicita el cierre del hallazgo, dado que ya se cumplió la actividad de realizar un informe de autorizaciones de Giro del Esquema Transitorio de aseo . </t>
  </si>
  <si>
    <r>
      <rPr>
        <b/>
        <sz val="10"/>
        <rFont val="Arial"/>
        <family val="2"/>
      </rPr>
      <t xml:space="preserve"> 30/11/2022:</t>
    </r>
    <r>
      <rPr>
        <sz val="10"/>
        <rFont val="Arial"/>
        <family val="2"/>
      </rPr>
      <t xml:space="preserve"> Dentro de las evidencias se observa informe sobre las autorizaciones de giro realizadas por la UAESP en el Esquema Transitorio de Aseo, para el pago a la empresa Limpieza Metropolitana S.A. E.S.P. en el marco del Contrato de Operación No. 261 de 2012, cumpliendo con la acción propuesta por lo que se recomienda el cierre de la acción.</t>
    </r>
  </si>
  <si>
    <t>Verificar en el SIPROJ, años 2019 a 2022, la existencia de procesos judiciales o prejudiciales, instaurados por LIMPIEZA METROPOLITANA LIME S.A.- E.S.P.,  relacionados con el cobro de intereses moratorios, derivados del contrato 261 de 2012.</t>
  </si>
  <si>
    <t xml:space="preserve">Acta Verificación SIPROJ </t>
  </si>
  <si>
    <t>Reunión realizada/reunión programada</t>
  </si>
  <si>
    <r>
      <rPr>
        <b/>
        <sz val="10"/>
        <rFont val="Arial"/>
        <family val="2"/>
      </rPr>
      <t>31/07/2022</t>
    </r>
    <r>
      <rPr>
        <sz val="10"/>
        <rFont val="Arial"/>
        <family val="2"/>
      </rPr>
      <t>: Dentro de las evidencias se observa acta de reunión fechada el 06/07/2022 del grupo de la SAL realizada con el objetivo de verificar los procesos en SIPROJ interpuestos por Limpieza Metropolitana LIME, por concepto de intereses moratorios derivados del contrato 261 del 2012 sin encontrar ningún proceso activo por ese concepto, para lo cual adjuntan los pantallazos del aplicativo, dando cumplimiento a la acción propuesta. Secomienda el cierre de la acción.</t>
    </r>
  </si>
  <si>
    <t>3.2.1.2.1</t>
  </si>
  <si>
    <t>Gasto de Inversión</t>
  </si>
  <si>
    <t>Hallazgo administrativo por incumplimiento en la meta proyecto 7644 programada en la vigencia 2021.</t>
  </si>
  <si>
    <r>
      <rPr>
        <sz val="10"/>
        <color rgb="FFFF0000"/>
        <rFont val="Arial"/>
        <family val="2"/>
      </rPr>
      <t xml:space="preserve"> </t>
    </r>
    <r>
      <rPr>
        <sz val="10"/>
        <color theme="1" tint="0.14999847407452621"/>
        <rFont val="Arial"/>
        <family val="2"/>
      </rPr>
      <t>Falta</t>
    </r>
    <r>
      <rPr>
        <sz val="10"/>
        <color rgb="FF000000"/>
        <rFont val="Arial"/>
        <family val="2"/>
      </rPr>
      <t xml:space="preserve"> contratar la ejecución de las obras de ampliación la capacidad instalada de infraestructura en bóvedas, osarios y cenízaros (BOC) u otros equipamientos en los Cementerios Distritales, promoviendo su revitalización”  en el cementerio Parque Serafín que permitan ejecutar el proyecto de inversión 7644.</t>
    </r>
  </si>
  <si>
    <t xml:space="preserve">
Gestionar licencia construcción y demás estudios de consultoría que permitan contratar la obra de ampliación</t>
  </si>
  <si>
    <t>Licencia de construcción  tramitada y estudios de consultoría</t>
  </si>
  <si>
    <t>Licencia de construcción gestionada /licencia de construcción solicitada</t>
  </si>
  <si>
    <t xml:space="preserve">Presentar a la Subdirección de Asuntos Legales los documentos precontractuales (estudios previos) para iniciar el proceso de selección para contratar el proyecto “Aumentar en un 50 % la capacidad instalada de infraestructura en bóvedas, osarios y cenízaros (BOC) u otros equipamientos en los Cementerios Distritales, promoviendo su revitalización”  a ejecutarse en el cementerio Parque Serafín.
</t>
  </si>
  <si>
    <t>Estudios previos</t>
  </si>
  <si>
    <t>Estudios Previos aprobados/Estudios Previos presentados</t>
  </si>
  <si>
    <t>Hallazgo administrativo por inconsistencia presentada en Recibo de caja
Menor</t>
  </si>
  <si>
    <t>La situacion descrita es ocasionada por deficiencias en la verificacion, control de los documentos soportes de contabilidad.</t>
  </si>
  <si>
    <t>Implementar una macro en excel, que pase automaticamente los valores numericos a letras.</t>
  </si>
  <si>
    <t>Macro en Excel</t>
  </si>
  <si>
    <t>Macro implementada</t>
  </si>
  <si>
    <t xml:space="preserve">Hallazgo Administrativo con presunta incidencia disciplinaria por cuanto se presentó diferencia de $4.580.644.565 (cuatro mil quinientos ochenta millones seiscientos cuarenta y cuatro mil quinientos sesenta y cinco pesos m/cte.) al comparar las cuentas por cobrar reflejadas en los estados financieros, con el formulario electrónico CB 0905 cuentas por cobrar a 31 de diciembre de 2021, reportado en el SIVICOF.
</t>
  </si>
  <si>
    <t>Por cargar el formulario CB-0905, incorrectamente subiendo a la plataorma SIVICOF el de la vigencia 2020 errado.</t>
  </si>
  <si>
    <t>Corregir y validar el cargue del formato CB-0905 corregido a cargo del proceso contable en la plataforma SIVICOF.</t>
  </si>
  <si>
    <t>Formulario  trasmitido</t>
  </si>
  <si>
    <t xml:space="preserve">13/05/2022 Fue cargado nuevamente el formato de Sivicof ya que el error fue involuntario en el cargue información, toda vez que la contadora de la UAESP realizó el Formulario CB 0905 con los saldos correctos y acorde con los estados financieros certificados por los funcionarios responsables, se realizó corrección inmediata del cargue al momento de la observación realizada por la Contraloría Distrital. Se anexa Certificado de cuenta anual corregido, pantallazo del cargue con saldo correcto, y formato CB0905 Diligenciado. Se solicita cierre del hallazgo. </t>
  </si>
  <si>
    <r>
      <rPr>
        <b/>
        <sz val="10"/>
        <rFont val="Arial"/>
        <family val="2"/>
      </rPr>
      <t>30/10/2022</t>
    </r>
    <r>
      <rPr>
        <sz val="10"/>
        <rFont val="Arial"/>
        <family val="2"/>
      </rPr>
      <t>:Dentro de las evidencias se observan el documento CB0-905 diligenciado,  el  Certificado de cuenta anual corregido con fecha del 13 de mayo del 2022 y pantallazo del cargue con saldo correcto. Se realiza la corrección en la plataforma cumpliendo con la acción propuesta por lo que se recomienda el cierre de la acción.</t>
    </r>
  </si>
  <si>
    <t xml:space="preserve">Hallazgo Administrativo por inconsistencia presentada en la Nota 7 Otras cuentas por cobrar-Intereses Locales Cementerios.
</t>
  </si>
  <si>
    <t>Insuficiencia en la revelacion de los valores cobrados, recaudados y el saldo final de las cuentas por cobrar de locales cementerios.</t>
  </si>
  <si>
    <t>Revelar de forma suficiente los valores iniciales de las cuentas por cobrar en las notas a los estados financieros a presentar en la vigencia 2022 de locales cementerios, valores generados para cobro, valores recaudados y saldo final.</t>
  </si>
  <si>
    <t>Notas contables reveladas suficientemente/Notas trimestrales presentadas en el periodo*100</t>
  </si>
  <si>
    <t xml:space="preserve">Hallazgo Administrativo por diferencia presentada al comparar la nota a los estados Financieros 7.3 Cuentas por cobrar vencidas no deterioradas, párrafo cálculo del deterioro de cuentas por cobrar… y el auxiliar del deterioro acumulado de cuentas por cobrar (1386).
</t>
  </si>
  <si>
    <t>Transcripcion incorrecta de la informacion relacionada en el cuadro de deterioro de las cuentas por cobrar.</t>
  </si>
  <si>
    <t>Revelar correctamente y verificar los valores registrados en los estados financieros en el deterioro de las cuentas por cobrar.</t>
  </si>
  <si>
    <t>Informe notas a los estados financieros</t>
  </si>
  <si>
    <t>Informe notas contables verificados correctamente/2 informes programados</t>
  </si>
  <si>
    <t>3.3.2.1</t>
  </si>
  <si>
    <t>Control Interno Contable</t>
  </si>
  <si>
    <t>Hallazgo Administrativo por saldos pendientes de conciliar y depurar en las operaciones reciprocas a 31 de diciembre de 2021</t>
  </si>
  <si>
    <t>Diferencia en el valor de las operacones reciprocas, al no poder realizar las conciliaciones, por la falta de respuesta de las entidades a las solicitudes que realizada la UAESP.</t>
  </si>
  <si>
    <t>Circularizar por correo electrónico a las entidades con anterioridad del cierre, indicando movimiento contable, soportes de registros y saldos contables que permitan realizar depuracion de la informacion reciproca con diferencia. (11 entidades)</t>
  </si>
  <si>
    <t>Circularizaciones realizadas</t>
  </si>
  <si>
    <t>No. circularizaciones relizadas/11 Circularizaciones programadas</t>
  </si>
  <si>
    <t>Requerir formalmente a las entidades que no respondieron la circularizacion y con las cuales no fue posible depurar la informacion y/o realizar las conciliaciones a que haya lugar.</t>
  </si>
  <si>
    <t>Requerimiento formal</t>
  </si>
  <si>
    <t>No. de requerimientos enviados / No de requerimientos programados*100</t>
  </si>
  <si>
    <t>Gestión Presupuestal</t>
  </si>
  <si>
    <t>Hallazgo Administrativo con presunta incidencia disciplinaria por cuanto la UAESP no cuenta con un sistema de información confiable en sus operaciones y registros al tener un procedimiento desactualizado que no muestra fielmente los registros que se realizan internamente a través del aplicativo SICAPITAL y que a la
vez se refleje en el aplicativo BOGDATA de la Secretaria de Hacienda Distrital, al encontrase en la prueba de recorrida, que hay modificaciones que no son registradas en el aplicativo de dicha Secretaria.</t>
  </si>
  <si>
    <t>Procedimientos desactualzados.</t>
  </si>
  <si>
    <t>Actulizar los procedimientos inherentes a la gestion presupuestal.</t>
  </si>
  <si>
    <t>Procedimientos actualizados</t>
  </si>
  <si>
    <t xml:space="preserve"> procedimientos actualizados / 4 procedimientos existentes.</t>
  </si>
  <si>
    <t>SAF/Presupuesto</t>
  </si>
  <si>
    <t>3.3.3.2.1</t>
  </si>
  <si>
    <t>Hallazgo Administrativo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 de residuos en el distrito capital Bogotá, con 41,01% y 44.92% respectivamente.</t>
  </si>
  <si>
    <r>
      <t xml:space="preserve">Debilidad en la gestión y en el giro de los recursos para atender los compromisos derivados de la ejecución de los proyectos  Nos. 7644. y N° 7569 </t>
    </r>
    <r>
      <rPr>
        <b/>
        <i/>
        <sz val="10"/>
        <color rgb="FF000000"/>
        <rFont val="Arial"/>
        <family val="2"/>
      </rPr>
      <t xml:space="preserve"> </t>
    </r>
    <r>
      <rPr>
        <b/>
        <sz val="10"/>
        <color rgb="FF000000"/>
        <rFont val="Arial"/>
        <family val="2"/>
      </rPr>
      <t xml:space="preserve">
</t>
    </r>
  </si>
  <si>
    <t>Generar informes mensuales sobre el estado de la ejecucion presupuestal de los proyectos de inversión</t>
  </si>
  <si>
    <t>Informes ejecución presupuestal</t>
  </si>
  <si>
    <t>Informes mensuales aprobados/7 Informes programados</t>
  </si>
  <si>
    <t>Realizar seguimiento al cumplimiento de los entregables y/o productos de los contratos suscritos bajo el proyecto de inversión 7644 que permitan efectuar el giro o pago de los recursos asignados.</t>
  </si>
  <si>
    <t>Informes de ejecución contratos y presupuesto del proyecto de inversión 7644.</t>
  </si>
  <si>
    <t>Informes presentados/2 informes programados</t>
  </si>
  <si>
    <t>Realizar seguimiento al cumplimiento de los entregables y/o productos de los contratos suscritos bajo el proyecto de inversión 7569 que permitan efectuar el giro o pago de los recursos asignados.</t>
  </si>
  <si>
    <t>Informes de ejecución contratos y presupuesto del proyecto de inversión 7569.</t>
  </si>
  <si>
    <t xml:space="preserve">SAPROV
RBL
SDF
</t>
  </si>
  <si>
    <t>26/07/2022
29/08/2022
01/09/2022</t>
  </si>
  <si>
    <t>3.3.3.2.2</t>
  </si>
  <si>
    <t>Hallazgo Administrativo con presunta incidencia disciplinaria por
deficiencias en la constitución de reservas presupuestales al cierre de la vigencia fiscal 2021, en atención a los lineamientos de política para la programación presupuestal.</t>
  </si>
  <si>
    <t xml:space="preserve">Deficiencias en la constitución de reservas presupuestales al cierre de la vigencia fiscal 2021, </t>
  </si>
  <si>
    <t>Realizar Reuniones bimestrales con las dependencias para el seguimiento de la ejecucion de reservas presupuestales.</t>
  </si>
  <si>
    <t>Actas reunion.</t>
  </si>
  <si>
    <t xml:space="preserve"> Reuniones Ejecutadas/3 reuniones programadas</t>
  </si>
  <si>
    <t>3.1.1</t>
  </si>
  <si>
    <t>2 - AUDITORIA DE DESEMPEÑO</t>
  </si>
  <si>
    <t>Hallazgo Administrativo por falta de registro adecuado de la información.</t>
  </si>
  <si>
    <t>Debilidad en el reporte de la información para realizar un análisis objetivo acerca de las metas programadas y ejecutadas en un documento de consulta para la ciudadanía y las diferentes partes interesadas.</t>
  </si>
  <si>
    <t xml:space="preserve">Modificar la matriz Tabla de Verificación PGIRS (Resolución 754 de 2014), incluyendo una columna con el indicador establecido a través del Documento Técnico de Soporte o DTS del Decreto 345 de 2020. </t>
  </si>
  <si>
    <t>matriz modificada</t>
  </si>
  <si>
    <t>(#Matrices modificadas/1 matriz con necesidad de ajuste)100%</t>
  </si>
  <si>
    <t xml:space="preserve">Realizar mesas de trabajo semestrales con los responsables del diligenciamiento del avance del PGIRS para revisión de la información. </t>
  </si>
  <si>
    <t xml:space="preserve">Mesas de trabajo realizadas </t>
  </si>
  <si>
    <t>(#mesas de trabajo con acta generadas/2 de mesas de trabajo programadas)</t>
  </si>
  <si>
    <t>Gasto Público</t>
  </si>
  <si>
    <t xml:space="preserve">Hallazgo administrativo con presunta incidencia fiscal y disciplinaria por el pago de arrendamiento de inmueble sin cumplimiento del objeto contractual, en el contrato 585 de 2021 por cuantía de $95.200.000. Hallazgo administrativo con presunta incidencia fiscal y disciplinaria por el pago de arrendamiento de inmueble sin cumplimiento del objeto contractual, en el contrato 585 de 2021 por cuantía de $95.200.000.
</t>
  </si>
  <si>
    <t>La apertura del Centro Transitorio de Cuidado al Carretero - CTCC de la localidad de Engativá, no fue posible debido a las actuaciones de la Junta de Acción Comunal. No obstante, la Entidad realizó las gestiones correspondientes a la socialización y articulación con las demás entidades para la apertura del CTCC, sin embargo, esta gestión se debió realizar previo a la contratación del arrendamiento del predio, por lo que se evidenció debilidad en la planeación.</t>
  </si>
  <si>
    <t xml:space="preserve">Establecer un documento previo a la contratación de arrendamiento de las infraestructuras para  la implementación de los CTCC que contenga actividades precisas para la articulación con las demás Entidades para la socialización del proyecto que se pretende implementar con la comunidad. </t>
  </si>
  <si>
    <t xml:space="preserve">Documento formalizado </t>
  </si>
  <si>
    <t>(#documentos generados con actividades de coordinación/# de documentos programados a diseñar)</t>
  </si>
  <si>
    <t xml:space="preserve">Hallazgo administrativo con incidencia fiscal, presunta disciplinaria y presunta penal por irregularidades en la suscripción y ejecución del contrato de obra 677 de 2021, en cuantía de $741.480.768.
</t>
  </si>
  <si>
    <t xml:space="preserve">Deficiencia en controles establecidos para la aprobación de garantías en los contratos  </t>
  </si>
  <si>
    <t>Ajustar en el manual de contratación los lineamientos relacionados con la solicitud, trámite y aprobacón de garantías en desarrollo de los procesos de contratación de la UAESP.</t>
  </si>
  <si>
    <t>Manual de Contratación ajustado con lineamientos sobre trámies de garantías</t>
  </si>
  <si>
    <t># de lineamientos actualizados/100% lineamientos programados para actuallización</t>
  </si>
  <si>
    <t>Hallazgo administrativo por no publicar en la plataforma SECOP 2, los documentos de la ejecución de los contratos UAESP-260-2020, UAESP-290-2020, UAESP-315-2020 y UAESP-385-2020.</t>
  </si>
  <si>
    <t>Debilidad en el seguimiento de la las actividades administrativas de la publicación de los documentos de la ejecución de los contratos en la plataforma SECOP 2.</t>
  </si>
  <si>
    <t>Elaborar un informe de seguimiento para los contratos donde se evidencie el cargue de los documentos requeridos para los contratos UAESP-260-2020, UAESP-290-2020, UAESP-315-2020 y UAESP-385-2020 en la plataforma SECOP 2 .</t>
  </si>
  <si>
    <t>1 Informe de seguimiento</t>
  </si>
  <si>
    <t xml:space="preserve">Informe programado/ infomre ejecutado </t>
  </si>
  <si>
    <t xml:space="preserve">Solicitar a Talento Humano la gestión de  capacitación a la Subdirección Asuntos Legales y asistir  para fortalecer el conocimiento de la documentación que debe ser cargada para los contratos de arrendamiento en la plataforma de SECOP 2 para las personas que apoyan la supervisión de los contratos. </t>
  </si>
  <si>
    <t>1 solicitud realizada</t>
  </si>
  <si>
    <t>Solicitud capacitación/asistencia capacitación</t>
  </si>
  <si>
    <t>Hallazgo Administrativo con presunta incidencia disciplinaria por no solicitar las pólizas iniciales del contrato 225 de 2020 y de renovación de adiciones y prorrogas del contrato 387 de 2021</t>
  </si>
  <si>
    <t xml:space="preserve">Falta de claridad respecto de la suscripción de garantías en las diferentes modalidades de contratación,  tipologías y modificación contractuales .   </t>
  </si>
  <si>
    <t>Generar  manual de supervisión e interventoría, donde se establezcan criterios relacionados con la solicitud de garantías cuando se suscriban modificaciones contractuales.</t>
  </si>
  <si>
    <t>1 Manual de Supervisión e Interventoría documentado con temas de garantías</t>
  </si>
  <si>
    <t># de lineamientos actualizados/ # lineamientos programados para actuallización</t>
  </si>
  <si>
    <t xml:space="preserve">Socializar con los enlaces de contratación de las dependencias el  manual de supervisión e interventoría, concretamente los aspectos a tener en cuenta, cuando se suscriban modificaciones contractuales . </t>
  </si>
  <si>
    <t>Socializaciones realizadas</t>
  </si>
  <si>
    <t>#socializaciones realizadas/#socializaciones programadas</t>
  </si>
  <si>
    <t>Realizar reunión técnica y legal para unificar y definir las condiciones de los documentos precontractuales en los procesos de arrendamiento de la Subdirección de Aprovechamiento a efectos de requerir en los mismos la exigencia de la expedición de la garantía de cumplimiento.</t>
  </si>
  <si>
    <t>1 Reuniones ejecutadas en el tiempo establecido</t>
  </si>
  <si>
    <t>#reuniones ejecutadas /1 reunion programada</t>
  </si>
  <si>
    <t>Hallazgo administrativo por inconsistencias presentadas en el Manual Técnico Operativo para el manejo de las bodegas de aprovechamiento a cargo de la UAESP e incumplimiento al procedimiento código GIR-MN-01-V1 en cuanto a
Administrar y supervisar el funcionamiento de las bodegas públicas de aprovechamiento.</t>
  </si>
  <si>
    <t xml:space="preserve">Debilidad en el seguimiento de la documentación formalizada en el Sistema Integrado de Gestión de la Subdirección de Aprovechamiento frente a las acciones afirmativas entregadas en favor de los recicladores de oficio. </t>
  </si>
  <si>
    <t>Revisar  y ajustar el documento para definición y seguimiento de la infraestructura requerida para la implementación de los proyectos de la Subdirección de Aprovechamiento.</t>
  </si>
  <si>
    <t>#documentos diseñados y formalizados/1  documento programado para ajustar</t>
  </si>
  <si>
    <t>3.3.4.1</t>
  </si>
  <si>
    <t>Hallazgo administrativo por fallas en la gestión por parte de la UAESP, para la oportuna devolución de la bodega en arrendamiento en el sector de Quiriguá de la localidad de Engativá acorde con el contrato de arrendamiento 387 de 2021 y así como una inadecuada supervisión en la utilización de esta</t>
  </si>
  <si>
    <t xml:space="preserve">Debilidad en el seguimiento de la adecuada operación de las actividades que se realizan en las infraestructuras arrendadas para el desarrollo de los proyectos de la Subdirección de Aprovechamiento, así como el cumplimiento de las obligaciones contractuales de las partes. </t>
  </si>
  <si>
    <t>Formalizar manual para seguimiento a la operación de las actividades que se realizan en las infraestructuras arrendadas para el desarrollo de los proyectos de la Subdirección de Aprovechamiento.</t>
  </si>
  <si>
    <t>#documentos diseñados y formalizados/1 documento programado para diseñar</t>
  </si>
  <si>
    <t>3.3.4.2</t>
  </si>
  <si>
    <t>Hallazgo administrativo por fallas en la gestión por parte de la UAESP, para la oportuna devolución de las bodegas 5 y 6 en el sector de María Paz, así como una inadecuada supervisión en la utilización de estas</t>
  </si>
  <si>
    <t xml:space="preserve">Realizar mesas de trabajo con la Subdirección de Asuntos Legales para proyectar una figura jurídica a través de la cual se establezcan compromisos para las organizaciones en cuanto al mantenimiento y condiciones (plazos de entregas) de las infraestructuras y elementos que sean entregados en el marco de acciones afirmativas. </t>
  </si>
  <si>
    <t>Número de mesas de trabajo realizadas en el año</t>
  </si>
  <si>
    <t>#mesas de trabajo con acta generadas/3 mesas de trabajo programadas</t>
  </si>
  <si>
    <t>Enviar memorando a la SAL relacionando los informes de presunto incumplimiento (IPI) que se han radicado, con la finalidad de solicitar información oportuna, haciendo seguimiento sobre el avance de las actuaciones administrativas que adelante la SAL, informando cualquier novedad con el fin de mantener actualizado el estado de los Informes de presunto incumplimiento.</t>
  </si>
  <si>
    <t>Hallazgo administrativo por no adoptar medidas efectivas frente al incumplimiento de los “Hito 1 Dotación de salas de velación y laboratorio de tanatopraxia del Cementerio Serafín e Hito 2: Ejecución de los Mantenimientos Prioritarios”, del Contrato UAESP 415 de 2021. </t>
  </si>
  <si>
    <t>Debilidad en los mecanismos sancionatorios por incumpliiento del operador en la ejecucio del contrato</t>
  </si>
  <si>
    <t xml:space="preserve">Oficios radicados </t>
  </si>
  <si>
    <t>memorandos presentados/menorandos  programados*100</t>
  </si>
  <si>
    <t>Hallazgo administrativo por el incumplimiento de los numerales 13 y 14 del literal “A” de la cláusula SÉPTIMA. “OBLIGACIONES ESPECÍFICAS” del contrato 415 de 2021, sin que la UAESP, haya tomado las medidas correctivas necesarias para conminar al concesionario a cumplirlas. </t>
  </si>
  <si>
    <t>Solicitar a la interventoría que, en el marco de sus obligaciones contractuales, requiera al concesionario JLYP el cumplimiento de las obligaciones específicas de administración, los numerales 13 y 14. En el evento que el concesionario no atienda la solicitud de la interventoría, ésta deberá proceder de conformidad con el procedimiento previsto en el contrato y adelantar las actuaciones a que haya a lugar.</t>
  </si>
  <si>
    <t>solicitudes presentadas/solicitude  programados*100</t>
  </si>
  <si>
    <t>Hallazgo administrativo con presunta incidencia disciplinaria y penal por permitir que el concesionario dispusiera de los recursos recaudados en la ejecución del contrato 415 de 2021 incumpliendo de esta forma el contenido del parágrafo del capítulo VI del mismo, relativas a la destinación de los recursos recaudados en cuentas del operador autorizadas de manera temporal. </t>
  </si>
  <si>
    <t xml:space="preserve">Debilidad en los mecanismos sancionatorios por incumpliiento del operador en la ejecucio del contrato </t>
  </si>
  <si>
    <t>Hallazgo administrativo con presunta incidencia disciplinaria por fallas en la supervisión del contrato y falta de diligencia de la UAESP para adelantar los procesos sancionatorios pertinentes por los reiterados incumplimientos del contratista. </t>
  </si>
  <si>
    <t>Debilidad en los lineamientos necesarios para el trámite de las acuaciones administrativas contractuales en la UAESP, aunado a la rotación  de personal en la Subdirección y  grupo sancionatorios, Debilidad en la publicidad de los lineamientos necesarios para el trámite de las acuaciones administrativas contractuales en la UAESP, aunado a la rotación  de personal en la Subdirección y  grupo sancionatorios.</t>
  </si>
  <si>
    <t>Elaborar documento controlado a través del cual se determinen los tiempos y se establezcan puntos de control para la gestión de los procesos administrativos sancionatorios de la Unidad</t>
  </si>
  <si>
    <t>Documento Controlado</t>
  </si>
  <si>
    <t>Documento elaborado/documento  programados*100</t>
  </si>
  <si>
    <t>Publicar en el mapa de procesos de la unidad y efectuar la socialización al interior de la entidad del documento elaborado para la gestión de los procesos adminsitratviso sancionatorios de la Unidad.</t>
  </si>
  <si>
    <t xml:space="preserve">Publicación y socialización </t>
  </si>
  <si>
    <t>Publicación y socialización realizada</t>
  </si>
  <si>
    <t>Hallazgo administrativo con presunta incidencia disciplinaria por violación al principio de planeación del contrato de concesión UAESP 415 del 2021, al no contar desde el inicio de su ejecución con la respectiva interventoría para el seguimiento, vigilancia y control del citado contrato. </t>
  </si>
  <si>
    <t>Debilidad en los procesos de contatación</t>
  </si>
  <si>
    <t>Planear los procesos precontractuales que se originen desde el área misional, específicamente los contratos de Concesión y su respectiva Interventoría, de manera que su apertura se programe con miras a que la adjudicación se realice en un término cercano y la suscripción de las actas de inicio se condicionen a una suscripción conjunta.</t>
  </si>
  <si>
    <t xml:space="preserve">proceso precontractuales  radicados </t>
  </si>
  <si>
    <t>procesos presentados/procesos programados*100</t>
  </si>
  <si>
    <t>3.1.16</t>
  </si>
  <si>
    <t>Hallazgo administrativo por que la UEAESP no dispone de información financiera y contable confiable, en los términos establecidos en el Contrato 415 de 2021. </t>
  </si>
  <si>
    <r>
      <rPr>
        <b/>
        <sz val="10"/>
        <rFont val="Arial"/>
        <family val="2"/>
      </rPr>
      <t>Seguimiento 29 de junio del 2022</t>
    </r>
    <r>
      <rPr>
        <sz val="10"/>
        <rFont val="Arial"/>
        <family val="2"/>
      </rPr>
      <t>:En las evidencias se observan las actas del comité de sostenibilidad contable realizadas en el primer semestre de la vigencia 2022, donde el grupo contable y apoyo logístico, analizan  los procedimeintos para el ingreso de los bienes muebles entregados en  concesión  al inventario de la UAESP y explican el estado actual. se recomienda el cierre d ela acción.</t>
    </r>
  </si>
  <si>
    <r>
      <t xml:space="preserve">31/12/2022: </t>
    </r>
    <r>
      <rPr>
        <sz val="10"/>
        <rFont val="Arial"/>
        <family val="2"/>
      </rPr>
      <t>Se presenta autoevaluación  y soportes de circularizacion mensual con Secretaria de Hacienda , secretaria de medio ambiente, Jardin Botanico y Universidad Nacional de enero a diciembre  del 2022 (12 meses de 12), cumpliendo con la acción propuesta. Se recomienda el cierre de la acción.</t>
    </r>
  </si>
  <si>
    <t>12/12*100</t>
  </si>
  <si>
    <r>
      <t>31/12/2022:  S</t>
    </r>
    <r>
      <rPr>
        <sz val="10"/>
        <rFont val="Arial"/>
        <family val="2"/>
      </rPr>
      <t>e presenta autoevaluación y soportes de circularizacion mensual con CUD de enero a diciembre del 2021 y otras Entidades (Secretaria de Hacienda , secretaria de medio ambiente, Jardin Botanico y Universidad Nacional),  y soportes de operaciones reciprocas, cumpliendo con la acción propuesta. Se recomienda el cierre d ela acción.</t>
    </r>
  </si>
  <si>
    <r>
      <t xml:space="preserve">31/12/2022. </t>
    </r>
    <r>
      <rPr>
        <sz val="10"/>
        <rFont val="Arial"/>
        <family val="2"/>
      </rPr>
      <t>Se presenta autoevaluación  y soportes de 4 circularizaciones con ETB, Empresa de Acueducto, Canal Capital y Servicios Postales de enero a diciembre del 2021. cumpliendo con la acción propuesta, se recomienda el cierre de la acción.</t>
    </r>
  </si>
  <si>
    <t>04/07/2022 La subdireccion de Barrido y Limpieza Presenta un informe  sobre la ejecucion y pagos a Limpieza Metropolitana en desarrollo del contrato 261 de 2012.
27/01/2023 El area de Tesoreria presenta informe con relacion a los pagos realizados en la ejecucion del contrato 261-2012</t>
  </si>
  <si>
    <r>
      <rPr>
        <b/>
        <sz val="10"/>
        <rFont val="Arial"/>
        <family val="2"/>
      </rPr>
      <t>17/01/2023</t>
    </r>
    <r>
      <rPr>
        <sz val="10"/>
        <rFont val="Arial"/>
        <family val="2"/>
      </rPr>
      <t>: Dentro de las evidencias se observa las notas a los estados financieros del primer, segundo y tercer  trimestre del 2022, donde se presenta cuadro con la identificación de terceros y los saldos de los intereses correspondientes a los locales de los  cementerios. Cumpliendo con la acción propuesta. se recomienda el cierre de la acción.</t>
    </r>
  </si>
  <si>
    <r>
      <rPr>
        <b/>
        <sz val="10"/>
        <rFont val="Arial"/>
        <family val="2"/>
      </rPr>
      <t>17/01/2023</t>
    </r>
    <r>
      <rPr>
        <sz val="10"/>
        <rFont val="Arial"/>
        <family val="2"/>
      </rPr>
      <t>: Dentro de las evidencias se observa las notas a los estados financieros del primer, segundo y tercer  trimestre del 2022, donde se presenta revelacion correcta  con el deterioro de cartera de acuerdo con el libro auxiliar de la cuenta 1386 Deterioro. Cumpliendo con la acción propuesta. se recomienda el cierre de la acción.</t>
    </r>
  </si>
  <si>
    <t xml:space="preserve">En proceso de actualizacion del Procedimiento de "Programación Presupuestal" conjuntamente con Planeación
Se actualizó el Procedimiento de "Programación Presupuestal", se encuentra publicado en el siguiente enlace: https://www.uaesp.gov.co/sig/documentos/financiera/editables/GFI-PC-01%20V6%20Programacion%20Presupuestal.pdf
En proceso de actualizacion del Procedimiento de "Cierre Presupuestal" 
Se actualizó el Procedimiento de "Cierre Presupuestal", se encuentra publicado en el siguiente enlace: https://www.uaesp.gov.co/mipg/documentos-sig/financiera/procedimientos/GFI-PC-12%20V1%20Cierre%20presupuestal.pdf
En proceso de actualizacion del Procedimiento de "Modificación Presupuestal" </t>
  </si>
  <si>
    <t>Se remitieron a las Subdirecciones los informes de ejecución presupuestal con corte al 30 de junio
Se remitieron a las Subdirecciones los informes de ejecución presupuestal con corte al 31 de julio
Se remitieron a las Subdirecciones los informes de ejecución presupuestal con corte al 31 de agosto
Se remitieron a las Subdirecciones los informes de ejecución presupuestal con corte al 30 de septiembre
Se remitieron a las Subdirecciones los informes de ejecución presupuestal con corte al 31 de octubre
Se remitieron a las Subdirecciones los informes de ejecución presupuestal con corte al 30 de noviembre
Se remitieron a las Subdirecciones los informes de ejecución presupuestal con corte al 31 de diciembre</t>
  </si>
  <si>
    <t>Se aporta Acta de la reunión de seguimiento mensual de Reservas Presupuestales y Pasivos Exigibles realizada en el mes de julio
Se aporta Acta de la reunión de seguimiento mensual de Reservas Presupuestales y Pasivos Exigibles realizada en el mes de agosto
Se aporta Acta de la reunión de seguimiento mensual de Reservas Presupuestales y Pasivos Exigibles realizada en el mes de septiembre
Se aporta Acta de la reunión de seguimiento mensual de Reservas Presupuestales y Pasivos Exigibles realizada en el mes de octubre
Se aporta Acta de la reunión de seguimiento mensual de Reservas Presupuestales y Pasivos Exigibles realizada en el mes de noviembre
Se aporta Acta de la reunión de seguimiento mensual de Reservas Presupuestales y Pasivos Exigibles realizada en el mes de diciembre</t>
  </si>
  <si>
    <r>
      <rPr>
        <b/>
        <sz val="10"/>
        <rFont val="Arial"/>
        <family val="2"/>
      </rPr>
      <t>31/12/2022</t>
    </r>
    <r>
      <rPr>
        <sz val="10"/>
        <rFont val="Arial"/>
        <family val="2"/>
      </rPr>
      <t>: Se evidencia actualización de los procedimientos GFI-PC-01 V6 Programación Presupuestal, GFI-PC-02 V8 Cierre Presupuesta, GFI-PC-12 V1 cierre Presupuestal. Los cuales se encuentran publicados en el Sistema Integrado de Gestión en la página de la entidad.</t>
    </r>
  </si>
  <si>
    <t xml:space="preserve">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</si>
  <si>
    <r>
      <rPr>
        <b/>
        <sz val="10"/>
        <rFont val="Arial"/>
        <family val="2"/>
      </rPr>
      <t xml:space="preserve">20/09/2021 </t>
    </r>
    <r>
      <rPr>
        <sz val="10"/>
        <rFont val="Arial"/>
        <family val="2"/>
      </rPr>
      <t xml:space="preserve">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acorde a las acciones correctivas propuestas.
20/10/2022  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r>
    <r>
      <rPr>
        <b/>
        <sz val="10"/>
        <rFont val="Arial"/>
        <family val="2"/>
      </rPr>
      <t>30/12/2022</t>
    </r>
    <r>
      <rPr>
        <sz val="10"/>
        <rFont val="Arial"/>
        <family val="2"/>
      </rPr>
      <t>.  realizado la revsion general de las aciones ejecutadas y frente a las acciones propuesta consideramos que se han cumplido los objetivos del plan de mejora, eniendo en cuenta que se logro suscribir otosis y acuerdo en los cuales se contempal las acrtualizaciones de las tarifa, docuetos que reempalzan los estudios previos y documentos preconctactuales  y en consecuencia se solicita considerar definitivamente la accion.</t>
    </r>
  </si>
  <si>
    <r>
      <t xml:space="preserve">20/10/2022  se pesenta informe de revision y seguimiento al plan de gestión ambiental de los custro cementeris del, Distrito mediantte el envio de observacions a traves de correos electronicos del dia 12 de junio y 2 de septiembre al igual que reunion vitual de segumiento segun acta de interventoria 041 en donde se detalla todos los aspectos del plan de gestion ambiental , esto como accionde cumplimiento al plan de mejoramiento presentado ante la contraloria y se plantea  la necesidad de seguimiento como accion preventiva ; con lo anterior consideramos que las acciones realizadas cumplern con el plan de mejoramiento y en consecuencia comedidamete solicitamos considerar el cierre de la accion
</t>
    </r>
    <r>
      <rPr>
        <b/>
        <sz val="10"/>
        <rFont val="Arial"/>
        <family val="2"/>
      </rPr>
      <t>9/11/2022.</t>
    </r>
    <r>
      <rPr>
        <sz val="10"/>
        <rFont val="Arial"/>
        <family val="2"/>
      </rPr>
      <t xml:space="preserve"> un vez realizado la revsion general de las aciones ejecutadas  frente a las acciones propuesta consideramos que se han cumplido los objetivos del plan de mejora y en consecuencia se solicita considerar definitivamente la accion
30/12/2022 .Realizada la revsion general de las aciones ejecutadas frente a las acciones propuesta consideramos que se han cumplido los objetivos del plan de mejora y subsanado los hallagazgo  y en consecuencia se solicita considerar definitivamente la accion</t>
    </r>
  </si>
  <si>
    <r>
      <t xml:space="preserve">se realiza la revision de cargue enecop II  de todos los documentos contarctuales del cto 292 de 2020 eviudenciando que se encuentra cargados según reporte de la plataforma, en consecuencia consideramos que la acciones realizadas cumplen con la acciones formuladas, en consecuencia consideramos que de igual manera se cumple ala accion y se solicita considera el cierre de la acción.
</t>
    </r>
    <r>
      <rPr>
        <b/>
        <sz val="10"/>
        <rFont val="Arial"/>
        <family val="2"/>
      </rPr>
      <t>9/12/2022</t>
    </r>
    <r>
      <rPr>
        <sz val="10"/>
        <rFont val="Arial"/>
        <family val="2"/>
      </rPr>
      <t xml:space="preserve"> ua vez realizado el seguimiento y teneiendo en cuenta la responsabilidad de cargue de información la misma se encuentra publicada por loque consideramos se cumplio con las acciones propuestas y en consecuencia se solicita considerar el cierre de la acción.</t>
    </r>
  </si>
  <si>
    <t xml:space="preserve">se realiza seguimiento del contrato UAESP-380 -2021 el cual dentro de sus obligaciones esta  el tramite y obtecion de la licencia  de construccion y modificación tramite que se esta llevando a cabo en la curaduria urbana uno de Bogota .
30/12/2022. a la fecha se tiene  preliquidacion de los costos de las espensa  tramitados en la curaduria urbana numero 1 de Bogota  con fines de obtener la licencia,, con la se espera la liqidacion definitiva y el contratista procederá con el pago. con lo anterior consideramos se ha cumplido las acciones propuesta y en consecuencia solicitamos considerael cierre de la acción </t>
  </si>
  <si>
    <t>se recomienda Cierre</t>
  </si>
  <si>
    <r>
      <rPr>
        <b/>
        <sz val="10"/>
        <rFont val="Arial"/>
        <family val="2"/>
      </rPr>
      <t>Seguimiento 29 de junio del 2022</t>
    </r>
    <r>
      <rPr>
        <sz val="10"/>
        <rFont val="Arial"/>
        <family val="2"/>
      </rPr>
      <t>: En las evidencias se observa informe con el listado de la titularidad de los predios, informe  remitido por la Subdirección de Disposición Final a contabilidad. Así mismo se observan los comprobantes de diario  consecutivos N° 1905 - 1906 - 1907 - 1908 y 1909 fechados el 30 de mayo del 2022, donde se observa el registro contable de cinco predios en la cuenta de propiedad planta y equipo,se recomienda el cierre de la acción.</t>
    </r>
  </si>
  <si>
    <r>
      <rPr>
        <b/>
        <sz val="10"/>
        <rFont val="Arial"/>
        <family val="2"/>
      </rPr>
      <t>Seguimiento 29 de junio del 2022:</t>
    </r>
    <r>
      <rPr>
        <sz val="10"/>
        <rFont val="Arial"/>
        <family val="2"/>
      </rPr>
      <t xml:space="preserve"> En las evidencias se observan los informes de ejecución presupuestal de los meses de junio a diciembre del 2021, los cuales fueron remitidos por el área de presupuesto a las subdirecciones de la UAESP, cumpliendo con la acción propuesta. Se recomienda el cierre de la acción.</t>
    </r>
  </si>
  <si>
    <r>
      <rPr>
        <b/>
        <sz val="10"/>
        <rFont val="Arial"/>
        <family val="2"/>
      </rPr>
      <t>01/03/2022</t>
    </r>
    <r>
      <rPr>
        <sz val="10"/>
        <rFont val="Arial"/>
        <family val="2"/>
      </rPr>
      <t>: Denttro de las evidencias se observa el otro si N° 1 y el acuerdo N°. 2   al convenio 766 del 30 de abril de 1997 celebrado entre la unidad administrativa especial de servicios públicos - uaesp - y codensa s.a esp , suscritos  el 03 de diciembre del 2021, con el objeto de establecer la metodologia de remuneración para la reposición de la infraestructura de propiedad del distrito , cumpliendo con la acción propuesta. Se recomienda el cierre de la acción.</t>
    </r>
  </si>
  <si>
    <r>
      <rPr>
        <b/>
        <sz val="10"/>
        <rFont val="Arial"/>
        <family val="2"/>
      </rPr>
      <t>30/08/2021.</t>
    </r>
    <r>
      <rPr>
        <sz val="10"/>
        <rFont val="Arial"/>
        <family val="2"/>
      </rPr>
      <t xml:space="preserve"> Acción en ejecución
</t>
    </r>
    <r>
      <rPr>
        <b/>
        <sz val="10"/>
        <rFont val="Arial"/>
        <family val="2"/>
      </rPr>
      <t xml:space="preserve">30/12/2022: </t>
    </r>
    <r>
      <rPr>
        <sz val="10"/>
        <rFont val="Arial"/>
        <family val="2"/>
      </rPr>
      <t xml:space="preserve">El 30/12/2022, la UAESP radicó en la ventanilla electrónica de la Procuraduría General de la Nación, citación para audiencia de conciliación extrajudicial en derecho a ENEL Colombia S.A. ESP, con el objeto de lograr acuerdo entre las partes, en el sentido de que dicha empresa, reconozca y pague a favor de la UAESP, valores netos causados en la ejecución del convenio 766 de 1997, durante el periodo comprendido entre el 1º de enero de 2018 y el 31 de agosto de 2021. 
Teniendo en cuenta el alcance de la acción descrita, se solicita a la OCI valorar el cierre de la misms. </t>
    </r>
    <r>
      <rPr>
        <b/>
        <sz val="10"/>
        <rFont val="Arial"/>
        <family val="2"/>
      </rPr>
      <t>ACCIÓN CUMPLIDA.</t>
    </r>
  </si>
  <si>
    <r>
      <t xml:space="preserve">
</t>
    </r>
    <r>
      <rPr>
        <b/>
        <sz val="10"/>
        <rFont val="Arial"/>
        <family val="2"/>
      </rPr>
      <t>Seguimiento 30/01/2023:</t>
    </r>
    <r>
      <rPr>
        <sz val="10"/>
        <rFont val="Arial"/>
        <family val="2"/>
      </rPr>
      <t xml:space="preserve"> Dentro de las evidencias se observa cuadro con la información de los inmuebles correspondientes al contrato 344 del 2010 CGR, el cual fue revisado por el area contable y posteriormente enviado al almacén de la UAESP con la relacion de losSaldos Iniciales de predios del PIDJ para el registro en el aplicativo de almacen, que se realizó mediante  el ingreso con comprobante 247 del 25/01/2023, cumpliendo con la acción propuesta. Se recomienda el cierre de la acción.</t>
    </r>
  </si>
  <si>
    <r>
      <t xml:space="preserve">
27/09/2021: </t>
    </r>
    <r>
      <rPr>
        <sz val="9"/>
        <rFont val="Arial"/>
        <family val="2"/>
      </rPr>
      <t>Se observaron dos archivos en Word correspondientes a las actas de:
- La mesa de regularizacion de locales de fecha 28 de mayo de 2021 donde fueron tratados  el caso de Javier Herrera y los casos de ajuste al peso, se remite al comite de sostenibilidad contable para decidir sobre el caso de Carlos Olarte QEPD. 
- Comite de sostenibilidad contable del 16 de julio de 2021 donde se decide suspender la causacion en la Unidad del proceso de Carlos Olarte en la relacion de la subdireccion de servicios funerarios ajustandose al saldo contable. 
Se recomienda cierre de la acción.</t>
    </r>
  </si>
  <si>
    <r>
      <t xml:space="preserve">
27/09/2021: </t>
    </r>
    <r>
      <rPr>
        <sz val="9"/>
        <rFont val="Arial"/>
        <family val="2"/>
      </rPr>
      <t>se observa</t>
    </r>
    <r>
      <rPr>
        <b/>
        <sz val="9"/>
        <rFont val="Arial"/>
        <family val="2"/>
      </rPr>
      <t xml:space="preserve"> </t>
    </r>
    <r>
      <rPr>
        <sz val="9"/>
        <rFont val="Arial"/>
        <family val="2"/>
      </rPr>
      <t>PDF "Registro Contable Javier Herrera aprovechamiento de locales" correspondiente al registro contable.del 1/04/2021 Transaccion manual 10 ID 1188 por valor de $39.950, el cual fue el único definido en la mesa de regularizacion de locales de fecha 28 de mayo de 2021 . En Comité de sostenibilidad contable el 16 de julio de 2021 se ratificó suspender la causacion de intereses en la Unidad del proceso de Carlos Olarte desde junio del 2019 , con lo que el saldo de SAF y de Servicios Funerario queda igual y no se requiere registro contable. Se recomienda cierre de la acción.</t>
    </r>
  </si>
  <si>
    <r>
      <t xml:space="preserve">
</t>
    </r>
    <r>
      <rPr>
        <sz val="10"/>
        <rFont val="Arial"/>
        <family val="2"/>
      </rPr>
      <t xml:space="preserve">
</t>
    </r>
    <r>
      <rPr>
        <b/>
        <sz val="10"/>
        <rFont val="Arial"/>
        <family val="2"/>
      </rPr>
      <t>15/12/2022</t>
    </r>
    <r>
      <rPr>
        <sz val="10"/>
        <rFont val="Arial"/>
        <family val="2"/>
      </rPr>
      <t>: Dentro de las evidencias se observa Informe del estado de los procesos de cobro coactivo remitido por el área de Asuntos Legales a Gestión Financiera. Con base en dicha información, el área contable  realizó reconocimiento como cuentas de dificil recaudo 17 terceros en cobro coactivo. Así mismo, se evidencia el registro contable de transacciones manuales ID 1996 ID 202 del registro contable cumpliendo con la acción propuesta por lo que se recomienda el cierre de la acción.</t>
    </r>
  </si>
  <si>
    <r>
      <t xml:space="preserve">
27/09/2021: </t>
    </r>
    <r>
      <rPr>
        <sz val="9"/>
        <rFont val="Arial"/>
        <family val="2"/>
      </rPr>
      <t>Fueron evidenciados dos archivos en PDF con las Notas a los estados financieros al 31/03/2021 y al 30/06/2021, donde se fectua revelación de las subcuentas en la nota 19 Otros activos cuenta 1906 Avances y anticipos entregados discriminada por terceros acorde con el libro auxiliar.  Fueron programadas 2 y se ejeuctaron, se resalta que en entrevista con al Contadora, seguirá presentando las notas en los siguientes cierres trimestrales con las revelaciones exigidas.</t>
    </r>
    <r>
      <rPr>
        <b/>
        <sz val="9"/>
        <rFont val="Arial"/>
        <family val="2"/>
      </rPr>
      <t xml:space="preserve"> </t>
    </r>
    <r>
      <rPr>
        <sz val="9"/>
        <rFont val="Arial"/>
        <family val="2"/>
      </rPr>
      <t>Se recomienda cierre</t>
    </r>
  </si>
  <si>
    <r>
      <rPr>
        <b/>
        <sz val="10"/>
        <rFont val="Arial"/>
        <family val="2"/>
      </rPr>
      <t xml:space="preserve">31/01/2023: </t>
    </r>
    <r>
      <rPr>
        <sz val="10"/>
        <rFont val="Arial"/>
        <family val="2"/>
      </rPr>
      <t xml:space="preserve">Se observan diez comprobantes de contabilidad referentes al registro de la amortización de los anticipos de predios a la cuenta de propiedad planta y equipo, los cuales fueron registrados mediante transaccion manual  así: Gil Audelio Mendez ID1675, Clementina Gonzalez ID1676, Nelson Castiblanco ID 1677, Dositeo Garzon ID 2173. Lucila Hernandez ID 1687, Luis Eduardo Hernandez ID1688, Jose Melquicedec Cobos ID 2174 y 2175 terminando de amortizar los anticipos identificados por el órgano de control cumpliendo con la acción propuesta, por lo que se recomienda el cierre de la acción. </t>
    </r>
  </si>
  <si>
    <r>
      <t xml:space="preserve">
26/09/2021: </t>
    </r>
    <r>
      <rPr>
        <sz val="9"/>
        <rFont val="Arial"/>
        <family val="2"/>
      </rPr>
      <t>Fueron evidenciados 2 archivos en PDF correspondientes a las notas a los estados financieros al 30/06/2021 donde en la nota 24 cuentas por pagar  - rendimientos financieros se relacionan los terceros segun el auxiliar de la cuenta 240709001., y el auxiliar de la cuenta 24079001 a 30/06/2021. En entrevista con la Contadora nos informó que contnuará que como proceso de mejora continua , seguirá efectuando las revelaciones en los próximos estados financieros ( Una nota realizada de una nota ). Teniendo en cuenta los soportes se recomienda el cierre.</t>
    </r>
  </si>
  <si>
    <r>
      <t xml:space="preserve">
</t>
    </r>
    <r>
      <rPr>
        <b/>
        <sz val="10"/>
        <rFont val="Arial"/>
        <family val="2"/>
      </rPr>
      <t>30/03/2022</t>
    </r>
    <r>
      <rPr>
        <sz val="10"/>
        <rFont val="Arial"/>
        <family val="2"/>
      </rPr>
      <t>: El 29 de marzo se reformuló la acción con fecha de terminación el 31/12/2022,  modificaciónautorizada por la contraloríade Bogotá,  según radicado N° 2022-06058 del 23/03/2022;  el 30/12/2022  la UAESP radicó ante la PGN, citación para audiencia de conciliación extrajudicial  a ENEL Colombia con el objeto de lograr un acuerdo  para que dicha empresa, reconozca y pague a favor de la UAESP, valores netos causados en la ejecución del convenio 766 de 1997, durante el periodo comprendido entre el 1 de enero de 2018 y el 31 de agosto de 2021. Se recomienda el cierre de la acción.</t>
    </r>
  </si>
  <si>
    <r>
      <t xml:space="preserve">
</t>
    </r>
    <r>
      <rPr>
        <b/>
        <sz val="10"/>
        <rFont val="Arial"/>
        <family val="2"/>
      </rPr>
      <t>30/03/2022</t>
    </r>
    <r>
      <rPr>
        <sz val="10"/>
        <rFont val="Arial"/>
        <family val="2"/>
      </rPr>
      <t>: El 29 de marzo se reformuló la acción con fecha de terminación el 04/11/2022,  modificación autorizada por la contraloríade Bogotá,  según radicado N° 2022-06058 del 23/03/2022; así las cosas, con la firma del otro si y el acuerdo N° 2, al convenio 766 de 1997, se  ajsutó fecha de la terminacion del contrato para el 30/06/2023, se analizó la  estructura de  tarifas y  de costos donde se modificó la estructura del convenio. Documentos que reempalzan los documentos preconctactuales, toda vez que no se requierieron para la vigencia 2022, Se recomienda el cierre de la acción.</t>
    </r>
  </si>
  <si>
    <r>
      <rPr>
        <b/>
        <sz val="10"/>
        <rFont val="Arial"/>
        <family val="2"/>
      </rPr>
      <t>31/08/2022:</t>
    </r>
    <r>
      <rPr>
        <sz val="10"/>
        <rFont val="Arial"/>
        <family val="2"/>
      </rPr>
      <t xml:space="preserve"> Dentro de las evidencias se observa matriz del PIGA actualizada en materia ambiental, así mismo se observa la publicación de la matriz en la página de la UAESP Link:  https://www.uaesp.gov.co/transparencia/marco-legal/normatividad/normograma-septiembre-2022, cumpliendo con la acción propuesta por que se recomienda el cierre.</t>
    </r>
  </si>
  <si>
    <r>
      <rPr>
        <b/>
        <sz val="10"/>
        <rFont val="Arial"/>
        <family val="2"/>
      </rPr>
      <t>31/08/2022:</t>
    </r>
    <r>
      <rPr>
        <sz val="10"/>
        <rFont val="Arial"/>
        <family val="2"/>
      </rPr>
      <t xml:space="preserve"> Dentro de las evidencias se observa  matriz con los avances de la identificación de aspectos e impactos ambientales frente a las sedes a concertar con la SDA en el 2022 conforme al  PIGA, al cierre de la vigencia 2022 se actualizó la matriz de riesgos ambientales la cual fue actualizada y revisada por los delegados de las Subdirecciones de la Entidad, se recomienda el cierre de la acción.</t>
    </r>
  </si>
  <si>
    <r>
      <t xml:space="preserve">
</t>
    </r>
    <r>
      <rPr>
        <b/>
        <sz val="10"/>
        <rFont val="Arial"/>
        <family val="2"/>
      </rPr>
      <t>30/10/2022:</t>
    </r>
    <r>
      <rPr>
        <sz val="10"/>
        <rFont val="Arial"/>
        <family val="2"/>
      </rPr>
      <t xml:space="preserve"> Se observa el procedimiento DES-PC-03 actualizado en versión 08 del 22/09/2022 donde incluye en los lineamientos de operación la metodología utilizada para el seguimiento al PAI y lo referente a la correlación de las acciones
al presupuesto para su desarrollo, así mismo el documento se encuentra publicado en la página del SIG de la UAESP. se recomienda el cierre de la acción.</t>
    </r>
  </si>
  <si>
    <r>
      <rPr>
        <b/>
        <sz val="10"/>
        <rFont val="Arial"/>
        <family val="2"/>
      </rPr>
      <t>30/11/2022</t>
    </r>
    <r>
      <rPr>
        <sz val="10"/>
        <rFont val="Arial"/>
        <family val="2"/>
      </rPr>
      <t>: Se observa listado de asistencia y acta de reunión donde la Oficina Asesora de Planeación realizó  taller de capacitación para el refuerzo del uso de la carpeta dispuesta para el cargue de las evidencias que soportan el cumplimiento de las acciones, cumpliendo con la acción propuesta, se recomienda el cierre de la acción.</t>
    </r>
  </si>
  <si>
    <r>
      <rPr>
        <b/>
        <sz val="10"/>
        <rFont val="Arial"/>
        <family val="2"/>
      </rPr>
      <t>08/08/2022: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 xml:space="preserve">31/12/2022: </t>
    </r>
    <r>
      <rPr>
        <sz val="10"/>
        <rFont val="Arial"/>
        <family val="2"/>
      </rPr>
      <t xml:space="preserve">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</si>
  <si>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31/08/2022:</t>
    </r>
    <r>
      <rPr>
        <sz val="10"/>
        <rFont val="Arial"/>
        <family val="2"/>
      </rPr>
      <t xml:space="preserve"> Dentro de las evidencias se observan actas de trabajo realizadas por e grupo durante el segundo semestre del 2022, en donde realizaron revisión a la gestión contractual de los proyectos de la subdirección  de aprovechamiento para mitigar el riesgo de el incumplimiento de los objetos contractuales. Se recomienda el cierre de la acción.</t>
    </r>
  </si>
  <si>
    <r>
      <rPr>
        <b/>
        <sz val="10"/>
        <rFont val="Arial"/>
        <family val="2"/>
      </rPr>
      <t>31/07/2022</t>
    </r>
    <r>
      <rPr>
        <sz val="10"/>
        <rFont val="Arial"/>
        <family val="2"/>
      </rPr>
      <t>: El área del almacén realizó  capacitación del procedimiento  " Ingresos" GAP-PC-01V5 el día 26 de mayo de 2022  a la Subdirección de Aprovechamiento, para explicar los lineamientos acerca de el ingreso y legalización de bienes. Adjuntan acta de asistencia y envío de memorias. Se recomienda el cierre de la acción.</t>
    </r>
  </si>
  <si>
    <r>
      <rPr>
        <b/>
        <sz val="10"/>
        <rFont val="Arial"/>
        <family val="2"/>
      </rPr>
      <t>31/12/2022</t>
    </r>
    <r>
      <rPr>
        <sz val="10"/>
        <rFont val="Arial"/>
        <family val="2"/>
      </rPr>
      <t>: Dentro de las evidencias se observa informe realacionado con la confirmación de la publicación  en el secop 2 de todos los documentos contractuales del contrato 392-2020, se recomienda el cierre de la acción.</t>
    </r>
  </si>
  <si>
    <r>
      <rPr>
        <b/>
        <sz val="10"/>
        <rFont val="Arial"/>
        <family val="2"/>
      </rPr>
      <t>SAL 30/08/2022</t>
    </r>
    <r>
      <rPr>
        <sz val="10"/>
        <rFont val="Arial"/>
        <family val="2"/>
      </rPr>
      <t xml:space="preserve">. Acción en ejecución.
</t>
    </r>
    <r>
      <rPr>
        <b/>
        <sz val="10"/>
        <rFont val="Arial"/>
        <family val="2"/>
      </rPr>
      <t xml:space="preserve">SAL 30/09/2022: </t>
    </r>
    <r>
      <rPr>
        <sz val="10"/>
        <rFont val="Arial"/>
        <family val="2"/>
      </rPr>
      <t xml:space="preserve">Acción en ejecución.
</t>
    </r>
    <r>
      <rPr>
        <b/>
        <sz val="10"/>
        <rFont val="Arial"/>
        <family val="2"/>
      </rPr>
      <t xml:space="preserve">SAL - 16/11/2022. </t>
    </r>
    <r>
      <rPr>
        <sz val="10"/>
        <rFont val="Arial"/>
        <family val="2"/>
      </rPr>
      <t xml:space="preserve">Mediante comunicación oficial interna radicada bajo el N°:20226000244461 del 21/10/20202, se solicitó a la Contraloría de Bogotá D.C., la apertura del aplicativo SIVICOF, con la finalidad de realizar algunos ajustes para el formulario de la cuenta mensual de contratación del sivicof. El 3 de noviembre de 2022 se transmitió el formulario CB0096 - Contratación correcciones  Por lo anterior, se solicita a la OCI, valorar el cierre de esta acción. </t>
    </r>
    <r>
      <rPr>
        <b/>
        <sz val="10"/>
        <rFont val="Arial"/>
        <family val="2"/>
      </rPr>
      <t>ACCIÓN CUMPLIDA</t>
    </r>
  </si>
  <si>
    <r>
      <rPr>
        <b/>
        <sz val="10"/>
        <rFont val="Arial"/>
        <family val="2"/>
      </rPr>
      <t>31/12/2022</t>
    </r>
    <r>
      <rPr>
        <sz val="10"/>
        <rFont val="Arial"/>
        <family val="2"/>
      </rPr>
      <t>: Se observa la comunicación oficial interna radicada bajo el N°:20226000244461 del 21/10/2022 donde se solicitó a la Contraloría de Bogotá D.C., la apertura del aplicativo SIVICOF, con la finalidad de realizar los ajustes para el formulario de la cuenta mensual de contratación del sivicof, el 3 de noviembre de 2022 se transmitió el formulario CB0096 - Contratación correcciones, según certificado de recepción de información de la contraloría. Se recomienda el cierre de la acción.</t>
    </r>
  </si>
  <si>
    <t xml:space="preserve">30/09/2022
</t>
  </si>
  <si>
    <r>
      <rPr>
        <b/>
        <sz val="10"/>
        <rFont val="Arial"/>
        <family val="2"/>
      </rPr>
      <t xml:space="preserve">SAL 30/09/2022: </t>
    </r>
    <r>
      <rPr>
        <sz val="10"/>
        <rFont val="Arial"/>
        <family val="2"/>
      </rPr>
      <t xml:space="preserve">Acción en ejecución.
</t>
    </r>
    <r>
      <rPr>
        <b/>
        <sz val="10"/>
        <rFont val="Arial"/>
        <family val="2"/>
      </rPr>
      <t xml:space="preserve">SAL 30/09/2022: </t>
    </r>
    <r>
      <rPr>
        <sz val="10"/>
        <rFont val="Arial"/>
        <family val="2"/>
      </rPr>
      <t xml:space="preserve">En atención a la solicitud elevada por la Subdireción de Asuntos Legales de la UAESP, la capacitación para el diligenciamiento y transmisión del formulario de la cuenta mensual de contratación del sivicof, fue realizada el 2 de septiembre de 2022. Por lo anterior, se solicita a la OCI, valorar el cierre de la presente acción. </t>
    </r>
    <r>
      <rPr>
        <b/>
        <sz val="10"/>
        <rFont val="Arial"/>
        <family val="2"/>
      </rPr>
      <t>ACCIÓN CUMPLIDA</t>
    </r>
    <r>
      <rPr>
        <sz val="10"/>
        <rFont val="Arial"/>
        <family val="2"/>
      </rPr>
      <t>.</t>
    </r>
  </si>
  <si>
    <t xml:space="preserve"> 30/09/2022
19/12/2022</t>
  </si>
  <si>
    <r>
      <rPr>
        <b/>
        <sz val="10"/>
        <rFont val="Arial"/>
        <family val="2"/>
      </rPr>
      <t>31/12/2022</t>
    </r>
    <r>
      <rPr>
        <sz val="10"/>
        <rFont val="Arial"/>
        <family val="2"/>
      </rPr>
      <t>: Se evidencia correo de solicitud a la contraloría para asistir a capacitación para el diligenciamiento y trasmisión del formulario de la cuenta mensual de contratación en el aplicativo SIVICOF, así mismo se evidencia el listado de asitencia a la capacitación programada. se recomienda el cierre de la acción.</t>
    </r>
  </si>
  <si>
    <r>
      <rPr>
        <b/>
        <sz val="10"/>
        <rFont val="Arial"/>
        <family val="2"/>
      </rPr>
      <t>31/12/2022</t>
    </r>
    <r>
      <rPr>
        <sz val="10"/>
        <rFont val="Arial"/>
        <family val="2"/>
      </rPr>
      <t>: Dentro d elas evidencias se observan dos actas de seguimiento de los controles para asegurar  la conciliación de los valores de contratos y modificaciones contractuales registradas en los formularios de las cuentas mensuales de contratación del sivicof, correspondientes a los meses de septiembre, octubre y noviembre de 2022, cumpliendo con la acción propuesta. Se recomienda el cierre de la acción.</t>
    </r>
  </si>
  <si>
    <t xml:space="preserve">SAL 07/07/2022. Se  revisó la plataforma del Siprojweb,  entre los años  2019 al  2022,  encontrándose   la existencia de  dos (2) procesos en donde está vinculada LIME,  pero corresponden a  pretensiones diferentes al cobro de los intereses moratorios por la salvedad consignada en el  acta de liquidación del contrato 261 de 2012. Se  adjunta acta de verificación  y  los pantallazos de Siproj, en donde se evidencia  los procesos judiciales activos  con  LIME.  Conclusión Acción cumplida. Se solicitará a la OCI recomendación de cierre ante la Contraloría de Bogotá.   
SAL 30/08/2022.  Recomendación Cierre por parte de Control Interno. </t>
  </si>
  <si>
    <r>
      <rPr>
        <b/>
        <sz val="10"/>
        <rFont val="Arial"/>
        <family val="2"/>
      </rPr>
      <t xml:space="preserve">SDF 15/12/2022 </t>
    </r>
    <r>
      <rPr>
        <sz val="10"/>
        <rFont val="Arial"/>
        <family val="2"/>
      </rPr>
      <t xml:space="preserve"> Se desarrolla el comité primario del mes de Diciembre donde se genera un resumen de las acciones desarrolladas durante la vigencia 2022 para los hallazgos trabajados en el marco de los planes de mejoramiento de la veeduria Distrital y la contraloria de Bogotá. Se adjunta acta de comite primario
</t>
    </r>
    <r>
      <rPr>
        <b/>
        <sz val="10"/>
        <rFont val="Arial"/>
        <family val="2"/>
      </rPr>
      <t>SDF 30/12/2022</t>
    </r>
    <r>
      <rPr>
        <sz val="10"/>
        <rFont val="Arial"/>
        <family val="2"/>
      </rPr>
      <t xml:space="preserve"> Se realiza la socializacion del documento:  "PROTOCOLO PARA LA ATENCIÓN DE CONTINGENCIAS QUE AFECTEN LA CONTINUIDAD DE LOS SERVICIOS DE RECOLECCIÓN Y DISPOSICIÓN FINAL DE LOS RESIDUOS PROVENIENTES DE PUNTOS CRITICOS Y CLANDESTINOS" Mediante correo electrónico a los colaboradores y funcionarios de la subdirección de Disposicion Final. Se adjunta soporte del correo enviado. Accion desarrollada al 100%, se solicita cierre de la acción.  </t>
    </r>
  </si>
  <si>
    <r>
      <rPr>
        <b/>
        <sz val="10"/>
        <rFont val="Arial"/>
        <family val="2"/>
      </rPr>
      <t>31/12/2022</t>
    </r>
    <r>
      <rPr>
        <sz val="10"/>
        <rFont val="Arial"/>
        <family val="2"/>
      </rPr>
      <t xml:space="preserve">: Se evidencia protocolo para la atención de contingenias aprobado por las subdirecciones  de Disposición Final y  Recolección, Barrido y Limpieza, la finalidad del protocolo es  para atender una posible contingencia que afecte la continuidad de los servicios de recolección y disposición final de los residuos provenientes de puntos críticos y clandestinos, cumpliendo con la acción propuesta. Se recomienda el cierre de la acción.
</t>
    </r>
  </si>
  <si>
    <r>
      <rPr>
        <b/>
        <sz val="10"/>
        <rFont val="Arial"/>
        <family val="2"/>
      </rPr>
      <t>31/12/2022</t>
    </r>
    <r>
      <rPr>
        <sz val="10"/>
        <rFont val="Arial"/>
        <family val="2"/>
      </rPr>
      <t xml:space="preserve">: Se evidencia acta de comité primario del grupo de sisposición final donde se genera un resumen de las acciones desarrolladas durante la vigencia 2022, y correo electrónico dirigido a los colaboradores de la subdirección donde se socializa el Protocolo para la atención de contingencia que afecten la continuidad de los servicios de recolección y disposición final de los residuos provenientes de puntos críticos y clandestinos, se recomienda el cierre de la acción. </t>
    </r>
  </si>
  <si>
    <t xml:space="preserve">03/01/2023 SRBL se socializó el protocolo para la atención de contigencia a los profesionales de las Subdirecciones de Disposición final de RBL y de Disposición final. Se suben al drive copia de los correos enviados. 
Lo anterior debido a que,  según la Resolución 571 de 2021, los comités primarios se realizar cada tres meses, el próximo comité primario se realizará en febrero.
Se solicita el cierre del hallazgo, dado que ya se cumplió la actividad. </t>
  </si>
  <si>
    <r>
      <rPr>
        <b/>
        <sz val="10"/>
        <rFont val="Arial"/>
        <family val="2"/>
      </rPr>
      <t>03/01/2023</t>
    </r>
    <r>
      <rPr>
        <sz val="10"/>
        <rFont val="Arial"/>
        <family val="2"/>
      </rPr>
      <t xml:space="preserve">: Se evidencia correo electrónico dirigido a los colaboradores de la subdirección de Recolección Barrido y Limpieza donde se socializa el Protocolo para la atención de contingencia que afecten la continuidad de los servicios de recolección y disposición final de los residuos provenientes de puntos críticos y clandestinos, se recomienda el cierre de la acción. </t>
    </r>
  </si>
  <si>
    <r>
      <rPr>
        <b/>
        <sz val="10"/>
        <rFont val="Arial"/>
        <family val="2"/>
      </rPr>
      <t>3/08/2022: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31/12/2022</t>
    </r>
    <r>
      <rPr>
        <sz val="10"/>
        <rFont val="Arial"/>
        <family val="2"/>
      </rPr>
      <t xml:space="preserve">: 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</si>
  <si>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31/12/2022</t>
    </r>
    <r>
      <rPr>
        <sz val="10"/>
        <rFont val="Arial"/>
        <family val="2"/>
      </rPr>
      <t>: Dentro de las evidencias se observa  la contratacion según proceso UAESP-LP-03-2022e  para estudio de viabiilidad de la ampliación BOC y  suscribción del contarto UAESP-765 2022  con el contratista CONSORCIO  PBC SERAFIN  por valor de  SIETE MIL SEISCIENTOS NOVENTA Y CUATRO MILLONES NOVECIENTOS CUARENTA Y SEIS MIL CIENTO OCHENTA Y DOS PESOS M/CTE ($ 7.694.946.182,00), contratos celebrados para la ejecución del proyecto de inversión 7644. cumpliendo con la acción propuesta, se recomienda el cierre de la acción.</t>
    </r>
  </si>
  <si>
    <r>
      <rPr>
        <b/>
        <sz val="10"/>
        <rFont val="Arial"/>
        <family val="2"/>
      </rPr>
      <t>31/12/2022</t>
    </r>
    <r>
      <rPr>
        <sz val="10"/>
        <rFont val="Arial"/>
        <family val="2"/>
      </rPr>
      <t>: Dentro de las evidencias se observa informe de seguimiento a la ejecución presupuestal de la vigencia, reservas  pasivos exigibles y autorizaciones de giro  del proyecto de inversión 7644 "Ampliación y revitalización de los servicios funerarios"  así como matriz de seguimeinto a las metas y ejecución presupuestal. Cumpliendo con la acción prpuesta, se recomienda el cierre de la acción.</t>
    </r>
  </si>
  <si>
    <r>
      <rPr>
        <b/>
        <sz val="10"/>
        <rFont val="Arial"/>
        <family val="2"/>
      </rPr>
      <t>31/12/2022</t>
    </r>
    <r>
      <rPr>
        <sz val="10"/>
        <rFont val="Arial"/>
        <family val="2"/>
      </rPr>
      <t>: Dentro de las evidencias se observa informe de seguimiento a la ejecución presupuestal de la vigencia, reservas  pasivos exigibles y autorizaciones de giro  del proyecto de inversión 7569 "Transformación gestión integral de residuos" así como matriz de seguimeinto a las metas y ejecución presupuestal. Cumpliendo con la acción prpuesta, se recomienda el cierre de la acción.</t>
    </r>
  </si>
  <si>
    <r>
      <rPr>
        <b/>
        <sz val="10"/>
        <rFont val="Arial"/>
        <family val="2"/>
      </rPr>
      <t>31/12/2022:</t>
    </r>
    <r>
      <rPr>
        <sz val="10"/>
        <rFont val="Arial"/>
        <family val="2"/>
      </rPr>
      <t xml:space="preserve"> Dentro de las evidencias se observa informe de revision y seguimiento al plan de gestión ambiental de los cuatro cementerios del Distrito mediante el envio de observacions a traves de correos electronicos del dia 12 de junio y 2 de septiembre al igual que reunion vitual de segumiento segun acta de interventoria 041 en donde se detalla todos los aspectos del plan de gestion ambiental, cumpliendo con la acción propuesta. Se recomienda el cierre de la acción.</t>
    </r>
  </si>
  <si>
    <r>
      <t xml:space="preserve">20/10/202, ésta actividad se está desarrollando actualmente mediante levantamiento de registros fotográficos y registro resumido de luminarias y puntos hidro sanitarios en cada uno de los cuatro cementerios, a la fecha se ha realizado la actualización del Inventario de los cementerios Parque Serafín (13/07/2022) y Distrital del Sur (14/07/2022). 
</t>
    </r>
    <r>
      <rPr>
        <b/>
        <sz val="10"/>
        <rFont val="Arial"/>
        <family val="2"/>
      </rPr>
      <t>30/12/2022</t>
    </r>
    <r>
      <rPr>
        <sz val="10"/>
        <rFont val="Arial"/>
        <family val="2"/>
      </rPr>
      <t xml:space="preserve"> a la fecha se cuenta con los invenatrios y registros fotograficos  delos custro cementerios con los cuales se determinara cuales se deben modernizar con lo que consideramos se cumple con las aciones propuestas y en consecuencia se solicita  el cierre de la acción</t>
    </r>
  </si>
  <si>
    <r>
      <rPr>
        <b/>
        <sz val="10"/>
        <rFont val="Arial"/>
        <family val="2"/>
      </rPr>
      <t>31/12/2022:</t>
    </r>
    <r>
      <rPr>
        <sz val="10"/>
        <rFont val="Arial"/>
      </rPr>
      <t xml:space="preserve"> Dentro de las evidencias allegadas se observa  reporte en correo electrónico donde se detalla el cargue de los informes correspondientes al contrato 481-2021, cumpliendo con la acción propuesta. Se recomienda el cierre de la acción.</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</si>
  <si>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La SAF puso un comentario SIN FECHA con rspecto al envío de la  programacion del PAC al inicio del bimestre; fue compartido un archivo de Excel PAC MATRIZ GENERAL VIGENCIA Y RESERVA -AGOSTO- SEPTIEMBRE -  2020 versioon sofia (corresponde a RBL). En la entrevista se dijo que desde el 2020 es bimestral. Deben revisar el indicador y soportar la notificación a las áreas.  Acción vencida y en proceso.
</t>
    </r>
  </si>
  <si>
    <r>
      <rPr>
        <b/>
        <sz val="10"/>
        <rFont val="Arial"/>
        <family val="2"/>
      </rPr>
      <t>31/12/2022</t>
    </r>
    <r>
      <rPr>
        <sz val="10"/>
        <rFont val="Arial"/>
        <family val="2"/>
      </rPr>
      <t>: La actividad continúa en proceso dentro del plazo establecido.</t>
    </r>
  </si>
  <si>
    <r>
      <rPr>
        <b/>
        <sz val="10"/>
        <rFont val="Arial"/>
        <family val="2"/>
      </rPr>
      <t>31/12/2022</t>
    </r>
    <r>
      <rPr>
        <sz val="10"/>
        <rFont val="Arial"/>
        <family val="2"/>
      </rPr>
      <t>: Dentro de las evidencias el proceso remite inventario de los puntos hidráulicos de los cuatro cementerios del Distrito (Central-Norte-Serafín-Sur). La actividad continúa en proceso dentro del término establecido.</t>
    </r>
  </si>
  <si>
    <r>
      <rPr>
        <b/>
        <sz val="10"/>
        <rFont val="Arial"/>
        <family val="2"/>
      </rPr>
      <t>31/12/2022</t>
    </r>
    <r>
      <rPr>
        <sz val="10"/>
        <rFont val="Arial"/>
        <family val="2"/>
      </rPr>
      <t xml:space="preserve">: Se evidencian los seguimientos a la gestión contractual de la Subdirección de aprovechameinto, se anexan actas de seguimiento gestionadas por el grupo donde se evidencia  que no se presentaron cambios a los objetos contractuales, cumpliendo con el control establecido, se recomienda el cierre de la acción. </t>
    </r>
  </si>
  <si>
    <r>
      <rPr>
        <b/>
        <sz val="10"/>
        <rFont val="Arial"/>
        <family val="2"/>
      </rPr>
      <t>31/12/2022</t>
    </r>
    <r>
      <rPr>
        <sz val="10"/>
        <rFont val="Arial"/>
        <family val="2"/>
      </rPr>
      <t>: Dentro de las evidencias se observa matriz de excel donde se llevan los registros de los gastos de caja menor, y en el archivo donde elaboran los recibos de caja se evidencia formulación en una macro que pasa automaticamente los valores numéricos a letras evitando inconsistencias. se recomienda el cierre de la acción.</t>
    </r>
  </si>
  <si>
    <r>
      <rPr>
        <b/>
        <sz val="10"/>
        <rFont val="Arial"/>
        <family val="2"/>
      </rPr>
      <t>31/12/2022</t>
    </r>
    <r>
      <rPr>
        <sz val="10"/>
        <rFont val="Arial"/>
        <family val="2"/>
      </rPr>
      <t xml:space="preserve">: Dentro de las evidencias se observa la circularización y requerimientos formales realizados a las distintas entidades que presentan diferencias en las operaciones recíprocas, cumpliendo con la acción propuesta, por lo que se recomienda el cierre de la acción. </t>
    </r>
  </si>
  <si>
    <r>
      <rPr>
        <b/>
        <sz val="10"/>
        <rFont val="Arial"/>
        <family val="2"/>
      </rPr>
      <t>31/12/2022</t>
    </r>
    <r>
      <rPr>
        <sz val="10"/>
        <rFont val="Arial"/>
        <family val="2"/>
      </rPr>
      <t>: Dentro de las evidencias se encuentran siete infomes de ejecución presupuestal remitidos a los líderes de los procesos entre el periodo de junio a diciembre del 2022, en cada informe se encuentra el boletín presupuestal por cada proyecto de inversión, cumpliendo con la acción propuesta. Se recomienda el cierre de la acción.</t>
    </r>
  </si>
  <si>
    <r>
      <rPr>
        <b/>
        <sz val="10"/>
        <rFont val="Arial"/>
        <family val="2"/>
      </rPr>
      <t>31/12/2022</t>
    </r>
    <r>
      <rPr>
        <sz val="10"/>
        <rFont val="Arial"/>
        <family val="2"/>
      </rPr>
      <t xml:space="preserve">: Dentro de las evidencias se observa la circularización realizada a las distintas entidades que presentan diferencias en las operaciones recíprocas, cumpliendo con la acción propuesta, por lo que se recomienda el cierre de la acción. </t>
    </r>
  </si>
  <si>
    <r>
      <rPr>
        <b/>
        <sz val="10"/>
        <rFont val="Arial"/>
        <family val="2"/>
      </rPr>
      <t>31/12/2022</t>
    </r>
    <r>
      <rPr>
        <sz val="10"/>
        <rFont val="Arial"/>
        <family val="2"/>
      </rPr>
      <t>: Dentro de las evidencias se encuentran siete actas  de reunión realizadas entre el área de presupuesto y las subdirecciónes de la UAESP, con el objetivo de analizar cada uno de los saldos por reservas y pasivos exigibles para tomar las acciones correspondientes, cumpliendo con la acción propuesta. Se recomienda el cierre de la acción.</t>
    </r>
  </si>
  <si>
    <r>
      <rPr>
        <b/>
        <sz val="10"/>
        <rFont val="Arial"/>
        <family val="2"/>
      </rPr>
      <t>31/12/2022:</t>
    </r>
    <r>
      <rPr>
        <sz val="10"/>
        <rFont val="Arial"/>
        <family val="2"/>
      </rPr>
      <t xml:space="preserve"> Dentro de las evidencias se observa informe de tesorería donde adjuntan la relación de las órdenes de pago y facturas del Esquema Transitorio de Aseo de  la empresa Limpieza Metropolitana S.A. E.S.P. en el marco del Contrato de Operación No. 261 de 2012, cumpliendo con la acción propuesta por lo que se recomienda el cierre de la acción.</t>
    </r>
  </si>
  <si>
    <t>Desde el área de Almacén - administrativa y fiananciera se ha venido solicitando la información a Subdirección de Disposición final, de los bienes a cargo del operador  GCR (Contrato de Concesión UAESP-344 de 2010). Mediante radicado orfeo 20213000156701 se solicito la lista de Inventarios Activos valorizados, con el fin de dar cumplimiento a la circular No 67 de 02 Ene 2018 (Contador Genral. E); sin embargo a la fecha sigue pendiente.  Con el objeto de socializar a las áreas acerca del procediemiento de almacén ingreso, se proyecto un video explicativo, el cual se ha compartido en reuniones con las diferentes áreas según soilicitud.  
12/10/2022 Se realizó mesa de trabajo entre Disposicion Final, Asuntos Legales, SAF, Dr Juan Carlos Jimenez Abogado del Laudo Arbitral, para la entrega de información de predios por parte de Disposicion Final, Asuntos legales verificará avaluo catastral actual de conformidad a la informacion que contenga el boletin catastral VUC(ventanilla Unica de Catastro), con el fin de unificar la base de datos de predios.   
17/01/2023 El area contable realiza revision de los predios y envío de la relacion de Saldos Iniciales de predios del PIDJ para el registro en el aplicativo de almacen, se realiza el ingreso a almacen con comprobante 247 del 25/01/2023. Se solicita cierre</t>
  </si>
  <si>
    <r>
      <t xml:space="preserve">Toda vez que no ha sido posible la entrega de informacion actualizada por parte del Operador, no se registran movimientos contables. 
12/10/2022 Se realizó mesa de trabajo para definir los bienes que fueron entregados a CGR que aparecen en el inventario de la entidad, con la relación y descripcion de cada bien indicado su valor historico se solicita a Subdirección de Disposicion Final que a traves de la interventoria (InterDJ) nos informen el estado de los bienes muebles y emitan el concepto tecnico que determine su valor actual. De acuerdo con la informacion allegada se elevara a comite de sostenibilidad contable para el registro correspondiente.
</t>
    </r>
    <r>
      <rPr>
        <b/>
        <sz val="10"/>
        <rFont val="Arial"/>
        <family val="2"/>
      </rPr>
      <t>17/01/2023</t>
    </r>
    <r>
      <rPr>
        <sz val="10"/>
        <rFont val="Arial"/>
        <family val="2"/>
      </rPr>
      <t xml:space="preserve"> El area contable verifica el listado de activos, su valor en libros, depreciacion acumulada, identificando los bienes totalmente depreciados para remitir a CGR quienes validaran el estado acutal de los mismos, la solicitud se hace mediante radicado 20237000004743. en proceso</t>
    </r>
  </si>
  <si>
    <t xml:space="preserve">Se realizó el registro contable de los anticipos de predios revisados y legalizaddos con la respectiva amortizacion de 5 predios. Actuallmente se continua en la revisión de documentos correspondientes para la legalizacion de los anticipos penientes como tambien en la actualizacion de los demas predios dquiridos por la Unidad.
13/12/2022 Mediante transaccion manual se reconocen los anticipos identificados por el organo de control así: Gil Audelio Mendez ID1675, Clementina Gonzalez ID1676, Nelson Castiblanco ID 1677, Dositeo Garzon ID 2173. Lucila Hernandez ID 1687, Luis Eduardo Hernandez ID1688, Jose Melquicedec Cobos ID 2174 y 2175. Se solicita cierre de la acción. </t>
  </si>
  <si>
    <r>
      <t xml:space="preserve">No se presentó autoevaluación por parte de la dependencia
</t>
    </r>
    <r>
      <rPr>
        <b/>
        <sz val="10"/>
        <rFont val="Arial"/>
        <family val="2"/>
      </rPr>
      <t>19/01/2022.</t>
    </r>
    <r>
      <rPr>
        <sz val="10"/>
        <rFont val="Arial"/>
        <family val="2"/>
      </rPr>
      <t xml:space="preserve"> Se realizó circularizacion mensualmente con Secretaria de Hacienda se anexan archivos, se anexa circularizacion con secretaria de medio ambiente, Jardin Botanico y Universidad Nacional, se anexan archivos 
19/10/2022 Se realiza circularizacion mensual de la Cuenta Unica Distrital (CUD) Se anexan 12 archivos, Se realiza circularizacion trimestral con Secretaria del Medio Ambiente, Jardin Botanico y Universidad nacional.
</t>
    </r>
    <r>
      <rPr>
        <b/>
        <sz val="10"/>
        <rFont val="Arial"/>
        <family val="2"/>
      </rPr>
      <t xml:space="preserve">17/01/2023 </t>
    </r>
    <r>
      <rPr>
        <sz val="10"/>
        <rFont val="Arial"/>
        <family val="2"/>
      </rPr>
      <t xml:space="preserve">SAF carga conciliación CUD del mes de diciembre de 2021 y circularizaciones pendiente. </t>
    </r>
    <r>
      <rPr>
        <b/>
        <sz val="10"/>
        <rFont val="Arial"/>
        <family val="2"/>
      </rPr>
      <t>Se solicita cierre</t>
    </r>
  </si>
  <si>
    <r>
      <t xml:space="preserve">No se presentó autoevaluación por parte de la dependencia
</t>
    </r>
    <r>
      <rPr>
        <b/>
        <sz val="10"/>
        <rFont val="Arial"/>
        <family val="2"/>
      </rPr>
      <t>19/01/2022</t>
    </r>
    <r>
      <rPr>
        <sz val="10"/>
        <rFont val="Arial"/>
        <family val="2"/>
      </rPr>
      <t xml:space="preserve"> Se realizó conciliacion CUD mensuall y revision de saldos con las entidades reciprocas durante los tres primeros trimestre 2021.
</t>
    </r>
    <r>
      <rPr>
        <b/>
        <sz val="10"/>
        <rFont val="Arial"/>
        <family val="2"/>
      </rPr>
      <t>17-01-2023</t>
    </r>
    <r>
      <rPr>
        <sz val="10"/>
        <rFont val="Arial"/>
        <family val="2"/>
      </rPr>
      <t xml:space="preserve"> SAF carga concialiación CUD diciembre de 2021 y conciliaciones programadas de jardin Botanico Universidad Nacional, La diferencia son errores de las otras entidades. .  </t>
    </r>
    <r>
      <rPr>
        <b/>
        <sz val="10"/>
        <rFont val="Arial"/>
        <family val="2"/>
      </rPr>
      <t>Se solicita cierre</t>
    </r>
  </si>
  <si>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circularizacion del ultimo trimestre 2021 de las entidades solicitadas. </t>
    </r>
    <r>
      <rPr>
        <b/>
        <sz val="10"/>
        <rFont val="Arial"/>
        <family val="2"/>
      </rPr>
      <t>Se solicita cierre</t>
    </r>
  </si>
  <si>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conciliaciones del último trimestre 2021 de las entidades solicitadas. </t>
    </r>
    <r>
      <rPr>
        <b/>
        <sz val="10"/>
        <rFont val="Arial"/>
        <family val="2"/>
      </rPr>
      <t>Se solicita cierre</t>
    </r>
  </si>
  <si>
    <r>
      <rPr>
        <b/>
        <sz val="10"/>
        <rFont val="Arial"/>
        <family val="2"/>
      </rPr>
      <t>20/09/2021</t>
    </r>
    <r>
      <rPr>
        <sz val="10"/>
        <rFont val="Arial"/>
        <family val="2"/>
      </rPr>
      <t xml:space="preserve"> 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acciones que superan las causas del hallazgo y demuestran el cumplimieno de la acción correctiva. la accion sigue en proceso
20/10"022 Segun las consideraciones del otrosi especialmente los nuerales 19,20y21 se realizo ajuste de fecha de terminacion definida, se analizo  estructura de  tarifas y  de costos igualmente definidas logrando definir clamente la estura de costos y ajuste de tarfifas y la Calusula primera considera la modificacion estructural del convenio, en consecuencia consideramos que las acciones propuestas y desarrolladas cumplen el proposito, razon por la cual comedidemente solicitamos se considere el cierre de la accion.
</t>
    </r>
    <r>
      <rPr>
        <b/>
        <sz val="10"/>
        <rFont val="Arial"/>
        <family val="2"/>
      </rPr>
      <t>9/12/2022.</t>
    </r>
    <r>
      <rPr>
        <sz val="10"/>
        <rFont val="Arial"/>
        <family val="2"/>
      </rPr>
      <t xml:space="preserve"> uan vez realizado la revsion general de las aciones realizadas y frente a las acciones propuesta consideramos que se han cumplido los objetivos del plan de mejora y en consecuencia se solicita considerar definitivamente la accion.
30/12/2022  realizadaa la revsion general de las aciones ejecutadas frente a las acciones propuesta consideramos que se han cumplido los objetivos del plan de mejora  subsandolos hallazgos eniendo en cuenta que se logro suscribir otosis y acuerdo en los cuales se contempal las acrtualizaciones de las tarifas, documentos que reempalzan los estudios previos y documentos preconctactuales y en consecuencia se solicita considerar definitivamente la accio</t>
    </r>
  </si>
  <si>
    <r>
      <rPr>
        <b/>
        <sz val="10"/>
        <rFont val="Arial"/>
        <family val="2"/>
      </rPr>
      <t>31/12/2022:</t>
    </r>
    <r>
      <rPr>
        <sz val="10"/>
        <rFont val="Arial"/>
        <family val="2"/>
      </rPr>
      <t xml:space="preserve"> Se realizo seguimeinto a la implementación del Plan Seguridad y Privacidad de la Información con corte a 31/12/2022, se presenta el avance de implementación conforme al plan de trabajo definido y se presentan las evidencias correspondientes, teniendo en cuenta los plazos pactados.</t>
    </r>
  </si>
  <si>
    <r>
      <t>01/08/2022.</t>
    </r>
    <r>
      <rPr>
        <sz val="12"/>
        <rFont val="Arial"/>
        <family val="2"/>
      </rPr>
      <t xml:space="preserve"> Se han realizado reuniones internas de trabajo con el grupo PIGA en fechas del 08 y 22 de junio y 10 de agosto, se determina que para actualizar la matriz de riesgos ambientales primero debe actualizarse la matriz de aspectos e impactos ambientales. Se tienen avances respecto a la identificación de aspectos e impactos ambientales frente a las sedes a concertar con la SDA en el 2022, asi como la definición de la metodología para la identificación y valoración de riesgos ambientales. Se presenta matriz con los avances descritos. 
</t>
    </r>
    <r>
      <rPr>
        <b/>
        <sz val="12"/>
        <rFont val="Arial"/>
        <family val="2"/>
      </rPr>
      <t xml:space="preserve">26/10/2022. </t>
    </r>
    <r>
      <rPr>
        <sz val="12"/>
        <rFont val="Arial"/>
        <family val="2"/>
      </rPr>
      <t xml:space="preserve">Se elabora la primer versión del procedimiento DES-PC-15 V1 Identificación de aspectos y valoración de impactos ambientales, el cual se encuentra publicado en el micrositio de MIPG  https://www.uaesp.gov.co/sig/documentos/direccionamiento_estrategico/editables/DES-PC-15%20V1%20Identificaci%C3%B3n%20de%20aspectos%20y%20valoraci%C3%B3n%20de%20impactos%20ambientales.pdf
Asi mismo, desde la OAP se genero la versión preliminar de la matriz de aspectos e impactos ambientales y se identificaron los riesgos ambientales que se pueden llegar a presentar en la Unidad; esta información se compartió con las subdirecciones y Oficinas que tienen relación con el tema, para que la revisen y en caso de ser necesario la ajusten; además, de solicitarles realizar la calificación del riesgo.
</t>
    </r>
    <r>
      <rPr>
        <b/>
        <sz val="12"/>
        <rFont val="Arial"/>
        <family val="2"/>
      </rPr>
      <t>31/12/2022.</t>
    </r>
    <r>
      <rPr>
        <sz val="12"/>
        <rFont val="Arial"/>
        <family val="2"/>
      </rPr>
      <t xml:space="preserve"> Se cuenta con la matriz de riesgos ambientales actualizada y revisada por los delegados de las Subdirecciones de la Entidad, la cual se genero a partir, de la identificación previa de los aspectos e impactos ambientales.</t>
    </r>
  </si>
  <si>
    <r>
      <rPr>
        <b/>
        <sz val="10"/>
        <rFont val="Arial"/>
        <family val="2"/>
      </rPr>
      <t>Talento Humano:</t>
    </r>
    <r>
      <rPr>
        <sz val="10"/>
        <rFont val="Arial"/>
        <family val="2"/>
      </rPr>
      <t xml:space="preserve"> Una vez  validada la información frente a los datos de los contratos, se informa que el contrato N° 481 -2021  está bajo la supervisión de la SAF, se adjunta  evidencia del cargue de los informes en el secop para la  la subsanación del mismo.</t>
    </r>
  </si>
  <si>
    <r>
      <rPr>
        <b/>
        <sz val="10"/>
        <rFont val="Arial"/>
        <family val="2"/>
      </rPr>
      <t>SDF 31/08/2022</t>
    </r>
    <r>
      <rPr>
        <sz val="10"/>
        <rFont val="Arial"/>
        <family val="2"/>
      </rPr>
      <t xml:space="preserve"> La subdirección de disposición final, adelanta los tramites necesarios para realizar las acciones pertinentes para el cargue la información no disponible en SECOP II y asi mismo realiza los 3 informes de seguimiento para los convenios 437/2020 y 476/2021 y contrato 648 de 2021, con ello se da cumplimiento a la acción propuesta en el plan de mejoramiento y se sugiere el cierre de la accion. </t>
    </r>
  </si>
  <si>
    <r>
      <rPr>
        <b/>
        <sz val="10"/>
        <rFont val="Arial"/>
        <family val="2"/>
      </rPr>
      <t>SAL 07/07/2022</t>
    </r>
    <r>
      <rPr>
        <sz val="10"/>
        <rFont val="Arial"/>
        <family val="2"/>
      </rPr>
      <t xml:space="preserve">. Se dió cumplimiento a la actividad, se adelantaron capacitaciones, los días 23,24, 29 y 30 de junio a las dependencias de la UAESP. Se adjuntan evidencias. CONCLUSIÓN: Actividad Cumplida, se solicitara concepto de cierre a la OCI   </t>
    </r>
  </si>
  <si>
    <r>
      <t>SAL 30/09/2022: Se realizó la primera reunión para la conciliación de los valores de contratos y modificaciones contractuales registradas en los formularios de las cuentas mensuales de contratación del sivicof, correspondientes a los meses de junio, juliuo y agosto de 2022. Se cotejaron los vaores registrados en tales formularios frente a los datos incorporados en la matriz de compromisos, la cual fue suministrada por la SAF. Acción en ejecución.</t>
    </r>
    <r>
      <rPr>
        <b/>
        <sz val="10"/>
        <rFont val="Arial"/>
        <family val="2"/>
      </rPr>
      <t xml:space="preserve">
19/12/2022: </t>
    </r>
    <r>
      <rPr>
        <sz val="10"/>
        <rFont val="Arial"/>
        <family val="2"/>
      </rPr>
      <t xml:space="preserve">Se realizó la segunda reunión para la conciliación de los valores de contratos y modificaciones contractuales registradas en los formularios de las cuentas mensuales de contratación del sivicof, correspondientes a los meses de septiembre, octubre y noviembre de 2022. Se cotejaron los vaores registrados en tales formularios frente a los datos incorporados en la matriz de compromisos, la cual fue suministrada por la SAF. Por lo anterior, se solicita a la OCI, valorar el cierre de la presente acción. </t>
    </r>
    <r>
      <rPr>
        <b/>
        <sz val="10"/>
        <rFont val="Arial"/>
        <family val="2"/>
      </rPr>
      <t>ACCIÓN CUMPLIDA.</t>
    </r>
  </si>
  <si>
    <r>
      <rPr>
        <b/>
        <sz val="10"/>
        <rFont val="Arial"/>
        <family val="2"/>
      </rPr>
      <t>SDF 25/05/2022</t>
    </r>
    <r>
      <rPr>
        <sz val="10"/>
        <rFont val="Arial"/>
        <family val="2"/>
      </rPr>
      <t xml:space="preserve"> Se realiza la primer mesa de trabajo entre la subdirección de disposición final y control interno para evaluar las competencias frente al hallazgo 3.1.2.5. como generalidad de lo trabajado se identifica que es un hallazgo en conjunto con la subdirección de recolección, barrido y limpieza RBL. Se realiza de manera virtual se adjunta evidencia de reunion y lista de asistencia. 
</t>
    </r>
    <r>
      <rPr>
        <b/>
        <sz val="10"/>
        <rFont val="Arial"/>
        <family val="2"/>
      </rPr>
      <t xml:space="preserve">SDF 27/05/2022 </t>
    </r>
    <r>
      <rPr>
        <sz val="10"/>
        <rFont val="Arial"/>
        <family val="2"/>
      </rPr>
      <t xml:space="preserve">Se realiza la segunda mesa de trabajo con los responsables de la subdirección de Recolección, Barrido y Limpieza RBL, de alli se formulan las acciones que se abordaran en el plan de mejoramiento dejando como entregables un protocolo aprobado entre las Subdirecciones  para atender una posible contingencia y como segunda accion la socializacion de este protocolo en los respectivos comites primarios. 
</t>
    </r>
    <r>
      <rPr>
        <b/>
        <sz val="10"/>
        <rFont val="Arial"/>
        <family val="2"/>
      </rPr>
      <t xml:space="preserve">SDF 15/07/2022 </t>
    </r>
    <r>
      <rPr>
        <sz val="10"/>
        <rFont val="Arial"/>
        <family val="2"/>
      </rPr>
      <t xml:space="preserve">Se realiza la tercera mesa de trabajo con la subdirección de recolección, barrido y limpieza RBL para iniciar el borrador del documento del protocolo, se socializa el contrato 478 de 2021 via correo electrónico. Accion en desarrollo. 
</t>
    </r>
    <r>
      <rPr>
        <b/>
        <sz val="10"/>
        <rFont val="Arial"/>
        <family val="2"/>
      </rPr>
      <t>SRBL 7/09/2022:</t>
    </r>
    <r>
      <rPr>
        <sz val="10"/>
        <rFont val="Arial"/>
        <family val="2"/>
      </rPr>
      <t xml:space="preserve"> se realizo reunión con los profesionales de Disposición  fianl para revisar y ajustar el proyecto  protocolo para atender una posible contingencia que afecte la continuidad de los servicios de recolección y disposición final de los residuos provenientes de puntos criticos y clandestinos. Se cuenta con la versión 1. la cual será revisada por los dos Subdirectores. Se sube al drive el documento.
</t>
    </r>
    <r>
      <rPr>
        <b/>
        <sz val="10"/>
        <rFont val="Arial"/>
        <family val="2"/>
      </rPr>
      <t>SRBL 31/1072022</t>
    </r>
    <r>
      <rPr>
        <sz val="10"/>
        <rFont val="Arial"/>
        <family val="2"/>
      </rPr>
      <t xml:space="preserve"> Se realizaron ajustes al proyecto de protocolo para atender una posible contingencia que afecte la continuidad de los servicios de recoleccióny disposición final provenientes de puntos críticos y clandestinos. Se encuentra en Reviisón por el  nuevo subdiretor de RBL.
</t>
    </r>
    <r>
      <rPr>
        <b/>
        <sz val="10"/>
        <rFont val="Arial"/>
        <family val="2"/>
      </rPr>
      <t xml:space="preserve">SRBL 3/01/2023 </t>
    </r>
    <r>
      <rPr>
        <sz val="10"/>
        <rFont val="Arial"/>
        <family val="2"/>
      </rPr>
      <t xml:space="preserve"> Se realizó y aprobó por los Subdirectores de Disposición Final y  Recolección, Barrido y Limpieza  el protocolo  para atender una posible contingencia que afecte la continuidad de los servicios de recolección y disposición final de los residuos provenientes de puntos críticos y clandestinos. Se sube al Drive el documento. 
Se solicita el cierre del hallazgo dado que ya se cumplió la actividad. </t>
    </r>
  </si>
  <si>
    <t xml:space="preserve">   20/10/2022.  Se adelanta proceso de  contratación UAESP-LP-03-2022e  para estudio de viabiilidad de la ampiación BOC, El proceso contina su cronograma, el 14 de septiembre se cierra, se reciben 3 propuestas y se incia proeso de evaluacion en octubre 3 se adjudica y se inicia contratacion formal 
30/12/2022. se termina la contratacion según proceso UAESP-LP-03-2022e  para estudio de viabiilidad de la ampliación BOC,se suscribrio el contarto UAESP-765 2022  con el contratista CONSORCIO  PBC SERAFIN  por valor de  SIETE MIL SEISCIENTOS NOVENTA Y CUATRO MILLONES NOVECIENTOS CUARENTA Y SEIS MIL CIENTO OCHENTA Y DOS PESOS M/CTE ($ 7.694.946.182,00),  consideramos que con las acciones realizadas se e cumple con las acciones propuesta y en conasecuencia se solicita se considere el cierre de la acción.</t>
  </si>
  <si>
    <t xml:space="preserve">Se diseño la macro en excel para que evite estos errores en la generacion del vale para registro de tesoreria de gastos de caja menor. se anexa archivo de excel. Se solicita cierre. </t>
  </si>
  <si>
    <r>
      <t xml:space="preserve">30/04/2022 Mediante radicado 20224000023723 La Subdirección de Servicios Funerarios y Alumbrado Publico entrega los saldos de locales a 31 de marzo de 2022 para realizar los registros y la respectiva conciliación. Adicional de presenta cuadro con identifiacion de terceros con su saldo final a 31 de marzo de 2022. 
31/12/2022 Mediante radicado 20224000035493 La Subdirección de Servicios Funerarios y
Alumbrado Público entrega los saldos de locales a 30 de junio de 2022 para
realizar los registros y la respectiva conciliación. Adicional de presenta cuadro con identificacion de terceros con su saldo final a 30 de junio de 2022. 
</t>
    </r>
    <r>
      <rPr>
        <b/>
        <sz val="10"/>
        <rFont val="Arial"/>
        <family val="2"/>
      </rPr>
      <t>17/01/2023</t>
    </r>
    <r>
      <rPr>
        <sz val="10"/>
        <rFont val="Arial"/>
        <family val="2"/>
      </rPr>
      <t xml:space="preserve"> SAF realiza cargue de las notas a los estados finacieros del II y III trimestre de 2022, con la informacion clara de los saldos de locales cemeterios. </t>
    </r>
    <r>
      <rPr>
        <b/>
        <sz val="10"/>
        <rFont val="Arial"/>
        <family val="2"/>
      </rPr>
      <t>Se solicita cierre</t>
    </r>
  </si>
  <si>
    <r>
      <t xml:space="preserve">30/04/2022 Se presenta revelacion correcta de notas a los estados financieros de marzo 31 de 2022 en las cuentas y terceros relacionados con el deterioro de cartera. Se anexa notas a los estados financieros y libro auxiliar de la cuenta 1386 Deterioro
31/07/2022 Se presenta revelacion correcta de notas a los estados financieros de junio 30 de 2022 en las cuentas y terceros relacionados con el deterioro de cartera. Se anexa notas a los estados financieros y libro auxiliar de la cuenta 1386 Deterioro.
31/12/2022 SAF realiza cargue de las notas a los estados finacieros del II y III trimestre de 2022, con la informacion clara de los saldos de locales cemeterios. </t>
    </r>
    <r>
      <rPr>
        <b/>
        <sz val="10"/>
        <rFont val="Arial"/>
        <family val="2"/>
      </rPr>
      <t>Se solicita cierre</t>
    </r>
  </si>
  <si>
    <r>
      <t xml:space="preserve">18/10/2022 Se presenta circularizacion trimestral de las entidades 
31/12/2022 SAF presenta circularización a las entidades correspondientes con corte a septiembre de 2022. </t>
    </r>
    <r>
      <rPr>
        <b/>
        <sz val="10"/>
        <rFont val="Arial"/>
        <family val="2"/>
      </rPr>
      <t>Se solicita cierre</t>
    </r>
  </si>
  <si>
    <r>
      <t xml:space="preserve">18/10/2022 Se presenta requerimiento de informacion para circularizar y conciliar saldos 
31/12/2022 SAF presenta conciliación de las entidades correspondientes con corte a septiembre de 2022. </t>
    </r>
    <r>
      <rPr>
        <b/>
        <sz val="10"/>
        <rFont val="Arial"/>
        <family val="2"/>
      </rPr>
      <t>Se solicita cierre</t>
    </r>
  </si>
  <si>
    <t>20/10/22 se adelanta segumientoa la ejecución presupuestal y de giros realizando la contratacion de polizas por valor de 34.791.174 y la adicion de 75.000.000 contrato prio  correspondiente a un 54% 
30/12/2022.  raealizad a la revision fina de cierre de año, a la fecha se han girado la suma de 2.520.378.569 que corresponde obligaciones de pasivos exigibles, contratos suscritos para ala actuliazacion de polizas (las cuales se reporto en el mes de octubre),adiciones de contratos celebrados en el vigencia 2021 y los contratos de prestación de servicios que sopotran el proyecto de inversión   . con lo anterior consideramos cumplida las acciones formuladas , en consecuencia solicitamos se considere el cierre de la ación</t>
  </si>
  <si>
    <r>
      <rPr>
        <b/>
        <sz val="10"/>
        <rFont val="Arial"/>
        <family val="2"/>
      </rPr>
      <t>31/12/2022</t>
    </r>
    <r>
      <rPr>
        <sz val="10"/>
        <rFont val="Arial"/>
        <family val="2"/>
      </rPr>
      <t>: se evidencia preliquidacion de los costos de las espensa  tramitados en la curaduria urbana numero 1 de Bogota con fecha del 06 de octubre del 2022, lo anterior  con fines de obtener la licencia de construcción , liciencia que no ha sido expedida, por tanto la acción sigue ncumplida.</t>
    </r>
  </si>
  <si>
    <r>
      <rPr>
        <b/>
        <sz val="10"/>
        <rFont val="Arial"/>
        <family val="2"/>
      </rPr>
      <t>Seguimiento 30 de enero del 2023</t>
    </r>
    <r>
      <rPr>
        <sz val="10"/>
        <rFont val="Arial"/>
        <family val="2"/>
      </rPr>
      <t>: Dentro de las evidencias se evidencia  matriz de excel  con el listado de los bienes  que fueron entregados a CGR que aparecen en el inventario de la entidad con la relación y descripcion de cada uno, indicando el valor historico. El área contable verifica el listado de activos, su valor en libros, depreciacion acumulada, identificando los bienes totalmente depreciados para remitir al concesionario CGR quienes validarán el estado actual de los mismos, la solicitud se realizó  mediante radicado 20237000004743, pendiente por realizar el ingreso al almacén.</t>
    </r>
  </si>
  <si>
    <r>
      <t xml:space="preserve">SRBL Según la actividad propuesta para el hallazgo 3.3.3.2.1 se programó y realizó reunión virtual el pasado once (11) de julio por parte de la Subdirección de Recolección, barrido y limpieza con la asistencia del personal a cargo de apoyo técnico operativo y financiero de la interventoria a las actividades ejecutadas de Mixtos - Obligaciones de Hacer por los concesionarios en el marco del proyecto de inversión No 7569, con el propósito de hacer seguimiento al proceso de facturación pendiente de pago del concesionario ASE 1 PROMOAMBIENTAL DISTRITO S.A.S. E.S.P., y de esta manera agilizar el respectivo pago en el tercer trimestre de la vigencia 2022. Se anexa acta de reunión debidamente diligenciada y firmada por los intervinientes.
SRBL 31/10/2022 Se realizó un informe de ejecución contratos y presupuesto de inversión 7569, con la información del primer semestre 2022. Se sube  al drive.
</t>
    </r>
    <r>
      <rPr>
        <b/>
        <sz val="10"/>
        <color rgb="FF000000"/>
        <rFont val="Arial"/>
        <family val="2"/>
      </rPr>
      <t>SRBL 03/01/2022</t>
    </r>
    <r>
      <rPr>
        <sz val="10"/>
        <color rgb="FF000000"/>
        <rFont val="Arial"/>
        <family val="2"/>
      </rPr>
      <t xml:space="preserve">  Se realizó un informe de ejecución contratos y presupuesto de inversión 7569, con la información del segundo  semestre 2022. Se sube  al drive.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</si>
</sst>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yyyy\-mm\-dd"/>
    <numFmt numFmtId="165" formatCode="yyyy\-mm\-dd;@"/>
    <numFmt numFmtId="166" formatCode="dd/mm/yyyy;@"/>
  </numFmts>
  <fonts count="44" x14ac:knownFonts="1">
    <font>
      <sz val="10"/>
      <name val="Arial"/>
    </font>
    <font>
      <sz val="12"/>
      <name val="Arial"/>
      <family val="2"/>
    </font>
    <font>
      <sz val="12"/>
      <color theme="0" tint="-0.499984740745262"/>
      <name val="Arial"/>
      <family val="2"/>
    </font>
    <font>
      <b/>
      <sz val="12"/>
      <color theme="0" tint="-0.249977111117893"/>
      <name val="Arial"/>
      <family val="2"/>
    </font>
    <font>
      <b/>
      <sz val="12"/>
      <color theme="0" tint="-0.34998626667073579"/>
      <name val="Arial"/>
      <family val="2"/>
    </font>
    <font>
      <sz val="10"/>
      <name val="Arial"/>
      <family val="2"/>
    </font>
    <font>
      <b/>
      <sz val="10"/>
      <name val="Arial"/>
      <family val="2"/>
    </font>
    <font>
      <b/>
      <sz val="10"/>
      <color rgb="FF000000"/>
      <name val="Arial"/>
      <family val="2"/>
    </font>
    <font>
      <b/>
      <sz val="10"/>
      <color theme="0"/>
      <name val="Arial"/>
      <family val="2"/>
    </font>
    <font>
      <b/>
      <sz val="10"/>
      <color theme="0"/>
      <name val="Calibri"/>
      <family val="2"/>
      <scheme val="minor"/>
    </font>
    <font>
      <b/>
      <sz val="11"/>
      <color rgb="FF000000"/>
      <name val="Arial"/>
      <family val="2"/>
    </font>
    <font>
      <sz val="11"/>
      <color indexed="81"/>
      <name val="Tahoma"/>
      <family val="2"/>
    </font>
    <font>
      <b/>
      <sz val="11"/>
      <color indexed="81"/>
      <name val="Tahoma"/>
      <family val="2"/>
    </font>
    <font>
      <b/>
      <sz val="8"/>
      <name val="Arial"/>
      <family val="2"/>
    </font>
    <font>
      <sz val="9"/>
      <color rgb="FF000000"/>
      <name val="Arial"/>
      <family val="2"/>
    </font>
    <font>
      <sz val="9"/>
      <name val="Arial"/>
      <family val="2"/>
    </font>
    <font>
      <b/>
      <sz val="9"/>
      <name val="Arial"/>
      <family val="2"/>
    </font>
    <font>
      <sz val="9"/>
      <color theme="0" tint="-0.499984740745262"/>
      <name val="Arial"/>
      <family val="2"/>
    </font>
    <font>
      <b/>
      <sz val="12"/>
      <name val="Arial"/>
      <family val="2"/>
    </font>
    <font>
      <b/>
      <sz val="9"/>
      <color rgb="FF000000"/>
      <name val="Arial"/>
      <family val="2"/>
    </font>
    <font>
      <b/>
      <sz val="11"/>
      <name val="Arial"/>
      <family val="2"/>
    </font>
    <font>
      <i/>
      <sz val="9"/>
      <name val="Arial"/>
      <family val="2"/>
    </font>
    <font>
      <sz val="10"/>
      <color theme="1"/>
      <name val="Arial"/>
      <family val="2"/>
    </font>
    <font>
      <sz val="9"/>
      <color theme="1"/>
      <name val="Arial"/>
      <family val="2"/>
    </font>
    <font>
      <sz val="9"/>
      <color indexed="8"/>
      <name val="Arial"/>
      <family val="2"/>
    </font>
    <font>
      <sz val="11"/>
      <color rgb="FF000000"/>
      <name val="Tahoma"/>
      <family val="2"/>
    </font>
    <font>
      <b/>
      <sz val="11"/>
      <color rgb="FF000000"/>
      <name val="Tahoma"/>
      <family val="2"/>
    </font>
    <font>
      <b/>
      <sz val="9"/>
      <color rgb="FF000000"/>
      <name val="Tahoma"/>
      <family val="2"/>
    </font>
    <font>
      <sz val="9"/>
      <color rgb="FF000000"/>
      <name val="Tahoma"/>
      <family val="2"/>
    </font>
    <font>
      <sz val="9"/>
      <color rgb="FFFF0000"/>
      <name val="Arial"/>
      <family val="2"/>
    </font>
    <font>
      <b/>
      <sz val="9"/>
      <color theme="1"/>
      <name val="Arial"/>
      <family val="2"/>
    </font>
    <font>
      <sz val="9"/>
      <color rgb="FF4472C4"/>
      <name val="Arial"/>
      <family val="2"/>
    </font>
    <font>
      <sz val="8.5"/>
      <color rgb="FF000000"/>
      <name val="Arial"/>
      <family val="2"/>
    </font>
    <font>
      <sz val="8.5"/>
      <color rgb="FFC00000"/>
      <name val="Arial"/>
      <family val="2"/>
    </font>
    <font>
      <b/>
      <sz val="10"/>
      <color theme="1"/>
      <name val="Arial"/>
      <family val="2"/>
    </font>
    <font>
      <sz val="10"/>
      <name val="Arial"/>
      <family val="2"/>
    </font>
    <font>
      <sz val="9"/>
      <color rgb="FF000000"/>
      <name val="Calibri"/>
      <family val="2"/>
    </font>
    <font>
      <sz val="10"/>
      <name val="Arial"/>
      <family val="2"/>
    </font>
    <font>
      <sz val="10"/>
      <color indexed="8"/>
      <name val="Arial"/>
      <family val="2"/>
    </font>
    <font>
      <sz val="10"/>
      <color rgb="FFFF0000"/>
      <name val="Arial"/>
      <family val="2"/>
    </font>
    <font>
      <sz val="10"/>
      <color theme="1" tint="0.14999847407452621"/>
      <name val="Arial"/>
      <family val="2"/>
    </font>
    <font>
      <sz val="10"/>
      <color rgb="FF000000"/>
      <name val="Arial"/>
      <family val="2"/>
    </font>
    <font>
      <b/>
      <i/>
      <sz val="10"/>
      <color rgb="FF000000"/>
      <name val="Arial"/>
      <family val="2"/>
    </font>
    <font>
      <sz val="10"/>
      <color theme="1" tint="4.9989318521683403E-2"/>
      <name val="Arial"/>
      <family val="2"/>
    </font>
  </fonts>
  <fills count="22">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rgb="FFFF0000"/>
        <bgColor indexed="64"/>
      </patternFill>
    </fill>
    <fill>
      <patternFill patternType="solid">
        <fgColor indexed="9"/>
      </patternFill>
    </fill>
    <fill>
      <patternFill patternType="solid">
        <fgColor rgb="FFFFFFFF"/>
        <bgColor indexed="64"/>
      </patternFill>
    </fill>
    <fill>
      <patternFill patternType="solid">
        <fgColor rgb="FFFFFFFF"/>
        <bgColor rgb="FF000000"/>
      </patternFill>
    </fill>
    <fill>
      <patternFill patternType="solid">
        <fgColor theme="0"/>
      </patternFill>
    </fill>
    <fill>
      <patternFill patternType="solid">
        <fgColor theme="0"/>
        <bgColor rgb="FF000000"/>
      </patternFill>
    </fill>
    <fill>
      <patternFill patternType="solid">
        <fgColor rgb="FFFFFF00"/>
        <bgColor indexed="64"/>
      </patternFill>
    </fill>
    <fill>
      <patternFill patternType="solid">
        <fgColor theme="4" tint="0.79998168889431442"/>
        <bgColor indexed="64"/>
      </patternFill>
    </fill>
    <fill>
      <patternFill patternType="solid">
        <fgColor rgb="FF00B0F0"/>
        <bgColor indexed="64"/>
      </patternFill>
    </fill>
    <fill>
      <patternFill patternType="solid">
        <fgColor theme="9"/>
        <bgColor indexed="64"/>
      </patternFill>
    </fill>
    <fill>
      <patternFill patternType="solid">
        <fgColor rgb="FF92D050"/>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right style="thin">
        <color indexed="64"/>
      </right>
      <top/>
      <bottom style="thin">
        <color indexed="64"/>
      </bottom>
      <diagonal/>
    </border>
    <border>
      <left/>
      <right style="thin">
        <color indexed="64"/>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rgb="FF000000"/>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indexed="64"/>
      </bottom>
      <diagonal/>
    </border>
    <border>
      <left style="thin">
        <color indexed="64"/>
      </left>
      <right style="medium">
        <color auto="1"/>
      </right>
      <top style="medium">
        <color auto="1"/>
      </top>
      <bottom style="thin">
        <color indexed="64"/>
      </bottom>
      <diagonal/>
    </border>
    <border>
      <left style="medium">
        <color auto="1"/>
      </left>
      <right style="medium">
        <color auto="1"/>
      </right>
      <top style="medium">
        <color auto="1"/>
      </top>
      <bottom/>
      <diagonal/>
    </border>
  </borders>
  <cellStyleXfs count="6">
    <xf numFmtId="0" fontId="0" fillId="0" borderId="0"/>
    <xf numFmtId="0" fontId="5" fillId="0" borderId="0"/>
    <xf numFmtId="9" fontId="35" fillId="0" borderId="0" applyFont="0" applyFill="0" applyBorder="0" applyAlignment="0" applyProtection="0"/>
    <xf numFmtId="43" fontId="37"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403">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5" fillId="0" borderId="0" xfId="0" applyFont="1"/>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2" fontId="6" fillId="7" borderId="2" xfId="0" applyNumberFormat="1" applyFont="1" applyFill="1" applyBorder="1" applyAlignment="1">
      <alignment horizontal="center" vertical="center" wrapText="1"/>
    </xf>
    <xf numFmtId="0" fontId="10" fillId="8" borderId="2" xfId="0" applyFont="1" applyFill="1" applyBorder="1" applyAlignment="1">
      <alignment horizontal="center" vertical="center" textRotation="90" wrapText="1"/>
    </xf>
    <xf numFmtId="0" fontId="10" fillId="8" borderId="2" xfId="0" applyFont="1" applyFill="1" applyBorder="1" applyAlignment="1">
      <alignment horizontal="center" vertical="center" wrapText="1"/>
    </xf>
    <xf numFmtId="0" fontId="13" fillId="0" borderId="0" xfId="0" applyFont="1" applyAlignment="1">
      <alignment vertical="center"/>
    </xf>
    <xf numFmtId="0" fontId="14" fillId="8" borderId="2" xfId="0" applyFont="1" applyFill="1" applyBorder="1" applyAlignment="1">
      <alignment horizontal="center" vertical="center" textRotation="90" wrapText="1"/>
    </xf>
    <xf numFmtId="0" fontId="14" fillId="8" borderId="2" xfId="0" applyFont="1" applyFill="1" applyBorder="1" applyAlignment="1">
      <alignment horizontal="center" vertical="center" wrapText="1"/>
    </xf>
    <xf numFmtId="0" fontId="15" fillId="8" borderId="2" xfId="0" applyFont="1" applyFill="1" applyBorder="1" applyAlignment="1">
      <alignment horizontal="center" vertical="center" wrapText="1"/>
    </xf>
    <xf numFmtId="14" fontId="16" fillId="9" borderId="2" xfId="0" applyNumberFormat="1" applyFont="1" applyFill="1" applyBorder="1" applyAlignment="1">
      <alignment horizontal="center" vertical="center" textRotation="90" wrapText="1"/>
    </xf>
    <xf numFmtId="0" fontId="2" fillId="0" borderId="0" xfId="0" applyFont="1" applyAlignment="1">
      <alignment horizontal="center" vertical="center"/>
    </xf>
    <xf numFmtId="0" fontId="0" fillId="0" borderId="0" xfId="0" applyAlignment="1">
      <alignment horizontal="center" vertical="center"/>
    </xf>
    <xf numFmtId="164" fontId="16" fillId="8" borderId="2" xfId="0" applyNumberFormat="1" applyFont="1" applyFill="1" applyBorder="1" applyAlignment="1">
      <alignment horizontal="center" vertical="center" wrapText="1"/>
    </xf>
    <xf numFmtId="0" fontId="18" fillId="0" borderId="0" xfId="0" applyFont="1" applyAlignment="1">
      <alignment vertical="center"/>
    </xf>
    <xf numFmtId="0" fontId="6" fillId="7" borderId="3"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5" fillId="8" borderId="2" xfId="0" applyFont="1" applyFill="1" applyBorder="1" applyAlignment="1" applyProtection="1">
      <alignment horizontal="justify" vertical="center" wrapText="1"/>
      <protection locked="0"/>
    </xf>
    <xf numFmtId="0" fontId="15" fillId="8" borderId="2" xfId="0" applyFont="1" applyFill="1" applyBorder="1" applyAlignment="1" applyProtection="1">
      <alignment horizontal="center" vertical="center" wrapText="1"/>
      <protection locked="0"/>
    </xf>
    <xf numFmtId="0" fontId="15" fillId="8" borderId="2" xfId="0" applyFont="1" applyFill="1" applyBorder="1" applyAlignment="1" applyProtection="1">
      <alignment horizontal="left" vertical="center" wrapText="1"/>
      <protection locked="0"/>
    </xf>
    <xf numFmtId="0" fontId="15" fillId="8" borderId="2" xfId="0" applyFont="1" applyFill="1" applyBorder="1" applyAlignment="1" applyProtection="1">
      <alignment horizontal="center" vertical="center"/>
      <protection locked="0"/>
    </xf>
    <xf numFmtId="0" fontId="15" fillId="8" borderId="2" xfId="0" applyFont="1" applyFill="1" applyBorder="1" applyAlignment="1">
      <alignment vertical="center" wrapText="1"/>
    </xf>
    <xf numFmtId="0" fontId="15" fillId="8" borderId="2" xfId="0" applyFont="1" applyFill="1" applyBorder="1" applyAlignment="1" applyProtection="1">
      <alignment vertical="center" wrapText="1"/>
      <protection locked="0"/>
    </xf>
    <xf numFmtId="0" fontId="15" fillId="8" borderId="2" xfId="0" applyFont="1" applyFill="1" applyBorder="1" applyAlignment="1">
      <alignment horizontal="justify" vertical="center" wrapText="1"/>
    </xf>
    <xf numFmtId="0" fontId="15" fillId="8" borderId="2" xfId="0" quotePrefix="1" applyFont="1" applyFill="1" applyBorder="1" applyAlignment="1" applyProtection="1">
      <alignment horizontal="left" vertical="center" wrapText="1"/>
      <protection locked="0"/>
    </xf>
    <xf numFmtId="0" fontId="15" fillId="8" borderId="2" xfId="0" quotePrefix="1" applyFont="1" applyFill="1" applyBorder="1" applyAlignment="1" applyProtection="1">
      <alignment horizontal="justify" vertical="center" wrapText="1"/>
      <protection locked="0"/>
    </xf>
    <xf numFmtId="0" fontId="15" fillId="8" borderId="2" xfId="0" quotePrefix="1" applyFont="1" applyFill="1" applyBorder="1" applyAlignment="1" applyProtection="1">
      <alignment horizontal="center" vertical="center" wrapText="1"/>
      <protection locked="0"/>
    </xf>
    <xf numFmtId="1" fontId="15" fillId="8" borderId="2" xfId="0" applyNumberFormat="1" applyFont="1" applyFill="1" applyBorder="1" applyAlignment="1" applyProtection="1">
      <alignment horizontal="center" vertical="center"/>
      <protection locked="0"/>
    </xf>
    <xf numFmtId="1" fontId="15" fillId="8" borderId="2" xfId="0" applyNumberFormat="1" applyFont="1" applyFill="1" applyBorder="1" applyAlignment="1" applyProtection="1">
      <alignment horizontal="center" vertical="center" wrapText="1"/>
      <protection locked="0"/>
    </xf>
    <xf numFmtId="0" fontId="20" fillId="8" borderId="2" xfId="0" applyFont="1" applyFill="1" applyBorder="1" applyAlignment="1">
      <alignment horizontal="center" vertical="center" wrapText="1"/>
    </xf>
    <xf numFmtId="0" fontId="20" fillId="8" borderId="2" xfId="0" applyFont="1" applyFill="1" applyBorder="1" applyAlignment="1">
      <alignment horizontal="center" vertical="center" textRotation="90" wrapText="1"/>
    </xf>
    <xf numFmtId="0" fontId="5" fillId="8" borderId="2" xfId="0" applyFont="1" applyFill="1" applyBorder="1" applyAlignment="1">
      <alignment horizontal="center" vertical="center"/>
    </xf>
    <xf numFmtId="165" fontId="16" fillId="8" borderId="2" xfId="0" applyNumberFormat="1" applyFont="1" applyFill="1" applyBorder="1" applyAlignment="1">
      <alignment horizontal="center" vertical="center" wrapText="1"/>
    </xf>
    <xf numFmtId="166" fontId="16" fillId="8" borderId="2" xfId="0" applyNumberFormat="1" applyFont="1" applyFill="1" applyBorder="1" applyAlignment="1">
      <alignment horizontal="center" vertical="center" wrapText="1"/>
    </xf>
    <xf numFmtId="0" fontId="15" fillId="8" borderId="2" xfId="0" quotePrefix="1" applyFont="1" applyFill="1" applyBorder="1" applyAlignment="1">
      <alignment horizontal="center" vertical="center" wrapText="1"/>
    </xf>
    <xf numFmtId="0" fontId="16" fillId="8" borderId="2" xfId="0" applyFont="1" applyFill="1" applyBorder="1" applyAlignment="1">
      <alignment horizontal="left" vertical="center" wrapText="1"/>
    </xf>
    <xf numFmtId="0" fontId="5" fillId="10" borderId="2" xfId="0" applyFont="1" applyFill="1" applyBorder="1" applyAlignment="1">
      <alignment horizontal="center" vertical="center" wrapText="1"/>
    </xf>
    <xf numFmtId="0" fontId="1" fillId="0" borderId="0" xfId="0" applyFont="1" applyAlignment="1">
      <alignment horizontal="center" vertical="center"/>
    </xf>
    <xf numFmtId="0" fontId="14" fillId="14" borderId="7" xfId="0" applyFont="1" applyFill="1" applyBorder="1" applyAlignment="1">
      <alignment horizontal="center" vertical="center" wrapText="1"/>
    </xf>
    <xf numFmtId="0" fontId="14" fillId="14" borderId="10" xfId="0" applyFont="1" applyFill="1" applyBorder="1" applyAlignment="1">
      <alignment horizontal="center" vertical="center" wrapText="1"/>
    </xf>
    <xf numFmtId="0" fontId="14" fillId="0" borderId="9" xfId="0" applyFont="1" applyBorder="1" applyAlignment="1">
      <alignment horizontal="left" vertical="center" wrapText="1"/>
    </xf>
    <xf numFmtId="0" fontId="14" fillId="13" borderId="7" xfId="0" applyFont="1" applyFill="1" applyBorder="1" applyAlignment="1">
      <alignment horizontal="left" vertical="center" wrapText="1"/>
    </xf>
    <xf numFmtId="0" fontId="23" fillId="12" borderId="2" xfId="0" applyFont="1" applyFill="1" applyBorder="1" applyAlignment="1" applyProtection="1">
      <alignment horizontal="center" vertical="center" wrapText="1"/>
      <protection locked="0"/>
    </xf>
    <xf numFmtId="0" fontId="19" fillId="8" borderId="2" xfId="0" applyFont="1" applyFill="1" applyBorder="1" applyAlignment="1">
      <alignment horizontal="center" vertical="center" textRotation="90" wrapText="1"/>
    </xf>
    <xf numFmtId="0" fontId="14" fillId="13" borderId="10" xfId="0" applyFont="1" applyFill="1" applyBorder="1" applyAlignment="1">
      <alignment horizontal="left" vertical="center" wrapText="1"/>
    </xf>
    <xf numFmtId="0" fontId="23" fillId="8" borderId="9" xfId="0" applyFont="1" applyFill="1" applyBorder="1" applyAlignment="1">
      <alignment horizontal="left" vertical="center" wrapText="1"/>
    </xf>
    <xf numFmtId="0" fontId="23" fillId="13" borderId="2" xfId="0" applyFont="1" applyFill="1" applyBorder="1" applyAlignment="1" applyProtection="1">
      <alignment horizontal="left" vertical="center" wrapText="1"/>
      <protection locked="0"/>
    </xf>
    <xf numFmtId="0" fontId="15" fillId="12" borderId="2" xfId="0" applyFont="1" applyFill="1" applyBorder="1" applyAlignment="1" applyProtection="1">
      <alignment horizontal="center" vertical="center" wrapText="1"/>
      <protection locked="0"/>
    </xf>
    <xf numFmtId="0" fontId="14" fillId="13" borderId="2" xfId="0" applyFont="1" applyFill="1" applyBorder="1" applyAlignment="1" applyProtection="1">
      <alignment horizontal="left" vertical="center" wrapText="1"/>
      <protection locked="0"/>
    </xf>
    <xf numFmtId="0" fontId="14" fillId="0" borderId="2" xfId="0" applyFont="1" applyBorder="1" applyAlignment="1" applyProtection="1">
      <alignment horizontal="center" vertical="center" wrapText="1"/>
      <protection locked="0"/>
    </xf>
    <xf numFmtId="0" fontId="14" fillId="12" borderId="2" xfId="0" applyFont="1" applyFill="1" applyBorder="1" applyAlignment="1" applyProtection="1">
      <alignment horizontal="center" vertical="center" wrapText="1"/>
      <protection locked="0"/>
    </xf>
    <xf numFmtId="1" fontId="15" fillId="12" borderId="2" xfId="0" applyNumberFormat="1" applyFont="1" applyFill="1" applyBorder="1" applyAlignment="1" applyProtection="1">
      <alignment horizontal="center" vertical="center" wrapText="1"/>
      <protection locked="0"/>
    </xf>
    <xf numFmtId="0" fontId="14" fillId="13" borderId="0" xfId="0" applyFont="1" applyFill="1" applyAlignment="1">
      <alignment horizontal="left" vertical="center" wrapText="1"/>
    </xf>
    <xf numFmtId="0" fontId="23" fillId="12" borderId="9" xfId="0" applyFont="1" applyFill="1" applyBorder="1" applyAlignment="1" applyProtection="1">
      <alignment horizontal="left" vertical="center" wrapText="1"/>
      <protection locked="0"/>
    </xf>
    <xf numFmtId="0" fontId="15" fillId="13" borderId="2" xfId="0" applyFont="1" applyFill="1" applyBorder="1" applyAlignment="1" applyProtection="1">
      <alignment horizontal="center" vertical="center" wrapText="1"/>
      <protection locked="0"/>
    </xf>
    <xf numFmtId="0" fontId="14" fillId="0" borderId="0" xfId="0" applyFont="1" applyAlignment="1">
      <alignment horizontal="center" vertical="center" wrapText="1"/>
    </xf>
    <xf numFmtId="0" fontId="23" fillId="13" borderId="2" xfId="0" applyFont="1" applyFill="1" applyBorder="1" applyAlignment="1" applyProtection="1">
      <alignment horizontal="center" vertical="center" wrapText="1"/>
      <protection locked="0"/>
    </xf>
    <xf numFmtId="0" fontId="14" fillId="13" borderId="8" xfId="0" applyFont="1" applyFill="1" applyBorder="1" applyAlignment="1">
      <alignment horizontal="left" vertical="center" wrapText="1"/>
    </xf>
    <xf numFmtId="0" fontId="15" fillId="13" borderId="7" xfId="0" applyFont="1" applyFill="1" applyBorder="1" applyAlignment="1" applyProtection="1">
      <alignment horizontal="center" vertical="center" wrapText="1"/>
      <protection locked="0"/>
    </xf>
    <xf numFmtId="0" fontId="15" fillId="13" borderId="2" xfId="0" applyFont="1" applyFill="1" applyBorder="1" applyAlignment="1" applyProtection="1">
      <alignment horizontal="left" vertical="center" wrapText="1"/>
      <protection locked="0"/>
    </xf>
    <xf numFmtId="0" fontId="14" fillId="13" borderId="9" xfId="0" applyFont="1" applyFill="1" applyBorder="1" applyAlignment="1" applyProtection="1">
      <alignment horizontal="left" vertical="center" wrapText="1"/>
      <protection locked="0"/>
    </xf>
    <xf numFmtId="0" fontId="14" fillId="13" borderId="2" xfId="0" applyFont="1" applyFill="1" applyBorder="1" applyAlignment="1">
      <alignment horizontal="left" vertical="center" wrapText="1"/>
    </xf>
    <xf numFmtId="0" fontId="15" fillId="12" borderId="13" xfId="0" applyFont="1" applyFill="1" applyBorder="1" applyAlignment="1" applyProtection="1">
      <alignment horizontal="left" vertical="center" wrapText="1"/>
      <protection locked="0"/>
    </xf>
    <xf numFmtId="0" fontId="14" fillId="0" borderId="7" xfId="0" applyFont="1" applyBorder="1" applyAlignment="1">
      <alignment horizontal="center" vertical="center" wrapText="1"/>
    </xf>
    <xf numFmtId="0" fontId="14" fillId="13" borderId="4" xfId="0" applyFont="1" applyFill="1" applyBorder="1" applyAlignment="1">
      <alignment horizontal="left" vertical="center" wrapText="1"/>
    </xf>
    <xf numFmtId="0" fontId="14" fillId="0" borderId="10" xfId="0" applyFont="1" applyBorder="1" applyAlignment="1">
      <alignment horizontal="center" vertical="center" wrapText="1"/>
    </xf>
    <xf numFmtId="0" fontId="15" fillId="14" borderId="10" xfId="0" applyFont="1" applyFill="1" applyBorder="1" applyAlignment="1">
      <alignment horizontal="center" vertical="center" wrapText="1"/>
    </xf>
    <xf numFmtId="0" fontId="15" fillId="13" borderId="12" xfId="0" applyFont="1" applyFill="1" applyBorder="1" applyAlignment="1" applyProtection="1">
      <alignment horizontal="left" vertical="center" wrapText="1"/>
      <protection locked="0"/>
    </xf>
    <xf numFmtId="0" fontId="15" fillId="13" borderId="7" xfId="0" applyFont="1" applyFill="1" applyBorder="1" applyAlignment="1" applyProtection="1">
      <alignment horizontal="left" vertical="center" wrapText="1"/>
      <protection locked="0"/>
    </xf>
    <xf numFmtId="0" fontId="15" fillId="13" borderId="14" xfId="0" applyFont="1" applyFill="1" applyBorder="1" applyAlignment="1" applyProtection="1">
      <alignment horizontal="left" vertical="center" wrapText="1"/>
      <protection locked="0"/>
    </xf>
    <xf numFmtId="0" fontId="14" fillId="13" borderId="7" xfId="0" applyFont="1" applyFill="1" applyBorder="1" applyAlignment="1" applyProtection="1">
      <alignment horizontal="left" vertical="center" wrapText="1"/>
      <protection locked="0"/>
    </xf>
    <xf numFmtId="0" fontId="15" fillId="12" borderId="14" xfId="0" applyFont="1" applyFill="1" applyBorder="1" applyAlignment="1" applyProtection="1">
      <alignment horizontal="left" vertical="center" wrapText="1"/>
      <protection locked="0"/>
    </xf>
    <xf numFmtId="0" fontId="15" fillId="12" borderId="10" xfId="0" applyFont="1" applyFill="1" applyBorder="1" applyAlignment="1" applyProtection="1">
      <alignment horizontal="left" vertical="center" wrapText="1"/>
      <protection locked="0"/>
    </xf>
    <xf numFmtId="0" fontId="15" fillId="13" borderId="9" xfId="0" applyFont="1" applyFill="1" applyBorder="1" applyAlignment="1" applyProtection="1">
      <alignment horizontal="left" vertical="center" wrapText="1"/>
      <protection locked="0"/>
    </xf>
    <xf numFmtId="0" fontId="15" fillId="12" borderId="7" xfId="0" applyFont="1" applyFill="1" applyBorder="1" applyAlignment="1" applyProtection="1">
      <alignment horizontal="left" vertical="center" wrapText="1"/>
      <protection locked="0"/>
    </xf>
    <xf numFmtId="0" fontId="15" fillId="12" borderId="9" xfId="0" applyFont="1" applyFill="1" applyBorder="1" applyAlignment="1" applyProtection="1">
      <alignment horizontal="left" vertical="center" wrapText="1"/>
      <protection locked="0"/>
    </xf>
    <xf numFmtId="0" fontId="14" fillId="14" borderId="7" xfId="0" applyFont="1" applyFill="1" applyBorder="1" applyAlignment="1">
      <alignment horizontal="left" vertical="center" wrapText="1"/>
    </xf>
    <xf numFmtId="0" fontId="14" fillId="14" borderId="10" xfId="0" applyFont="1" applyFill="1" applyBorder="1" applyAlignment="1">
      <alignment horizontal="left" vertical="center" wrapText="1"/>
    </xf>
    <xf numFmtId="9" fontId="14" fillId="14" borderId="10" xfId="0" applyNumberFormat="1" applyFont="1" applyFill="1" applyBorder="1" applyAlignment="1">
      <alignment horizontal="center" vertical="center" wrapText="1"/>
    </xf>
    <xf numFmtId="0" fontId="23" fillId="13" borderId="12" xfId="0" applyFont="1" applyFill="1" applyBorder="1" applyAlignment="1">
      <alignment horizontal="left" vertical="center" wrapText="1"/>
    </xf>
    <xf numFmtId="0" fontId="5" fillId="8" borderId="2" xfId="0" applyFont="1" applyFill="1" applyBorder="1" applyAlignment="1">
      <alignment horizontal="center" vertical="center" wrapText="1"/>
    </xf>
    <xf numFmtId="0" fontId="23" fillId="8" borderId="2" xfId="0" applyFont="1" applyFill="1" applyBorder="1" applyAlignment="1">
      <alignment vertical="center" wrapText="1"/>
    </xf>
    <xf numFmtId="0" fontId="23" fillId="12" borderId="7" xfId="0" applyFont="1" applyFill="1" applyBorder="1" applyAlignment="1" applyProtection="1">
      <alignment horizontal="center" vertical="center" wrapText="1"/>
      <protection locked="0"/>
    </xf>
    <xf numFmtId="0" fontId="23" fillId="12" borderId="3" xfId="0" applyFont="1" applyFill="1" applyBorder="1" applyAlignment="1" applyProtection="1">
      <alignment vertical="center" wrapText="1"/>
      <protection locked="0"/>
    </xf>
    <xf numFmtId="0" fontId="23" fillId="12" borderId="8" xfId="0" applyFont="1" applyFill="1" applyBorder="1" applyAlignment="1" applyProtection="1">
      <alignment vertical="center" wrapText="1"/>
      <protection locked="0"/>
    </xf>
    <xf numFmtId="0" fontId="24" fillId="0" borderId="8" xfId="0" applyFont="1" applyBorder="1" applyAlignment="1">
      <alignment vertical="center" wrapText="1"/>
    </xf>
    <xf numFmtId="0" fontId="23" fillId="12" borderId="4" xfId="0" applyFont="1" applyFill="1" applyBorder="1" applyAlignment="1" applyProtection="1">
      <alignment vertical="center" wrapText="1"/>
      <protection locked="0"/>
    </xf>
    <xf numFmtId="0" fontId="23" fillId="12" borderId="2" xfId="0" applyFont="1" applyFill="1" applyBorder="1" applyAlignment="1" applyProtection="1">
      <alignment vertical="center" wrapText="1"/>
      <protection locked="0"/>
    </xf>
    <xf numFmtId="0" fontId="24" fillId="0" borderId="0" xfId="0" applyFont="1" applyAlignment="1">
      <alignment vertical="center" wrapText="1"/>
    </xf>
    <xf numFmtId="0" fontId="14" fillId="14" borderId="7" xfId="0" applyFont="1" applyFill="1" applyBorder="1" applyAlignment="1">
      <alignment vertical="center" wrapText="1"/>
    </xf>
    <xf numFmtId="0" fontId="14" fillId="14" borderId="10" xfId="0" applyFont="1" applyFill="1" applyBorder="1" applyAlignment="1">
      <alignment vertical="center" wrapText="1"/>
    </xf>
    <xf numFmtId="0" fontId="15" fillId="0" borderId="2" xfId="0" applyFont="1" applyBorder="1" applyAlignment="1">
      <alignment horizontal="center" vertical="center" wrapText="1"/>
    </xf>
    <xf numFmtId="166" fontId="16" fillId="8" borderId="2" xfId="1" applyNumberFormat="1" applyFont="1" applyFill="1" applyBorder="1" applyAlignment="1">
      <alignment horizontal="center" vertical="center" wrapText="1"/>
    </xf>
    <xf numFmtId="0" fontId="15" fillId="8" borderId="2" xfId="1" applyFont="1" applyFill="1" applyBorder="1" applyAlignment="1">
      <alignment horizontal="left" vertical="center" wrapText="1"/>
    </xf>
    <xf numFmtId="0" fontId="19" fillId="8" borderId="2" xfId="1" applyFont="1" applyFill="1" applyBorder="1" applyAlignment="1">
      <alignment horizontal="center" vertical="center" wrapText="1"/>
    </xf>
    <xf numFmtId="0" fontId="15" fillId="8" borderId="2" xfId="1" applyFont="1" applyFill="1" applyBorder="1" applyAlignment="1">
      <alignment horizontal="center" vertical="center" wrapText="1"/>
    </xf>
    <xf numFmtId="164" fontId="16" fillId="8" borderId="2" xfId="1" applyNumberFormat="1" applyFont="1" applyFill="1" applyBorder="1" applyAlignment="1">
      <alignment horizontal="center" vertical="center" wrapText="1"/>
    </xf>
    <xf numFmtId="0" fontId="15" fillId="8" borderId="2" xfId="0" applyFont="1" applyFill="1" applyBorder="1" applyAlignment="1">
      <alignment horizontal="left" vertical="top" wrapText="1"/>
    </xf>
    <xf numFmtId="0" fontId="16" fillId="8" borderId="2" xfId="1" applyFont="1" applyFill="1" applyBorder="1" applyAlignment="1">
      <alignment horizontal="left" vertical="center" wrapText="1"/>
    </xf>
    <xf numFmtId="14" fontId="15" fillId="8" borderId="2" xfId="0" applyNumberFormat="1" applyFont="1" applyFill="1" applyBorder="1" applyAlignment="1">
      <alignment horizontal="left" vertical="center" wrapText="1"/>
    </xf>
    <xf numFmtId="3" fontId="15" fillId="8" borderId="2" xfId="0" applyNumberFormat="1" applyFont="1" applyFill="1" applyBorder="1" applyAlignment="1">
      <alignment horizontal="center" vertical="center" wrapText="1"/>
    </xf>
    <xf numFmtId="0" fontId="23" fillId="15" borderId="2" xfId="0" applyFont="1" applyFill="1" applyBorder="1" applyAlignment="1" applyProtection="1">
      <alignment horizontal="center" vertical="center" wrapText="1"/>
      <protection locked="0"/>
    </xf>
    <xf numFmtId="0" fontId="20" fillId="8" borderId="2" xfId="0" applyFont="1" applyFill="1" applyBorder="1" applyAlignment="1" applyProtection="1">
      <alignment horizontal="center" vertical="center" wrapText="1"/>
      <protection locked="0"/>
    </xf>
    <xf numFmtId="0" fontId="23" fillId="8" borderId="2" xfId="0" applyFont="1" applyFill="1" applyBorder="1" applyAlignment="1" applyProtection="1">
      <alignment horizontal="center" vertical="center" wrapText="1"/>
      <protection locked="0"/>
    </xf>
    <xf numFmtId="0" fontId="14" fillId="8" borderId="2" xfId="0" applyFont="1" applyFill="1" applyBorder="1" applyAlignment="1" applyProtection="1">
      <alignment horizontal="center" vertical="center" wrapText="1"/>
      <protection locked="0"/>
    </xf>
    <xf numFmtId="0" fontId="24" fillId="8" borderId="2" xfId="0" applyFont="1" applyFill="1" applyBorder="1" applyAlignment="1" applyProtection="1">
      <alignment horizontal="center" vertical="center" wrapText="1"/>
      <protection locked="0"/>
    </xf>
    <xf numFmtId="0" fontId="10" fillId="16" borderId="2" xfId="0" applyFont="1" applyFill="1" applyBorder="1" applyAlignment="1">
      <alignment horizontal="center" vertical="center" wrapText="1"/>
    </xf>
    <xf numFmtId="0" fontId="14" fillId="16" borderId="2" xfId="0" applyFont="1" applyFill="1" applyBorder="1" applyAlignment="1">
      <alignment horizontal="center" vertical="center" wrapText="1"/>
    </xf>
    <xf numFmtId="0" fontId="23" fillId="8" borderId="15" xfId="0" applyFont="1" applyFill="1" applyBorder="1" applyAlignment="1" applyProtection="1">
      <alignment horizontal="center" vertical="center" wrapText="1"/>
      <protection locked="0"/>
    </xf>
    <xf numFmtId="0" fontId="14" fillId="16" borderId="7"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14" fillId="16" borderId="10" xfId="0" applyFont="1" applyFill="1" applyBorder="1" applyAlignment="1">
      <alignment horizontal="center" vertical="center" wrapText="1"/>
    </xf>
    <xf numFmtId="3" fontId="15" fillId="8" borderId="2" xfId="1"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164" fontId="7" fillId="2" borderId="2" xfId="0" applyNumberFormat="1" applyFont="1" applyFill="1" applyBorder="1" applyAlignment="1">
      <alignment vertical="center" textRotation="90" wrapText="1"/>
    </xf>
    <xf numFmtId="0" fontId="7" fillId="2" borderId="2" xfId="0" applyFont="1" applyFill="1" applyBorder="1" applyAlignment="1">
      <alignment vertical="center" wrapText="1"/>
    </xf>
    <xf numFmtId="164" fontId="7" fillId="2" borderId="2" xfId="0" applyNumberFormat="1" applyFont="1" applyFill="1" applyBorder="1" applyAlignment="1">
      <alignment vertical="center" wrapText="1"/>
    </xf>
    <xf numFmtId="0" fontId="8" fillId="3" borderId="2" xfId="0" applyFont="1" applyFill="1" applyBorder="1" applyAlignment="1">
      <alignment vertical="center" wrapText="1"/>
    </xf>
    <xf numFmtId="0" fontId="8" fillId="4" borderId="2" xfId="0" applyFont="1" applyFill="1" applyBorder="1" applyAlignment="1">
      <alignment vertical="center" wrapText="1"/>
    </xf>
    <xf numFmtId="0" fontId="9" fillId="5" borderId="6" xfId="0" applyFont="1" applyFill="1" applyBorder="1" applyAlignment="1">
      <alignment vertical="center" wrapText="1"/>
    </xf>
    <xf numFmtId="0" fontId="9" fillId="5" borderId="0" xfId="0" applyFont="1" applyFill="1" applyAlignment="1">
      <alignment vertical="center" wrapText="1"/>
    </xf>
    <xf numFmtId="0" fontId="0" fillId="8" borderId="0" xfId="0" applyFill="1"/>
    <xf numFmtId="0" fontId="14" fillId="8" borderId="9" xfId="0" applyFont="1" applyFill="1" applyBorder="1" applyAlignment="1">
      <alignment horizontal="left" vertical="center" wrapText="1"/>
    </xf>
    <xf numFmtId="0" fontId="14" fillId="8" borderId="7" xfId="0" applyFont="1" applyFill="1" applyBorder="1" applyAlignment="1">
      <alignment horizontal="left" vertical="center" wrapText="1"/>
    </xf>
    <xf numFmtId="0" fontId="14" fillId="8" borderId="10" xfId="0" applyFont="1" applyFill="1" applyBorder="1" applyAlignment="1">
      <alignment horizontal="left" vertical="center" wrapText="1"/>
    </xf>
    <xf numFmtId="0" fontId="14" fillId="16" borderId="7" xfId="0" applyFont="1" applyFill="1" applyBorder="1" applyAlignment="1">
      <alignment horizontal="left" vertical="center" wrapText="1"/>
    </xf>
    <xf numFmtId="0" fontId="15" fillId="16" borderId="7" xfId="0" quotePrefix="1" applyFont="1" applyFill="1" applyBorder="1" applyAlignment="1">
      <alignment horizontal="center" vertical="center" wrapText="1"/>
    </xf>
    <xf numFmtId="9" fontId="14" fillId="16" borderId="7" xfId="0" applyNumberFormat="1" applyFont="1" applyFill="1" applyBorder="1" applyAlignment="1">
      <alignment horizontal="center" vertical="center" wrapText="1"/>
    </xf>
    <xf numFmtId="0" fontId="14" fillId="16" borderId="11" xfId="0" applyFont="1" applyFill="1" applyBorder="1" applyAlignment="1">
      <alignment horizontal="left" vertical="center" wrapText="1"/>
    </xf>
    <xf numFmtId="0" fontId="15" fillId="16" borderId="10" xfId="0" quotePrefix="1" applyFont="1" applyFill="1" applyBorder="1" applyAlignment="1">
      <alignment horizontal="center" vertical="center" wrapText="1"/>
    </xf>
    <xf numFmtId="9" fontId="14" fillId="16" borderId="10" xfId="0" applyNumberFormat="1" applyFont="1" applyFill="1" applyBorder="1" applyAlignment="1">
      <alignment horizontal="center" vertical="center" wrapText="1"/>
    </xf>
    <xf numFmtId="0" fontId="14" fillId="8" borderId="0" xfId="0" applyFont="1" applyFill="1" applyAlignment="1">
      <alignment vertical="center" wrapText="1"/>
    </xf>
    <xf numFmtId="0" fontId="22" fillId="8" borderId="2" xfId="0" applyFont="1" applyFill="1" applyBorder="1" applyAlignment="1">
      <alignment horizontal="center" vertical="center"/>
    </xf>
    <xf numFmtId="3" fontId="14" fillId="8" borderId="2" xfId="0" applyNumberFormat="1" applyFont="1" applyFill="1" applyBorder="1" applyAlignment="1">
      <alignment horizontal="center" vertical="center" wrapText="1"/>
    </xf>
    <xf numFmtId="0" fontId="31" fillId="8" borderId="2" xfId="0" applyFont="1" applyFill="1" applyBorder="1" applyAlignment="1">
      <alignment horizontal="left" vertical="center" wrapText="1"/>
    </xf>
    <xf numFmtId="0" fontId="23" fillId="8" borderId="2" xfId="0" applyFont="1" applyFill="1" applyBorder="1" applyAlignment="1">
      <alignment horizontal="left" vertical="center" wrapText="1"/>
    </xf>
    <xf numFmtId="0" fontId="23" fillId="8" borderId="2" xfId="0" applyFont="1" applyFill="1" applyBorder="1" applyAlignment="1">
      <alignment horizontal="center" vertical="center" wrapText="1"/>
    </xf>
    <xf numFmtId="3" fontId="23" fillId="8" borderId="2" xfId="0" applyNumberFormat="1" applyFont="1" applyFill="1" applyBorder="1" applyAlignment="1">
      <alignment horizontal="center" vertical="center" wrapText="1"/>
    </xf>
    <xf numFmtId="0" fontId="14" fillId="14" borderId="2" xfId="0" applyFont="1" applyFill="1" applyBorder="1" applyAlignment="1">
      <alignment vertical="center" wrapText="1"/>
    </xf>
    <xf numFmtId="0" fontId="14" fillId="14" borderId="2" xfId="0" applyFont="1" applyFill="1" applyBorder="1" applyAlignment="1">
      <alignment horizontal="center" vertical="center" wrapText="1"/>
    </xf>
    <xf numFmtId="0" fontId="32" fillId="13" borderId="2" xfId="0" applyFont="1" applyFill="1" applyBorder="1" applyAlignment="1">
      <alignment horizontal="center" vertical="center" wrapText="1"/>
    </xf>
    <xf numFmtId="0" fontId="33" fillId="13" borderId="2" xfId="0" applyFont="1"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5" fillId="0" borderId="2" xfId="0" applyFont="1" applyBorder="1" applyAlignment="1">
      <alignment horizontal="center" vertical="center" wrapText="1"/>
    </xf>
    <xf numFmtId="0" fontId="15" fillId="8" borderId="2" xfId="0" applyFont="1" applyFill="1" applyBorder="1" applyAlignment="1">
      <alignment horizontal="left" vertical="center" wrapText="1"/>
    </xf>
    <xf numFmtId="0" fontId="15" fillId="0" borderId="2" xfId="0" applyFont="1" applyBorder="1" applyAlignment="1">
      <alignment horizontal="left" vertical="center" wrapText="1"/>
    </xf>
    <xf numFmtId="0" fontId="5" fillId="0" borderId="2" xfId="0" applyFont="1" applyBorder="1" applyAlignment="1">
      <alignment horizontal="center" vertical="center"/>
    </xf>
    <xf numFmtId="0" fontId="14" fillId="13" borderId="2" xfId="0" applyFont="1" applyFill="1" applyBorder="1" applyAlignment="1">
      <alignment vertical="center" wrapText="1"/>
    </xf>
    <xf numFmtId="0" fontId="14" fillId="13" borderId="2" xfId="0" applyFont="1" applyFill="1" applyBorder="1" applyAlignment="1">
      <alignment horizontal="center" vertical="center" wrapText="1"/>
    </xf>
    <xf numFmtId="0" fontId="24" fillId="12" borderId="2" xfId="0" applyFont="1" applyFill="1" applyBorder="1" applyAlignment="1" applyProtection="1">
      <alignment vertical="center" wrapText="1"/>
      <protection locked="0"/>
    </xf>
    <xf numFmtId="0" fontId="24" fillId="12" borderId="2" xfId="0" applyFont="1" applyFill="1" applyBorder="1" applyAlignment="1" applyProtection="1">
      <alignment horizontal="left" vertical="center" wrapText="1"/>
      <protection locked="0"/>
    </xf>
    <xf numFmtId="9" fontId="14" fillId="13" borderId="2" xfId="0" applyNumberFormat="1" applyFont="1" applyFill="1" applyBorder="1" applyAlignment="1">
      <alignment horizontal="center" vertical="center" wrapText="1"/>
    </xf>
    <xf numFmtId="0" fontId="24" fillId="12" borderId="2" xfId="0" applyFont="1" applyFill="1" applyBorder="1" applyAlignment="1" applyProtection="1">
      <alignment horizontal="center" vertical="center" wrapText="1"/>
      <protection locked="0"/>
    </xf>
    <xf numFmtId="0" fontId="24" fillId="13" borderId="2" xfId="0" applyFont="1" applyFill="1" applyBorder="1" applyAlignment="1" applyProtection="1">
      <alignment vertical="center" wrapText="1"/>
      <protection locked="0"/>
    </xf>
    <xf numFmtId="0" fontId="24" fillId="13" borderId="2" xfId="0" applyFont="1" applyFill="1" applyBorder="1" applyAlignment="1" applyProtection="1">
      <alignment horizontal="left" vertical="center" wrapText="1"/>
      <protection locked="0"/>
    </xf>
    <xf numFmtId="0" fontId="14" fillId="13" borderId="2" xfId="0" applyFont="1" applyFill="1" applyBorder="1" applyAlignment="1" applyProtection="1">
      <alignment horizontal="center" vertical="center" wrapText="1"/>
      <protection locked="0"/>
    </xf>
    <xf numFmtId="0" fontId="24" fillId="13" borderId="2" xfId="0" applyFont="1" applyFill="1" applyBorder="1" applyAlignment="1" applyProtection="1">
      <alignment horizontal="center" vertical="center" wrapText="1"/>
      <protection locked="0"/>
    </xf>
    <xf numFmtId="0" fontId="14" fillId="12" borderId="2" xfId="0" applyFont="1" applyFill="1" applyBorder="1" applyAlignment="1" applyProtection="1">
      <alignment horizontal="left" vertical="center" wrapText="1"/>
      <protection locked="0"/>
    </xf>
    <xf numFmtId="9" fontId="14" fillId="13" borderId="2" xfId="0" applyNumberFormat="1" applyFont="1" applyFill="1" applyBorder="1" applyAlignment="1" applyProtection="1">
      <alignment horizontal="center" vertical="center" wrapText="1"/>
      <protection locked="0"/>
    </xf>
    <xf numFmtId="0" fontId="14" fillId="0" borderId="2" xfId="0" applyFont="1" applyBorder="1" applyAlignment="1">
      <alignment wrapText="1"/>
    </xf>
    <xf numFmtId="9" fontId="24" fillId="12" borderId="2" xfId="0" applyNumberFormat="1" applyFont="1" applyFill="1" applyBorder="1" applyAlignment="1" applyProtection="1">
      <alignment horizontal="center" vertical="center" wrapText="1"/>
      <protection locked="0"/>
    </xf>
    <xf numFmtId="1" fontId="24" fillId="12" borderId="2" xfId="0" applyNumberFormat="1" applyFont="1" applyFill="1" applyBorder="1" applyAlignment="1" applyProtection="1">
      <alignment horizontal="center" vertical="center" wrapText="1"/>
      <protection locked="0"/>
    </xf>
    <xf numFmtId="0" fontId="14" fillId="8" borderId="2" xfId="0" applyFont="1" applyFill="1" applyBorder="1" applyAlignment="1">
      <alignment vertical="center" wrapText="1"/>
    </xf>
    <xf numFmtId="0" fontId="6" fillId="0" borderId="2" xfId="0" applyFont="1" applyBorder="1" applyAlignment="1">
      <alignment horizontal="center" vertical="center"/>
    </xf>
    <xf numFmtId="0" fontId="34" fillId="5" borderId="2" xfId="0" applyFont="1" applyFill="1" applyBorder="1" applyAlignment="1">
      <alignment vertical="center" wrapText="1"/>
    </xf>
    <xf numFmtId="0" fontId="5" fillId="11" borderId="2" xfId="0" applyFont="1" applyFill="1" applyBorder="1" applyAlignment="1">
      <alignment horizontal="center" vertical="center" wrapText="1"/>
    </xf>
    <xf numFmtId="0" fontId="15" fillId="8" borderId="8" xfId="0" applyFont="1" applyFill="1" applyBorder="1" applyAlignment="1">
      <alignment horizontal="left" vertical="center" wrapText="1"/>
    </xf>
    <xf numFmtId="16" fontId="24" fillId="8" borderId="2" xfId="0" applyNumberFormat="1" applyFont="1" applyFill="1" applyBorder="1" applyAlignment="1" applyProtection="1">
      <alignment horizontal="center" vertical="center" wrapText="1"/>
      <protection locked="0"/>
    </xf>
    <xf numFmtId="166" fontId="16" fillId="8" borderId="8" xfId="0" applyNumberFormat="1" applyFont="1" applyFill="1" applyBorder="1" applyAlignment="1">
      <alignment horizontal="center" vertical="center" wrapText="1"/>
    </xf>
    <xf numFmtId="166" fontId="16" fillId="8" borderId="16" xfId="0" applyNumberFormat="1" applyFont="1" applyFill="1" applyBorder="1" applyAlignment="1">
      <alignment horizontal="center" vertical="center" wrapText="1"/>
    </xf>
    <xf numFmtId="0" fontId="15" fillId="8" borderId="16" xfId="0" applyFont="1" applyFill="1" applyBorder="1" applyAlignment="1">
      <alignment horizontal="left" vertical="center" wrapText="1"/>
    </xf>
    <xf numFmtId="0" fontId="19" fillId="8" borderId="2" xfId="0" applyFont="1" applyFill="1" applyBorder="1" applyAlignment="1">
      <alignment wrapText="1"/>
    </xf>
    <xf numFmtId="14" fontId="16" fillId="14" borderId="2" xfId="0" applyNumberFormat="1" applyFont="1" applyFill="1" applyBorder="1" applyAlignment="1">
      <alignment horizontal="center" vertical="center" wrapText="1"/>
    </xf>
    <xf numFmtId="0" fontId="14" fillId="14" borderId="2" xfId="0" applyFont="1" applyFill="1" applyBorder="1" applyAlignment="1">
      <alignment horizontal="left" vertical="center" wrapText="1"/>
    </xf>
    <xf numFmtId="0" fontId="1" fillId="0" borderId="2" xfId="0" applyFont="1" applyBorder="1" applyAlignment="1">
      <alignment vertical="center" wrapText="1"/>
    </xf>
    <xf numFmtId="14" fontId="18" fillId="0" borderId="2" xfId="0" applyNumberFormat="1" applyFont="1" applyBorder="1" applyAlignment="1">
      <alignment vertical="center" wrapText="1"/>
    </xf>
    <xf numFmtId="0" fontId="5" fillId="18" borderId="2" xfId="0" applyFont="1" applyFill="1" applyBorder="1" applyAlignment="1">
      <alignment horizontal="center" vertical="center" wrapText="1"/>
    </xf>
    <xf numFmtId="0" fontId="5" fillId="17" borderId="2" xfId="0" applyFont="1" applyFill="1" applyBorder="1" applyAlignment="1">
      <alignment horizontal="center" vertical="center" wrapText="1"/>
    </xf>
    <xf numFmtId="0" fontId="5" fillId="17" borderId="2" xfId="0" applyFont="1" applyFill="1" applyBorder="1" applyAlignment="1">
      <alignment horizontal="center" vertical="center"/>
    </xf>
    <xf numFmtId="0" fontId="5" fillId="19" borderId="2" xfId="0" applyFont="1" applyFill="1" applyBorder="1" applyAlignment="1">
      <alignment horizontal="center" vertical="center" wrapText="1"/>
    </xf>
    <xf numFmtId="0" fontId="23" fillId="12" borderId="7" xfId="0" applyFont="1" applyFill="1" applyBorder="1" applyAlignment="1" applyProtection="1">
      <alignment vertical="center" wrapText="1"/>
      <protection locked="0"/>
    </xf>
    <xf numFmtId="0" fontId="15" fillId="8" borderId="2" xfId="2" applyNumberFormat="1" applyFont="1" applyFill="1" applyBorder="1" applyAlignment="1">
      <alignment horizontal="center" vertical="center" wrapText="1"/>
    </xf>
    <xf numFmtId="0" fontId="15" fillId="8" borderId="3" xfId="0" applyFont="1" applyFill="1" applyBorder="1" applyAlignment="1">
      <alignment horizontal="center" vertical="center" textRotation="90" wrapText="1"/>
    </xf>
    <xf numFmtId="0" fontId="20" fillId="8" borderId="3" xfId="0" applyFont="1" applyFill="1" applyBorder="1" applyAlignment="1">
      <alignment horizontal="center" vertical="center" textRotation="90" wrapText="1"/>
    </xf>
    <xf numFmtId="0" fontId="15" fillId="8" borderId="2" xfId="0" applyFont="1" applyFill="1" applyBorder="1" applyAlignment="1">
      <alignment horizontal="center" vertical="center" textRotation="90" wrapText="1"/>
    </xf>
    <xf numFmtId="0" fontId="15" fillId="8" borderId="4" xfId="0" applyFont="1" applyFill="1" applyBorder="1" applyAlignment="1">
      <alignment horizontal="left" vertical="center" wrapText="1"/>
    </xf>
    <xf numFmtId="0" fontId="5" fillId="8" borderId="2" xfId="0" applyFont="1" applyFill="1" applyBorder="1" applyAlignment="1">
      <alignment wrapText="1"/>
    </xf>
    <xf numFmtId="0" fontId="5" fillId="8" borderId="2" xfId="0" applyFont="1" applyFill="1" applyBorder="1" applyAlignment="1">
      <alignment horizontal="left" vertical="center" wrapText="1"/>
    </xf>
    <xf numFmtId="0" fontId="20" fillId="8" borderId="3" xfId="0" applyFont="1" applyFill="1" applyBorder="1" applyAlignment="1">
      <alignment vertical="center" textRotation="90" wrapText="1"/>
    </xf>
    <xf numFmtId="0" fontId="20" fillId="8" borderId="17" xfId="0" applyFont="1" applyFill="1" applyBorder="1" applyAlignment="1">
      <alignment vertical="center" textRotation="90" wrapText="1"/>
    </xf>
    <xf numFmtId="0" fontId="15" fillId="8" borderId="2" xfId="0" applyFont="1" applyFill="1" applyBorder="1" applyAlignment="1">
      <alignment vertical="center" textRotation="90" wrapText="1"/>
    </xf>
    <xf numFmtId="0" fontId="14" fillId="0" borderId="2" xfId="0" applyFont="1" applyBorder="1" applyAlignment="1">
      <alignment horizontal="justify" vertical="center"/>
    </xf>
    <xf numFmtId="0" fontId="38" fillId="0" borderId="2" xfId="0" applyFont="1" applyBorder="1" applyAlignment="1">
      <alignment horizontal="justify" vertical="center"/>
    </xf>
    <xf numFmtId="0" fontId="24" fillId="0" borderId="2" xfId="0" applyFont="1" applyBorder="1" applyAlignment="1">
      <alignment horizontal="justify" vertical="center"/>
    </xf>
    <xf numFmtId="0" fontId="24" fillId="0" borderId="2" xfId="0" applyFont="1" applyBorder="1" applyAlignment="1">
      <alignment vertical="center"/>
    </xf>
    <xf numFmtId="0" fontId="0" fillId="0" borderId="4" xfId="0" applyBorder="1" applyAlignment="1">
      <alignment horizontal="center" vertical="center" wrapText="1"/>
    </xf>
    <xf numFmtId="0" fontId="0" fillId="0" borderId="2" xfId="0" applyBorder="1" applyAlignment="1">
      <alignmen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0" fillId="12" borderId="18" xfId="0" applyFill="1" applyBorder="1" applyAlignment="1" applyProtection="1">
      <alignment horizontal="left" vertical="center" wrapText="1"/>
      <protection locked="0"/>
    </xf>
    <xf numFmtId="0" fontId="0" fillId="12" borderId="21" xfId="0" applyFill="1" applyBorder="1" applyAlignment="1" applyProtection="1">
      <alignment vertical="center" wrapText="1"/>
      <protection locked="0"/>
    </xf>
    <xf numFmtId="0" fontId="0" fillId="0" borderId="10" xfId="0" applyBorder="1" applyAlignment="1">
      <alignment vertical="center" wrapText="1"/>
    </xf>
    <xf numFmtId="0" fontId="0" fillId="0" borderId="7" xfId="0" applyBorder="1" applyAlignment="1">
      <alignment vertical="center" wrapText="1"/>
    </xf>
    <xf numFmtId="0" fontId="5" fillId="0" borderId="7" xfId="0" applyFont="1" applyBorder="1" applyAlignment="1">
      <alignment horizontal="justify" vertical="center"/>
    </xf>
    <xf numFmtId="0" fontId="0" fillId="0" borderId="7" xfId="0" applyBorder="1" applyAlignment="1">
      <alignment horizontal="center" vertical="center" wrapText="1"/>
    </xf>
    <xf numFmtId="0" fontId="5" fillId="8" borderId="7" xfId="0" applyFont="1" applyFill="1" applyBorder="1" applyAlignment="1">
      <alignment horizontal="justify" vertical="center"/>
    </xf>
    <xf numFmtId="0" fontId="20" fillId="8" borderId="5" xfId="0" applyFont="1" applyFill="1" applyBorder="1" applyAlignment="1">
      <alignment vertical="center" textRotation="90" wrapText="1"/>
    </xf>
    <xf numFmtId="0" fontId="15" fillId="8" borderId="3" xfId="0" applyFont="1" applyFill="1" applyBorder="1" applyAlignment="1">
      <alignment vertical="center" textRotation="90" wrapText="1"/>
    </xf>
    <xf numFmtId="0" fontId="5" fillId="8" borderId="3" xfId="0" applyFont="1" applyFill="1" applyBorder="1" applyAlignment="1">
      <alignment wrapText="1"/>
    </xf>
    <xf numFmtId="0" fontId="20" fillId="8" borderId="2" xfId="0" applyFont="1" applyFill="1" applyBorder="1" applyAlignment="1">
      <alignment vertical="center" textRotation="90" wrapText="1"/>
    </xf>
    <xf numFmtId="0" fontId="23" fillId="8" borderId="2" xfId="0" applyFont="1" applyFill="1" applyBorder="1" applyAlignment="1" applyProtection="1">
      <alignment vertical="center" wrapText="1"/>
      <protection locked="0"/>
    </xf>
    <xf numFmtId="0" fontId="24" fillId="8" borderId="2" xfId="0" applyFont="1" applyFill="1" applyBorder="1" applyAlignment="1" applyProtection="1">
      <alignment vertical="center" wrapText="1"/>
      <protection locked="0"/>
    </xf>
    <xf numFmtId="0" fontId="24" fillId="8" borderId="2" xfId="0" applyFont="1" applyFill="1" applyBorder="1" applyAlignment="1" applyProtection="1">
      <alignment horizontal="left" vertical="center" wrapText="1"/>
      <protection locked="0"/>
    </xf>
    <xf numFmtId="0" fontId="24" fillId="15" borderId="2" xfId="0" applyFont="1" applyFill="1" applyBorder="1" applyAlignment="1" applyProtection="1">
      <alignment horizontal="center" vertical="center" wrapText="1"/>
      <protection locked="0"/>
    </xf>
    <xf numFmtId="9" fontId="24" fillId="15" borderId="2" xfId="0" applyNumberFormat="1" applyFont="1" applyFill="1" applyBorder="1" applyAlignment="1" applyProtection="1">
      <alignment horizontal="center" vertical="center" wrapText="1"/>
      <protection locked="0"/>
    </xf>
    <xf numFmtId="0" fontId="24" fillId="15" borderId="2" xfId="0" applyFont="1" applyFill="1" applyBorder="1" applyAlignment="1" applyProtection="1">
      <alignment horizontal="left" vertical="center" wrapText="1"/>
      <protection locked="0"/>
    </xf>
    <xf numFmtId="0" fontId="24" fillId="15" borderId="2" xfId="0" applyFont="1" applyFill="1" applyBorder="1" applyAlignment="1" applyProtection="1">
      <alignment vertical="center" wrapText="1"/>
      <protection locked="0"/>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15" fillId="0" borderId="4" xfId="0" applyFont="1" applyBorder="1" applyAlignment="1">
      <alignment horizontal="left" vertical="center" wrapText="1"/>
    </xf>
    <xf numFmtId="0" fontId="5" fillId="20" borderId="2" xfId="0" applyFont="1" applyFill="1" applyBorder="1" applyAlignment="1">
      <alignment horizontal="center" vertical="center" wrapText="1"/>
    </xf>
    <xf numFmtId="0" fontId="0" fillId="0" borderId="4" xfId="0" applyBorder="1" applyAlignment="1">
      <alignment horizontal="left" vertical="center" wrapText="1"/>
    </xf>
    <xf numFmtId="0" fontId="0" fillId="12" borderId="18" xfId="0" applyFill="1" applyBorder="1" applyAlignment="1" applyProtection="1">
      <alignment horizontal="center" vertical="center" wrapText="1"/>
      <protection locked="0"/>
    </xf>
    <xf numFmtId="9" fontId="0" fillId="12" borderId="18" xfId="0" applyNumberFormat="1" applyFill="1" applyBorder="1" applyAlignment="1" applyProtection="1">
      <alignment horizontal="center" vertical="center"/>
      <protection locked="0"/>
    </xf>
    <xf numFmtId="0" fontId="0" fillId="12" borderId="20" xfId="0" applyFill="1" applyBorder="1" applyAlignment="1" applyProtection="1">
      <alignment horizontal="center" vertical="center" wrapText="1"/>
      <protection locked="0"/>
    </xf>
    <xf numFmtId="0" fontId="0" fillId="12" borderId="18" xfId="0" applyFill="1" applyBorder="1" applyAlignment="1" applyProtection="1">
      <alignment horizontal="center" vertical="center"/>
      <protection locked="0"/>
    </xf>
    <xf numFmtId="0" fontId="43" fillId="0" borderId="2" xfId="0" applyFont="1" applyBorder="1" applyAlignment="1">
      <alignment horizontal="center" vertical="center" wrapText="1"/>
    </xf>
    <xf numFmtId="0" fontId="40" fillId="0" borderId="2" xfId="0" applyFont="1" applyBorder="1" applyAlignment="1">
      <alignment horizontal="center" vertical="center" wrapText="1"/>
    </xf>
    <xf numFmtId="9" fontId="0" fillId="0" borderId="2" xfId="0" applyNumberFormat="1" applyBorder="1" applyAlignment="1">
      <alignment horizontal="center" vertical="center" wrapText="1"/>
    </xf>
    <xf numFmtId="0" fontId="5" fillId="21" borderId="2" xfId="0" applyFont="1" applyFill="1" applyBorder="1" applyAlignment="1">
      <alignment horizontal="center" vertical="center" wrapText="1"/>
    </xf>
    <xf numFmtId="0" fontId="14" fillId="8" borderId="5" xfId="0" applyFont="1" applyFill="1" applyBorder="1" applyAlignment="1">
      <alignment horizontal="center" vertical="center" textRotation="90" wrapText="1"/>
    </xf>
    <xf numFmtId="0" fontId="0" fillId="12" borderId="23" xfId="0" applyFill="1" applyBorder="1" applyAlignment="1" applyProtection="1">
      <alignment vertical="center" wrapText="1"/>
      <protection locked="0"/>
    </xf>
    <xf numFmtId="0" fontId="0" fillId="8" borderId="2" xfId="0" applyFill="1" applyBorder="1" applyAlignment="1" applyProtection="1">
      <alignment horizontal="center" vertical="center" wrapText="1"/>
      <protection locked="0"/>
    </xf>
    <xf numFmtId="0" fontId="0" fillId="8" borderId="2" xfId="0" applyFill="1" applyBorder="1" applyAlignment="1">
      <alignment horizontal="center" vertical="center" wrapText="1"/>
    </xf>
    <xf numFmtId="0" fontId="24" fillId="8" borderId="2" xfId="0" applyFont="1" applyFill="1" applyBorder="1" applyAlignment="1">
      <alignment horizontal="center" vertical="center"/>
    </xf>
    <xf numFmtId="0" fontId="0" fillId="8" borderId="18" xfId="0" applyFill="1" applyBorder="1" applyAlignment="1" applyProtection="1">
      <alignment horizontal="center" vertical="center" wrapText="1"/>
      <protection locked="0"/>
    </xf>
    <xf numFmtId="0" fontId="0" fillId="8" borderId="22" xfId="0" applyFill="1" applyBorder="1" applyAlignment="1" applyProtection="1">
      <alignment horizontal="center" vertical="center" wrapText="1"/>
      <protection locked="0"/>
    </xf>
    <xf numFmtId="0" fontId="0" fillId="8" borderId="19" xfId="0" applyFill="1" applyBorder="1" applyAlignment="1" applyProtection="1">
      <alignment horizontal="center" vertical="center" wrapText="1"/>
      <protection locked="0"/>
    </xf>
    <xf numFmtId="0" fontId="0" fillId="8" borderId="18" xfId="0" applyFill="1" applyBorder="1" applyAlignment="1" applyProtection="1">
      <alignment horizontal="center" vertical="center"/>
      <protection locked="0"/>
    </xf>
    <xf numFmtId="0" fontId="0" fillId="15" borderId="2" xfId="0" applyFill="1" applyBorder="1" applyAlignment="1" applyProtection="1">
      <alignment horizontal="center" vertical="center"/>
      <protection locked="0"/>
    </xf>
    <xf numFmtId="0" fontId="0" fillId="8" borderId="2" xfId="0" applyFill="1" applyBorder="1" applyAlignment="1">
      <alignment horizontal="justify" vertical="center"/>
    </xf>
    <xf numFmtId="0" fontId="0" fillId="8" borderId="2" xfId="0" applyFill="1" applyBorder="1" applyAlignment="1">
      <alignment horizontal="justify" vertical="center" wrapText="1"/>
    </xf>
    <xf numFmtId="0" fontId="0" fillId="8" borderId="2" xfId="0" applyFill="1" applyBorder="1" applyAlignment="1">
      <alignment wrapText="1"/>
    </xf>
    <xf numFmtId="0" fontId="0" fillId="8" borderId="2" xfId="0" applyFill="1" applyBorder="1" applyAlignment="1">
      <alignment vertical="center" wrapText="1"/>
    </xf>
    <xf numFmtId="0" fontId="5" fillId="0" borderId="2" xfId="0" applyFont="1" applyBorder="1" applyAlignment="1">
      <alignment vertical="center"/>
    </xf>
    <xf numFmtId="0" fontId="5" fillId="8" borderId="2" xfId="0" applyFont="1" applyFill="1" applyBorder="1" applyAlignment="1">
      <alignment vertical="center" wrapText="1"/>
    </xf>
    <xf numFmtId="0" fontId="5" fillId="0" borderId="2" xfId="0" applyFont="1" applyBorder="1"/>
    <xf numFmtId="14" fontId="6" fillId="8" borderId="2" xfId="0" applyNumberFormat="1" applyFont="1" applyFill="1" applyBorder="1" applyAlignment="1">
      <alignment vertical="center"/>
    </xf>
    <xf numFmtId="14" fontId="6" fillId="8" borderId="2" xfId="0" applyNumberFormat="1" applyFont="1" applyFill="1" applyBorder="1" applyAlignment="1">
      <alignment vertical="center" wrapText="1"/>
    </xf>
    <xf numFmtId="166" fontId="6" fillId="8" borderId="2" xfId="0" applyNumberFormat="1" applyFont="1" applyFill="1" applyBorder="1" applyAlignment="1">
      <alignment horizontal="center" vertical="center" wrapText="1"/>
    </xf>
    <xf numFmtId="0" fontId="7" fillId="8" borderId="2" xfId="0" applyFont="1" applyFill="1" applyBorder="1" applyAlignment="1">
      <alignment horizontal="center" vertical="center" wrapText="1"/>
    </xf>
    <xf numFmtId="3" fontId="5" fillId="8" borderId="2" xfId="0" applyNumberFormat="1" applyFont="1" applyFill="1" applyBorder="1" applyAlignment="1">
      <alignment horizontal="center" vertical="center" wrapText="1"/>
    </xf>
    <xf numFmtId="9" fontId="5" fillId="8" borderId="2" xfId="2" applyFont="1" applyFill="1" applyBorder="1" applyAlignment="1">
      <alignment horizontal="center" vertical="center" wrapText="1"/>
    </xf>
    <xf numFmtId="164" fontId="6" fillId="8" borderId="2" xfId="0" applyNumberFormat="1" applyFont="1" applyFill="1" applyBorder="1" applyAlignment="1">
      <alignment horizontal="center" vertical="center" wrapText="1"/>
    </xf>
    <xf numFmtId="0" fontId="5" fillId="8" borderId="2" xfId="0" quotePrefix="1" applyFont="1" applyFill="1" applyBorder="1" applyAlignment="1">
      <alignment horizontal="center" vertical="center" wrapText="1"/>
    </xf>
    <xf numFmtId="0" fontId="5" fillId="8" borderId="2" xfId="0" applyFont="1" applyFill="1" applyBorder="1" applyAlignment="1">
      <alignment horizontal="justify" vertical="center" wrapText="1"/>
    </xf>
    <xf numFmtId="0" fontId="38" fillId="8" borderId="2" xfId="0" applyFont="1" applyFill="1" applyBorder="1" applyAlignment="1" applyProtection="1">
      <alignment horizontal="center" vertical="center" wrapText="1"/>
      <protection locked="0"/>
    </xf>
    <xf numFmtId="0" fontId="41" fillId="8" borderId="2" xfId="0" applyFont="1" applyFill="1" applyBorder="1" applyAlignment="1" applyProtection="1">
      <alignment horizontal="center" vertical="center" wrapText="1"/>
      <protection locked="0"/>
    </xf>
    <xf numFmtId="0" fontId="5" fillId="8" borderId="2" xfId="2" applyNumberFormat="1" applyFont="1" applyFill="1" applyBorder="1" applyAlignment="1">
      <alignment horizontal="center" vertical="center" wrapText="1"/>
    </xf>
    <xf numFmtId="0" fontId="38" fillId="8" borderId="2" xfId="3" applyNumberFormat="1" applyFont="1" applyFill="1" applyBorder="1" applyAlignment="1" applyProtection="1">
      <alignment horizontal="center" vertical="center" wrapText="1"/>
      <protection locked="0"/>
    </xf>
    <xf numFmtId="166" fontId="6" fillId="8" borderId="8" xfId="0" applyNumberFormat="1" applyFont="1" applyFill="1" applyBorder="1" applyAlignment="1">
      <alignment horizontal="center" vertical="center" wrapText="1"/>
    </xf>
    <xf numFmtId="0" fontId="5" fillId="8" borderId="8" xfId="0" applyFont="1" applyFill="1" applyBorder="1" applyAlignment="1">
      <alignment horizontal="left" vertical="center" wrapText="1"/>
    </xf>
    <xf numFmtId="0" fontId="5" fillId="0" borderId="2" xfId="0" applyFont="1" applyBorder="1" applyAlignment="1">
      <alignment vertical="center" wrapText="1"/>
    </xf>
    <xf numFmtId="14" fontId="6" fillId="8" borderId="2" xfId="0" applyNumberFormat="1" applyFont="1" applyFill="1" applyBorder="1" applyAlignment="1">
      <alignment horizontal="justify" vertical="center"/>
    </xf>
    <xf numFmtId="0" fontId="5" fillId="0" borderId="2" xfId="0" applyFont="1" applyBorder="1" applyAlignment="1">
      <alignment horizontal="justify" vertical="center" wrapText="1"/>
    </xf>
    <xf numFmtId="0" fontId="6" fillId="8"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lignment vertical="center" wrapText="1"/>
    </xf>
    <xf numFmtId="14" fontId="5" fillId="0" borderId="2" xfId="0" applyNumberFormat="1" applyFont="1" applyBorder="1" applyAlignment="1">
      <alignment horizontal="center" vertical="center"/>
    </xf>
    <xf numFmtId="14" fontId="6" fillId="0" borderId="2" xfId="0" applyNumberFormat="1" applyFont="1" applyBorder="1" applyAlignment="1">
      <alignment horizontal="center" vertical="center"/>
    </xf>
    <xf numFmtId="14" fontId="6" fillId="8" borderId="2" xfId="0" applyNumberFormat="1" applyFont="1" applyFill="1" applyBorder="1" applyAlignment="1">
      <alignment horizontal="left" vertical="center"/>
    </xf>
    <xf numFmtId="0" fontId="5" fillId="12" borderId="18" xfId="0" applyFont="1" applyFill="1" applyBorder="1" applyAlignment="1" applyProtection="1">
      <alignment horizontal="left" vertical="center" wrapText="1"/>
      <protection locked="0"/>
    </xf>
    <xf numFmtId="0" fontId="0" fillId="0" borderId="2" xfId="0" applyBorder="1"/>
    <xf numFmtId="0" fontId="14" fillId="8" borderId="2" xfId="0" applyFont="1" applyFill="1" applyBorder="1" applyAlignment="1">
      <alignment vertical="center" textRotation="90" wrapText="1"/>
    </xf>
    <xf numFmtId="0" fontId="18" fillId="0" borderId="2" xfId="0" applyFont="1" applyBorder="1" applyAlignment="1">
      <alignment vertical="center"/>
    </xf>
    <xf numFmtId="0" fontId="1" fillId="0" borderId="2" xfId="0" applyFont="1" applyBorder="1" applyAlignment="1">
      <alignment vertical="center"/>
    </xf>
    <xf numFmtId="0" fontId="0" fillId="12" borderId="18" xfId="0" applyFill="1" applyBorder="1" applyAlignment="1" applyProtection="1">
      <alignment vertical="center"/>
      <protection locked="0"/>
    </xf>
    <xf numFmtId="0" fontId="0" fillId="12" borderId="18" xfId="0" applyFill="1" applyBorder="1" applyAlignment="1" applyProtection="1">
      <alignment vertical="center" wrapText="1"/>
      <protection locked="0"/>
    </xf>
    <xf numFmtId="9" fontId="0" fillId="12" borderId="18" xfId="0" applyNumberFormat="1" applyFill="1" applyBorder="1" applyAlignment="1" applyProtection="1">
      <alignment vertical="center"/>
      <protection locked="0"/>
    </xf>
    <xf numFmtId="0" fontId="5" fillId="12" borderId="18" xfId="0" applyFont="1" applyFill="1" applyBorder="1" applyAlignment="1" applyProtection="1">
      <alignment vertical="center" wrapText="1"/>
      <protection locked="0"/>
    </xf>
    <xf numFmtId="0" fontId="5" fillId="12" borderId="18" xfId="0" applyFont="1" applyFill="1" applyBorder="1" applyAlignment="1" applyProtection="1">
      <alignment horizontal="center" vertical="center" wrapText="1"/>
      <protection locked="0"/>
    </xf>
    <xf numFmtId="0" fontId="5" fillId="0" borderId="2" xfId="0" applyFont="1" applyBorder="1" applyAlignment="1">
      <alignment wrapText="1"/>
    </xf>
    <xf numFmtId="0" fontId="5" fillId="8" borderId="4" xfId="0" applyFont="1" applyFill="1" applyBorder="1" applyAlignment="1">
      <alignment vertical="center" wrapText="1"/>
    </xf>
    <xf numFmtId="0" fontId="0" fillId="8" borderId="18" xfId="0" applyFill="1" applyBorder="1" applyAlignment="1" applyProtection="1">
      <alignment horizontal="left" vertical="center" wrapText="1"/>
      <protection locked="0"/>
    </xf>
    <xf numFmtId="0" fontId="5" fillId="0" borderId="3" xfId="0" applyFont="1" applyBorder="1" applyAlignment="1">
      <alignment horizontal="center" vertical="center"/>
    </xf>
    <xf numFmtId="0" fontId="15" fillId="8" borderId="3" xfId="0" applyFont="1" applyFill="1" applyBorder="1" applyAlignment="1">
      <alignment horizontal="center" vertical="center" textRotation="90" wrapText="1"/>
    </xf>
    <xf numFmtId="0" fontId="0" fillId="0" borderId="2" xfId="0" applyBorder="1" applyAlignment="1">
      <alignment horizontal="center" vertical="center"/>
    </xf>
    <xf numFmtId="0" fontId="5" fillId="0" borderId="2" xfId="0" applyFont="1" applyBorder="1" applyAlignment="1">
      <alignment horizontal="center" vertical="center"/>
    </xf>
    <xf numFmtId="0" fontId="14" fillId="8" borderId="3" xfId="0" applyFont="1" applyFill="1" applyBorder="1" applyAlignment="1">
      <alignment vertical="center" textRotation="90" wrapText="1"/>
    </xf>
    <xf numFmtId="0" fontId="5" fillId="0" borderId="3" xfId="0" applyFont="1" applyBorder="1" applyAlignment="1">
      <alignment wrapText="1"/>
    </xf>
    <xf numFmtId="0" fontId="5" fillId="0" borderId="3" xfId="0" applyFont="1" applyBorder="1" applyAlignment="1">
      <alignment vertical="center" wrapText="1"/>
    </xf>
    <xf numFmtId="0" fontId="0" fillId="12" borderId="24" xfId="0" applyFill="1" applyBorder="1" applyAlignment="1" applyProtection="1">
      <alignment vertical="center" wrapText="1"/>
      <protection locked="0"/>
    </xf>
    <xf numFmtId="0" fontId="0" fillId="12" borderId="24" xfId="0" applyFill="1" applyBorder="1" applyAlignment="1" applyProtection="1">
      <alignment vertical="center"/>
      <protection locked="0"/>
    </xf>
    <xf numFmtId="0" fontId="0" fillId="0" borderId="3" xfId="0" applyBorder="1"/>
    <xf numFmtId="0" fontId="18" fillId="0" borderId="3" xfId="0" applyFont="1" applyBorder="1" applyAlignment="1">
      <alignment vertical="center"/>
    </xf>
    <xf numFmtId="0" fontId="1" fillId="0" borderId="3" xfId="0" applyFont="1" applyBorder="1" applyAlignment="1">
      <alignment vertical="center"/>
    </xf>
    <xf numFmtId="0" fontId="5" fillId="18" borderId="3" xfId="0" applyFont="1" applyFill="1" applyBorder="1" applyAlignment="1">
      <alignment horizontal="center" vertical="center" wrapText="1"/>
    </xf>
    <xf numFmtId="0" fontId="0" fillId="0" borderId="2" xfId="0" applyBorder="1" applyAlignment="1">
      <alignment vertical="center"/>
    </xf>
    <xf numFmtId="0" fontId="14" fillId="8" borderId="2" xfId="0" applyFont="1" applyFill="1" applyBorder="1" applyAlignment="1">
      <alignment horizontal="justify" vertical="center"/>
    </xf>
    <xf numFmtId="0" fontId="5" fillId="8" borderId="18" xfId="0" applyFont="1" applyFill="1" applyBorder="1" applyAlignment="1" applyProtection="1">
      <alignment horizontal="left" vertical="center" wrapText="1"/>
      <protection locked="0"/>
    </xf>
    <xf numFmtId="0" fontId="0" fillId="8" borderId="4" xfId="0" applyFill="1" applyBorder="1" applyAlignment="1">
      <alignment horizontal="left" vertical="center" wrapText="1"/>
    </xf>
    <xf numFmtId="0" fontId="5" fillId="8" borderId="4" xfId="0" applyFont="1" applyFill="1" applyBorder="1" applyAlignment="1">
      <alignment horizontal="left" vertical="center" wrapText="1"/>
    </xf>
    <xf numFmtId="0" fontId="0" fillId="8" borderId="2" xfId="0" applyFill="1" applyBorder="1" applyAlignment="1">
      <alignment horizontal="left" vertical="center" wrapText="1"/>
    </xf>
    <xf numFmtId="0" fontId="0" fillId="8" borderId="18" xfId="0" applyFill="1" applyBorder="1" applyAlignment="1" applyProtection="1">
      <alignment vertical="center" wrapText="1"/>
      <protection locked="0"/>
    </xf>
    <xf numFmtId="0" fontId="0" fillId="8" borderId="24" xfId="0" applyFill="1" applyBorder="1" applyAlignment="1" applyProtection="1">
      <alignment vertical="center" wrapText="1"/>
      <protection locked="0"/>
    </xf>
    <xf numFmtId="0" fontId="0" fillId="8" borderId="2" xfId="0" applyFill="1" applyBorder="1" applyAlignment="1" applyProtection="1">
      <alignment vertical="center" wrapText="1"/>
      <protection locked="0"/>
    </xf>
    <xf numFmtId="0" fontId="5" fillId="12" borderId="24" xfId="0" applyFont="1" applyFill="1" applyBorder="1" applyAlignment="1" applyProtection="1">
      <alignment horizontal="center" vertical="center" wrapText="1"/>
      <protection locked="0"/>
    </xf>
    <xf numFmtId="0" fontId="5" fillId="0" borderId="2" xfId="0" applyFont="1" applyBorder="1" applyAlignment="1">
      <alignment horizontal="center" vertical="center"/>
    </xf>
    <xf numFmtId="0" fontId="5" fillId="18" borderId="2" xfId="0" applyFont="1" applyFill="1" applyBorder="1" applyAlignment="1">
      <alignment horizontal="center" vertical="center"/>
    </xf>
    <xf numFmtId="14" fontId="18" fillId="8" borderId="2" xfId="0" applyNumberFormat="1" applyFont="1" applyFill="1" applyBorder="1" applyAlignment="1">
      <alignment vertical="center"/>
    </xf>
    <xf numFmtId="0" fontId="0" fillId="8" borderId="2" xfId="0" applyFill="1" applyBorder="1" applyAlignment="1" applyProtection="1">
      <alignment horizontal="center" vertical="center"/>
      <protection locked="0"/>
    </xf>
    <xf numFmtId="0" fontId="6" fillId="8" borderId="2" xfId="0" applyFont="1" applyFill="1" applyBorder="1" applyAlignment="1">
      <alignment horizontal="center" vertical="center" wrapText="1"/>
    </xf>
    <xf numFmtId="0" fontId="15" fillId="8" borderId="2" xfId="0" applyFont="1" applyFill="1" applyBorder="1" applyAlignment="1">
      <alignment horizontal="left" vertical="center" wrapText="1"/>
    </xf>
    <xf numFmtId="0" fontId="0" fillId="0" borderId="2" xfId="0" applyBorder="1" applyAlignment="1">
      <alignment horizontal="center" vertical="center"/>
    </xf>
    <xf numFmtId="0" fontId="6" fillId="8" borderId="2" xfId="0" applyFont="1" applyFill="1" applyBorder="1" applyAlignment="1">
      <alignment horizontal="left" vertical="center" wrapText="1"/>
    </xf>
    <xf numFmtId="0" fontId="5" fillId="8" borderId="2" xfId="0" applyFont="1" applyFill="1" applyBorder="1" applyAlignment="1">
      <alignment vertical="top" wrapText="1"/>
    </xf>
    <xf numFmtId="0" fontId="41" fillId="8" borderId="2" xfId="0" applyFont="1" applyFill="1" applyBorder="1" applyAlignment="1">
      <alignment vertical="top" wrapText="1"/>
    </xf>
    <xf numFmtId="0" fontId="41" fillId="8" borderId="2" xfId="0" applyFont="1" applyFill="1" applyBorder="1" applyAlignment="1">
      <alignment vertical="center" wrapText="1"/>
    </xf>
    <xf numFmtId="0" fontId="1" fillId="8" borderId="0" xfId="0" applyFont="1" applyFill="1" applyAlignment="1">
      <alignment vertical="center"/>
    </xf>
    <xf numFmtId="0" fontId="14" fillId="16" borderId="3" xfId="0" applyFont="1" applyFill="1" applyBorder="1" applyAlignment="1">
      <alignment horizontal="center" vertical="center" wrapText="1"/>
    </xf>
    <xf numFmtId="0" fontId="0" fillId="8" borderId="2" xfId="0" applyFill="1" applyBorder="1" applyAlignment="1">
      <alignment horizontal="center"/>
    </xf>
    <xf numFmtId="0" fontId="0" fillId="8" borderId="2" xfId="0" applyFill="1" applyBorder="1"/>
    <xf numFmtId="0" fontId="0" fillId="8" borderId="2" xfId="0" applyFill="1" applyBorder="1" applyAlignment="1">
      <alignment horizontal="center" vertical="center"/>
    </xf>
    <xf numFmtId="0" fontId="0" fillId="8" borderId="3" xfId="0" applyFill="1" applyBorder="1" applyAlignment="1">
      <alignment horizontal="center" vertical="center"/>
    </xf>
    <xf numFmtId="14" fontId="16" fillId="18" borderId="2" xfId="0" applyNumberFormat="1" applyFont="1" applyFill="1" applyBorder="1" applyAlignment="1">
      <alignment horizontal="center" vertical="center" textRotation="90" wrapText="1"/>
    </xf>
    <xf numFmtId="14" fontId="16" fillId="18" borderId="7" xfId="0" applyNumberFormat="1" applyFont="1" applyFill="1" applyBorder="1" applyAlignment="1">
      <alignment horizontal="center" vertical="center" textRotation="90" wrapText="1"/>
    </xf>
    <xf numFmtId="14" fontId="16" fillId="18" borderId="3" xfId="0" applyNumberFormat="1" applyFont="1" applyFill="1" applyBorder="1" applyAlignment="1">
      <alignment horizontal="center" vertical="center" textRotation="90" wrapText="1"/>
    </xf>
    <xf numFmtId="14" fontId="16" fillId="9" borderId="3" xfId="0" applyNumberFormat="1" applyFont="1" applyFill="1" applyBorder="1" applyAlignment="1">
      <alignment horizontal="center" vertical="center" textRotation="90" wrapText="1"/>
    </xf>
    <xf numFmtId="0" fontId="18" fillId="0" borderId="2" xfId="0" applyFont="1" applyBorder="1" applyAlignment="1">
      <alignment vertical="center" wrapText="1"/>
    </xf>
    <xf numFmtId="0" fontId="0" fillId="0" borderId="2" xfId="0" applyBorder="1" applyAlignment="1"/>
    <xf numFmtId="0" fontId="0" fillId="0" borderId="3" xfId="0" applyBorder="1" applyAlignment="1"/>
    <xf numFmtId="0" fontId="4" fillId="0" borderId="1" xfId="0" applyFont="1" applyBorder="1" applyAlignment="1">
      <alignment horizontal="center" vertical="center"/>
    </xf>
    <xf numFmtId="0" fontId="0" fillId="15" borderId="3" xfId="0" applyFill="1" applyBorder="1" applyAlignment="1" applyProtection="1">
      <alignment horizontal="center" vertical="center"/>
      <protection locked="0"/>
    </xf>
    <xf numFmtId="0" fontId="0" fillId="15" borderId="4" xfId="0" applyFill="1" applyBorder="1" applyAlignment="1" applyProtection="1">
      <alignment horizontal="center" vertical="center"/>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0" fillId="8" borderId="3" xfId="0" applyFill="1" applyBorder="1" applyAlignment="1">
      <alignment horizontal="center" vertical="center" wrapText="1"/>
    </xf>
    <xf numFmtId="0" fontId="0" fillId="8" borderId="4" xfId="0" applyFill="1" applyBorder="1" applyAlignment="1">
      <alignment horizontal="center" vertical="center" wrapText="1"/>
    </xf>
    <xf numFmtId="0" fontId="5" fillId="8" borderId="3" xfId="0" applyFont="1" applyFill="1" applyBorder="1" applyAlignment="1">
      <alignment horizontal="justify" vertical="center" wrapText="1"/>
    </xf>
    <xf numFmtId="0" fontId="5" fillId="8" borderId="4" xfId="0" applyFont="1" applyFill="1" applyBorder="1" applyAlignment="1">
      <alignment horizontal="justify"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5" xfId="0" applyFont="1" applyBorder="1" applyAlignment="1">
      <alignment horizontal="center" vertical="center"/>
    </xf>
    <xf numFmtId="0" fontId="5" fillId="0" borderId="5" xfId="0" applyFont="1" applyBorder="1" applyAlignment="1">
      <alignment horizontal="justify" vertical="center" wrapText="1"/>
    </xf>
    <xf numFmtId="0" fontId="5" fillId="8" borderId="5" xfId="0" applyFont="1" applyFill="1" applyBorder="1" applyAlignment="1">
      <alignment horizontal="justify" vertical="center" wrapText="1"/>
    </xf>
    <xf numFmtId="0" fontId="0" fillId="8" borderId="3" xfId="0" applyFill="1" applyBorder="1" applyAlignment="1" applyProtection="1">
      <alignment horizontal="center" vertical="center"/>
      <protection locked="0"/>
    </xf>
    <xf numFmtId="0" fontId="0" fillId="8" borderId="5" xfId="0" applyFill="1" applyBorder="1" applyAlignment="1" applyProtection="1">
      <alignment horizontal="center" vertical="center"/>
      <protection locked="0"/>
    </xf>
    <xf numFmtId="0" fontId="15" fillId="8" borderId="3" xfId="0" applyFont="1" applyFill="1" applyBorder="1" applyAlignment="1">
      <alignment horizontal="center" vertical="center" textRotation="90" wrapText="1"/>
    </xf>
    <xf numFmtId="0" fontId="15" fillId="8" borderId="5" xfId="0" applyFont="1" applyFill="1" applyBorder="1" applyAlignment="1">
      <alignment horizontal="center" vertical="center" textRotation="90" wrapText="1"/>
    </xf>
    <xf numFmtId="0" fontId="15" fillId="8" borderId="4" xfId="0" applyFont="1" applyFill="1" applyBorder="1" applyAlignment="1">
      <alignment horizontal="center" vertical="center" textRotation="90" wrapText="1"/>
    </xf>
    <xf numFmtId="0" fontId="14" fillId="8" borderId="3" xfId="0" applyFont="1" applyFill="1" applyBorder="1" applyAlignment="1">
      <alignment horizontal="center" vertical="center" textRotation="90" wrapText="1"/>
    </xf>
    <xf numFmtId="0" fontId="14" fillId="8" borderId="5" xfId="0" applyFont="1" applyFill="1" applyBorder="1" applyAlignment="1">
      <alignment horizontal="center" vertical="center" textRotation="90" wrapText="1"/>
    </xf>
    <xf numFmtId="0" fontId="14" fillId="8" borderId="4" xfId="0" applyFont="1" applyFill="1" applyBorder="1" applyAlignment="1">
      <alignment horizontal="center" vertical="center" textRotation="90" wrapText="1"/>
    </xf>
    <xf numFmtId="0" fontId="0" fillId="8" borderId="4" xfId="0" applyFill="1" applyBorder="1" applyAlignment="1" applyProtection="1">
      <alignment horizontal="center" vertical="center"/>
      <protection locked="0"/>
    </xf>
    <xf numFmtId="0" fontId="0" fillId="15" borderId="5" xfId="0" applyFill="1" applyBorder="1" applyAlignment="1" applyProtection="1">
      <alignment horizontal="center" vertical="center"/>
      <protection locked="0"/>
    </xf>
    <xf numFmtId="0" fontId="0" fillId="0" borderId="5" xfId="0" applyBorder="1" applyAlignment="1">
      <alignment horizontal="center" vertical="center"/>
    </xf>
    <xf numFmtId="0" fontId="15" fillId="8" borderId="3" xfId="0" applyFont="1" applyFill="1" applyBorder="1" applyAlignment="1">
      <alignment horizontal="left" vertical="center" wrapText="1"/>
    </xf>
    <xf numFmtId="0" fontId="15" fillId="8" borderId="5" xfId="0" applyFont="1" applyFill="1" applyBorder="1" applyAlignment="1">
      <alignment horizontal="left" vertical="center" wrapText="1"/>
    </xf>
    <xf numFmtId="0" fontId="15" fillId="8" borderId="4" xfId="0" applyFont="1" applyFill="1" applyBorder="1" applyAlignment="1">
      <alignment horizontal="left" vertical="center" wrapText="1"/>
    </xf>
    <xf numFmtId="0" fontId="15" fillId="8" borderId="3" xfId="0" applyFont="1" applyFill="1" applyBorder="1" applyAlignment="1" applyProtection="1">
      <alignment horizontal="center" vertical="center" wrapText="1"/>
      <protection locked="0"/>
    </xf>
    <xf numFmtId="0" fontId="15" fillId="8" borderId="5" xfId="0" applyFont="1" applyFill="1" applyBorder="1" applyAlignment="1" applyProtection="1">
      <alignment horizontal="center" vertical="center" wrapText="1"/>
      <protection locked="0"/>
    </xf>
    <xf numFmtId="0" fontId="15" fillId="8" borderId="4" xfId="0"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5" fillId="8" borderId="3"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5" fillId="0" borderId="5" xfId="0" applyFont="1" applyBorder="1" applyAlignment="1">
      <alignment horizontal="center" vertical="center" wrapText="1"/>
    </xf>
    <xf numFmtId="0" fontId="15" fillId="8" borderId="2" xfId="0" applyFont="1" applyFill="1" applyBorder="1" applyAlignment="1">
      <alignment horizontal="left" vertical="center" wrapText="1"/>
    </xf>
    <xf numFmtId="0" fontId="0" fillId="8" borderId="3" xfId="0" applyFill="1" applyBorder="1" applyAlignment="1">
      <alignment horizontal="justify" vertical="center" wrapText="1"/>
    </xf>
    <xf numFmtId="0" fontId="0" fillId="8" borderId="5" xfId="0" applyFill="1" applyBorder="1" applyAlignment="1">
      <alignment horizontal="justify" vertical="center"/>
    </xf>
    <xf numFmtId="0" fontId="0" fillId="8" borderId="4" xfId="0" applyFill="1" applyBorder="1" applyAlignment="1">
      <alignment horizontal="justify" vertical="center"/>
    </xf>
    <xf numFmtId="0" fontId="20" fillId="8" borderId="3" xfId="0" applyFont="1" applyFill="1" applyBorder="1" applyAlignment="1" applyProtection="1">
      <alignment horizontal="center" vertical="center" wrapText="1"/>
      <protection locked="0"/>
    </xf>
    <xf numFmtId="0" fontId="20" fillId="8" borderId="5" xfId="0" applyFont="1" applyFill="1" applyBorder="1" applyAlignment="1" applyProtection="1">
      <alignment horizontal="center" vertical="center" wrapText="1"/>
      <protection locked="0"/>
    </xf>
    <xf numFmtId="0" fontId="20" fillId="8" borderId="4" xfId="0" applyFont="1" applyFill="1" applyBorder="1" applyAlignment="1" applyProtection="1">
      <alignment horizontal="center" vertical="center" wrapText="1"/>
      <protection locked="0"/>
    </xf>
    <xf numFmtId="0" fontId="0" fillId="8" borderId="5" xfId="0" applyFill="1" applyBorder="1" applyAlignment="1">
      <alignment horizontal="justify" vertical="center" wrapText="1"/>
    </xf>
    <xf numFmtId="0" fontId="0" fillId="8" borderId="4" xfId="0" applyFill="1" applyBorder="1" applyAlignment="1">
      <alignment horizontal="justify" vertical="center" wrapText="1"/>
    </xf>
    <xf numFmtId="0" fontId="20" fillId="8" borderId="3"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8" borderId="5"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6" fillId="8" borderId="3" xfId="0" applyFont="1" applyFill="1" applyBorder="1" applyAlignment="1">
      <alignment horizontal="center" vertical="center"/>
    </xf>
    <xf numFmtId="0" fontId="6" fillId="8" borderId="5" xfId="0" applyFont="1" applyFill="1" applyBorder="1" applyAlignment="1">
      <alignment horizontal="center" vertical="center"/>
    </xf>
    <xf numFmtId="0" fontId="6" fillId="8" borderId="4" xfId="0" applyFont="1" applyFill="1" applyBorder="1" applyAlignment="1">
      <alignment horizontal="center" vertical="center"/>
    </xf>
    <xf numFmtId="0" fontId="41" fillId="0" borderId="2" xfId="0" applyFont="1" applyBorder="1" applyAlignment="1">
      <alignment vertical="center" wrapText="1"/>
    </xf>
  </cellXfs>
  <cellStyles count="6">
    <cellStyle name="Millares" xfId="3" builtinId="3"/>
    <cellStyle name="Millares 2" xfId="5" xr:uid="{00000000-0005-0000-0000-000001000000}"/>
    <cellStyle name="Normal" xfId="0" builtinId="0"/>
    <cellStyle name="Normal 2" xfId="1" xr:uid="{00000000-0005-0000-0000-000003000000}"/>
    <cellStyle name="Porcentaje" xfId="2" builtinId="5"/>
    <cellStyle name="Porcentaje 2" xfId="4" xr:uid="{00000000-0005-0000-0000-000005000000}"/>
  </cellStyles>
  <dxfs count="9">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LIGIA MARLEN VELANDIA LEÓN" id="{B899BDFA-528B-4A9E-824E-631AFDF38378}" userId="S::ligia.velandia@uaesp.gov.co::6dd06f13-3166-4a5f-8c4e-d3a100c18a7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53" dT="2022-02-08T22:51:14.35" personId="{B899BDFA-528B-4A9E-824E-631AFDF38378}" id="{48C8F829-E274-48ED-9C4C-69046DFB58D2}">
    <text>se cambia por la 3.3.3.2.2</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E222"/>
  <sheetViews>
    <sheetView showGridLines="0" tabSelected="1" topLeftCell="P1" zoomScale="90" zoomScaleNormal="90" zoomScaleSheetLayoutView="64" zoomScalePageLayoutView="80" workbookViewId="0">
      <pane ySplit="5" topLeftCell="A186" activePane="bottomLeft" state="frozen"/>
      <selection pane="bottomLeft" activeCell="S202" sqref="S202"/>
    </sheetView>
  </sheetViews>
  <sheetFormatPr baseColWidth="10" defaultColWidth="11.42578125" defaultRowHeight="15.75" x14ac:dyDescent="0.2"/>
  <cols>
    <col min="1" max="1" width="4.42578125" style="11" customWidth="1"/>
    <col min="2" max="2" width="6.42578125" customWidth="1"/>
    <col min="3" max="3" width="13.42578125" bestFit="1" customWidth="1"/>
    <col min="4" max="4" width="5" bestFit="1" customWidth="1"/>
    <col min="5" max="5" width="18.140625" customWidth="1"/>
    <col min="6" max="6" width="10.140625" style="128" bestFit="1" customWidth="1"/>
    <col min="7" max="7" width="9.140625" bestFit="1" customWidth="1"/>
    <col min="8" max="8" width="9.85546875" customWidth="1"/>
    <col min="9" max="9" width="58" bestFit="1" customWidth="1"/>
    <col min="10" max="10" width="66.42578125" bestFit="1" customWidth="1"/>
    <col min="11" max="11" width="72.85546875" customWidth="1"/>
    <col min="12" max="12" width="44.42578125" customWidth="1"/>
    <col min="13" max="13" width="20.42578125" customWidth="1"/>
    <col min="14" max="14" width="16.42578125" customWidth="1"/>
    <col min="15" max="15" width="20.42578125" customWidth="1"/>
    <col min="16" max="16" width="9.42578125" customWidth="1"/>
    <col min="17" max="17" width="10" bestFit="1" customWidth="1"/>
    <col min="18" max="18" width="7.42578125" customWidth="1"/>
    <col min="19" max="19" width="17.7109375" style="19" customWidth="1"/>
    <col min="20" max="20" width="94" style="1" customWidth="1"/>
    <col min="21" max="21" width="20.5703125" customWidth="1"/>
    <col min="22" max="22" width="15.42578125" hidden="1" customWidth="1"/>
    <col min="23" max="23" width="13.140625" hidden="1" customWidth="1"/>
    <col min="24" max="24" width="113.5703125" customWidth="1"/>
    <col min="25" max="25" width="15.42578125" customWidth="1"/>
    <col min="26" max="26" width="18.42578125" customWidth="1"/>
    <col min="27" max="27" width="28" style="17" customWidth="1"/>
    <col min="28" max="28" width="47.42578125" style="17" hidden="1" customWidth="1"/>
    <col min="29" max="29" width="39.5703125" style="17" hidden="1" customWidth="1"/>
    <col min="30" max="30" width="36.85546875" style="17" hidden="1" customWidth="1"/>
  </cols>
  <sheetData>
    <row r="1" spans="1:30" s="1" customFormat="1" ht="9.75" customHeight="1" x14ac:dyDescent="0.2">
      <c r="A1" s="11"/>
      <c r="F1" s="326"/>
      <c r="S1" s="19"/>
      <c r="W1" s="2"/>
      <c r="X1" s="2"/>
      <c r="Y1" s="2"/>
      <c r="Z1" s="2"/>
      <c r="AA1" s="16"/>
      <c r="AB1" s="16"/>
      <c r="AC1" s="16"/>
      <c r="AD1" s="43"/>
    </row>
    <row r="2" spans="1:30" s="1" customFormat="1" ht="9.75" customHeight="1" x14ac:dyDescent="0.2">
      <c r="A2" s="11"/>
      <c r="F2" s="326"/>
      <c r="S2" s="19"/>
      <c r="W2" s="2"/>
      <c r="X2" s="2"/>
      <c r="Y2" s="2"/>
      <c r="Z2" s="2"/>
      <c r="AA2" s="16"/>
      <c r="AB2" s="16"/>
      <c r="AC2" s="16"/>
      <c r="AD2" s="43"/>
    </row>
    <row r="3" spans="1:30" s="1" customFormat="1" ht="9.75" customHeight="1" x14ac:dyDescent="0.2">
      <c r="A3" s="11"/>
      <c r="F3" s="326"/>
      <c r="S3" s="119" t="s">
        <v>0</v>
      </c>
      <c r="T3" s="119"/>
      <c r="U3" s="120" t="s">
        <v>1</v>
      </c>
      <c r="V3" s="120"/>
      <c r="W3" s="120"/>
      <c r="X3" s="120"/>
      <c r="Y3" s="120"/>
      <c r="Z3" s="120"/>
      <c r="AA3" s="17"/>
      <c r="AB3" s="16"/>
      <c r="AC3" s="16"/>
      <c r="AD3" s="43"/>
    </row>
    <row r="4" spans="1:30" s="4" customFormat="1" ht="25.5" customHeight="1" x14ac:dyDescent="0.2">
      <c r="A4" s="3"/>
      <c r="B4" s="339" t="s">
        <v>2</v>
      </c>
      <c r="C4" s="339"/>
      <c r="D4" s="339"/>
      <c r="E4" s="339"/>
      <c r="F4" s="339"/>
      <c r="G4" s="339"/>
      <c r="H4" s="339"/>
      <c r="I4" s="339"/>
      <c r="J4" s="339"/>
      <c r="K4" s="339"/>
      <c r="L4" s="339"/>
      <c r="M4" s="339"/>
      <c r="N4" s="339"/>
      <c r="O4" s="339"/>
      <c r="P4" s="339"/>
      <c r="Q4" s="339"/>
      <c r="R4" s="339"/>
      <c r="S4" s="125" t="s">
        <v>3</v>
      </c>
      <c r="T4" s="125"/>
      <c r="U4" s="126" t="s">
        <v>4</v>
      </c>
      <c r="V4" s="127"/>
      <c r="W4" s="127"/>
      <c r="X4" s="127"/>
      <c r="Y4" s="127"/>
      <c r="Z4" s="127"/>
      <c r="AA4" s="127"/>
      <c r="AB4" s="17"/>
      <c r="AC4" s="17"/>
      <c r="AD4" s="17"/>
    </row>
    <row r="5" spans="1:30" s="5" customFormat="1" ht="87" customHeight="1" x14ac:dyDescent="0.2">
      <c r="A5" s="121" t="s">
        <v>5</v>
      </c>
      <c r="B5" s="121" t="s">
        <v>6</v>
      </c>
      <c r="C5" s="121" t="s">
        <v>7</v>
      </c>
      <c r="D5" s="121" t="s">
        <v>8</v>
      </c>
      <c r="E5" s="122" t="s">
        <v>9</v>
      </c>
      <c r="F5" s="121" t="s">
        <v>10</v>
      </c>
      <c r="G5" s="121" t="s">
        <v>11</v>
      </c>
      <c r="H5" s="121" t="s">
        <v>12</v>
      </c>
      <c r="I5" s="122" t="s">
        <v>13</v>
      </c>
      <c r="J5" s="122" t="s">
        <v>14</v>
      </c>
      <c r="K5" s="122" t="s">
        <v>15</v>
      </c>
      <c r="L5" s="123" t="s">
        <v>16</v>
      </c>
      <c r="M5" s="123" t="s">
        <v>17</v>
      </c>
      <c r="N5" s="122" t="s">
        <v>18</v>
      </c>
      <c r="O5" s="122" t="s">
        <v>19</v>
      </c>
      <c r="P5" s="121" t="s">
        <v>20</v>
      </c>
      <c r="Q5" s="121" t="s">
        <v>21</v>
      </c>
      <c r="R5" s="124" t="s">
        <v>22</v>
      </c>
      <c r="S5" s="6" t="s">
        <v>23</v>
      </c>
      <c r="T5" s="6" t="s">
        <v>24</v>
      </c>
      <c r="U5" s="7" t="s">
        <v>25</v>
      </c>
      <c r="V5" s="7" t="s">
        <v>26</v>
      </c>
      <c r="W5" s="8" t="s">
        <v>27</v>
      </c>
      <c r="X5" s="7" t="s">
        <v>24</v>
      </c>
      <c r="Y5" s="7" t="s">
        <v>28</v>
      </c>
      <c r="Z5" s="7" t="s">
        <v>29</v>
      </c>
      <c r="AA5" s="20" t="s">
        <v>30</v>
      </c>
      <c r="AB5" s="172" t="s">
        <v>31</v>
      </c>
      <c r="AC5" s="172" t="s">
        <v>32</v>
      </c>
      <c r="AD5" s="172" t="s">
        <v>33</v>
      </c>
    </row>
    <row r="6" spans="1:30" ht="120" hidden="1" customHeight="1" x14ac:dyDescent="0.2">
      <c r="A6" s="22">
        <v>1</v>
      </c>
      <c r="B6" s="191">
        <v>2020</v>
      </c>
      <c r="C6" s="190">
        <v>223</v>
      </c>
      <c r="D6" s="190">
        <v>2020</v>
      </c>
      <c r="E6" s="394" t="s">
        <v>34</v>
      </c>
      <c r="F6" s="13">
        <v>1</v>
      </c>
      <c r="G6" s="359" t="s">
        <v>35</v>
      </c>
      <c r="H6" s="362" t="s">
        <v>36</v>
      </c>
      <c r="I6" s="368" t="s">
        <v>37</v>
      </c>
      <c r="J6" s="371" t="s">
        <v>38</v>
      </c>
      <c r="K6" s="23" t="s">
        <v>39</v>
      </c>
      <c r="L6" s="24" t="s">
        <v>40</v>
      </c>
      <c r="M6" s="23" t="s">
        <v>41</v>
      </c>
      <c r="N6" s="26">
        <v>1</v>
      </c>
      <c r="O6" s="24" t="s">
        <v>42</v>
      </c>
      <c r="P6" s="332">
        <v>44013</v>
      </c>
      <c r="Q6" s="15">
        <v>44196</v>
      </c>
      <c r="R6" s="9" t="s">
        <v>43</v>
      </c>
      <c r="S6" s="39">
        <v>44074</v>
      </c>
      <c r="T6" s="103" t="s">
        <v>44</v>
      </c>
      <c r="U6" s="21" t="s">
        <v>45</v>
      </c>
      <c r="V6" s="14" t="s">
        <v>46</v>
      </c>
      <c r="W6" s="106">
        <v>100</v>
      </c>
      <c r="X6" s="152" t="s">
        <v>47</v>
      </c>
      <c r="Y6" s="14">
        <v>100</v>
      </c>
      <c r="Z6" s="18">
        <v>44095</v>
      </c>
      <c r="AA6" s="228" t="s">
        <v>48</v>
      </c>
      <c r="AB6" s="42" t="s">
        <v>49</v>
      </c>
      <c r="AC6" s="151" t="s">
        <v>50</v>
      </c>
      <c r="AD6" s="342" t="s">
        <v>51</v>
      </c>
    </row>
    <row r="7" spans="1:30" ht="120" hidden="1" customHeight="1" x14ac:dyDescent="0.2">
      <c r="A7" s="22">
        <v>2</v>
      </c>
      <c r="B7" s="191">
        <v>2020</v>
      </c>
      <c r="C7" s="190">
        <v>223</v>
      </c>
      <c r="D7" s="190">
        <v>2020</v>
      </c>
      <c r="E7" s="395"/>
      <c r="F7" s="13">
        <v>2</v>
      </c>
      <c r="G7" s="360"/>
      <c r="H7" s="363"/>
      <c r="I7" s="369"/>
      <c r="J7" s="372"/>
      <c r="K7" s="23" t="s">
        <v>52</v>
      </c>
      <c r="L7" s="24" t="s">
        <v>53</v>
      </c>
      <c r="M7" s="23" t="s">
        <v>54</v>
      </c>
      <c r="N7" s="26">
        <v>1</v>
      </c>
      <c r="O7" s="24" t="s">
        <v>42</v>
      </c>
      <c r="P7" s="332">
        <v>44013</v>
      </c>
      <c r="Q7" s="15">
        <v>44196</v>
      </c>
      <c r="R7" s="9" t="s">
        <v>43</v>
      </c>
      <c r="S7" s="39">
        <v>44074</v>
      </c>
      <c r="T7" s="103" t="s">
        <v>55</v>
      </c>
      <c r="U7" s="21" t="s">
        <v>45</v>
      </c>
      <c r="V7" s="14" t="s">
        <v>46</v>
      </c>
      <c r="W7" s="106">
        <v>100</v>
      </c>
      <c r="X7" s="152" t="s">
        <v>56</v>
      </c>
      <c r="Y7" s="14">
        <v>100</v>
      </c>
      <c r="Z7" s="18">
        <v>44095</v>
      </c>
      <c r="AA7" s="228" t="s">
        <v>48</v>
      </c>
      <c r="AB7" s="42" t="s">
        <v>49</v>
      </c>
      <c r="AC7" s="151" t="s">
        <v>50</v>
      </c>
      <c r="AD7" s="367"/>
    </row>
    <row r="8" spans="1:30" ht="120" hidden="1" customHeight="1" x14ac:dyDescent="0.2">
      <c r="A8" s="22">
        <v>3</v>
      </c>
      <c r="B8" s="191">
        <v>2020</v>
      </c>
      <c r="C8" s="190">
        <v>223</v>
      </c>
      <c r="D8" s="190">
        <v>2020</v>
      </c>
      <c r="E8" s="396"/>
      <c r="F8" s="13">
        <v>3</v>
      </c>
      <c r="G8" s="361"/>
      <c r="H8" s="364"/>
      <c r="I8" s="370"/>
      <c r="J8" s="373"/>
      <c r="K8" s="23" t="s">
        <v>57</v>
      </c>
      <c r="L8" s="24" t="s">
        <v>58</v>
      </c>
      <c r="M8" s="23" t="s">
        <v>59</v>
      </c>
      <c r="N8" s="26">
        <v>100</v>
      </c>
      <c r="O8" s="24" t="s">
        <v>42</v>
      </c>
      <c r="P8" s="332">
        <v>44013</v>
      </c>
      <c r="Q8" s="15">
        <v>44227</v>
      </c>
      <c r="R8" s="9" t="s">
        <v>43</v>
      </c>
      <c r="S8" s="39" t="s">
        <v>60</v>
      </c>
      <c r="T8" s="320" t="s">
        <v>61</v>
      </c>
      <c r="U8" s="21" t="s">
        <v>62</v>
      </c>
      <c r="V8" s="14" t="s">
        <v>63</v>
      </c>
      <c r="W8" s="106">
        <v>100</v>
      </c>
      <c r="X8" s="152" t="s">
        <v>64</v>
      </c>
      <c r="Y8" s="14">
        <v>100</v>
      </c>
      <c r="Z8" s="18">
        <v>44215</v>
      </c>
      <c r="AA8" s="228" t="s">
        <v>48</v>
      </c>
      <c r="AB8" s="185" t="s">
        <v>65</v>
      </c>
      <c r="AC8" s="150" t="s">
        <v>66</v>
      </c>
      <c r="AD8" s="343"/>
    </row>
    <row r="9" spans="1:30" ht="120" hidden="1" customHeight="1" x14ac:dyDescent="0.2">
      <c r="A9" s="22">
        <v>4</v>
      </c>
      <c r="B9" s="191">
        <v>2020</v>
      </c>
      <c r="C9" s="190">
        <v>223</v>
      </c>
      <c r="D9" s="190">
        <v>2020</v>
      </c>
      <c r="E9" s="394" t="s">
        <v>67</v>
      </c>
      <c r="F9" s="13">
        <v>1</v>
      </c>
      <c r="G9" s="359" t="s">
        <v>35</v>
      </c>
      <c r="H9" s="362" t="s">
        <v>68</v>
      </c>
      <c r="I9" s="368" t="s">
        <v>69</v>
      </c>
      <c r="J9" s="371" t="s">
        <v>70</v>
      </c>
      <c r="K9" s="25" t="s">
        <v>71</v>
      </c>
      <c r="L9" s="24" t="s">
        <v>72</v>
      </c>
      <c r="M9" s="24" t="s">
        <v>73</v>
      </c>
      <c r="N9" s="26">
        <v>1</v>
      </c>
      <c r="O9" s="24" t="s">
        <v>74</v>
      </c>
      <c r="P9" s="332">
        <v>43983</v>
      </c>
      <c r="Q9" s="15">
        <v>44196</v>
      </c>
      <c r="R9" s="9" t="s">
        <v>43</v>
      </c>
      <c r="S9" s="39" t="s">
        <v>75</v>
      </c>
      <c r="T9" s="320" t="s">
        <v>76</v>
      </c>
      <c r="U9" s="21" t="s">
        <v>62</v>
      </c>
      <c r="V9" s="14" t="s">
        <v>46</v>
      </c>
      <c r="W9" s="106">
        <v>100</v>
      </c>
      <c r="X9" s="142" t="s">
        <v>77</v>
      </c>
      <c r="Y9" s="14">
        <v>100</v>
      </c>
      <c r="Z9" s="38" t="s">
        <v>78</v>
      </c>
      <c r="AA9" s="228" t="s">
        <v>48</v>
      </c>
      <c r="AB9" s="173" t="s">
        <v>79</v>
      </c>
      <c r="AC9" s="151" t="s">
        <v>80</v>
      </c>
      <c r="AD9" s="342" t="s">
        <v>51</v>
      </c>
    </row>
    <row r="10" spans="1:30" ht="120" hidden="1" customHeight="1" x14ac:dyDescent="0.2">
      <c r="A10" s="22">
        <v>5</v>
      </c>
      <c r="B10" s="191">
        <v>2020</v>
      </c>
      <c r="C10" s="190">
        <v>223</v>
      </c>
      <c r="D10" s="190">
        <v>2020</v>
      </c>
      <c r="E10" s="396"/>
      <c r="F10" s="13">
        <v>2</v>
      </c>
      <c r="G10" s="361"/>
      <c r="H10" s="364"/>
      <c r="I10" s="370"/>
      <c r="J10" s="373"/>
      <c r="K10" s="25" t="s">
        <v>81</v>
      </c>
      <c r="L10" s="24" t="s">
        <v>82</v>
      </c>
      <c r="M10" s="24" t="s">
        <v>83</v>
      </c>
      <c r="N10" s="26">
        <v>100</v>
      </c>
      <c r="O10" s="24" t="s">
        <v>74</v>
      </c>
      <c r="P10" s="332">
        <v>43983</v>
      </c>
      <c r="Q10" s="15">
        <v>44196</v>
      </c>
      <c r="R10" s="9" t="s">
        <v>43</v>
      </c>
      <c r="S10" s="39" t="s">
        <v>84</v>
      </c>
      <c r="T10" s="320" t="s">
        <v>85</v>
      </c>
      <c r="U10" s="21" t="s">
        <v>62</v>
      </c>
      <c r="V10" s="14" t="s">
        <v>46</v>
      </c>
      <c r="W10" s="140">
        <v>100</v>
      </c>
      <c r="X10" s="142" t="s">
        <v>86</v>
      </c>
      <c r="Y10" s="14">
        <v>100</v>
      </c>
      <c r="Z10" s="38" t="s">
        <v>87</v>
      </c>
      <c r="AA10" s="228" t="s">
        <v>48</v>
      </c>
      <c r="AB10" s="173" t="s">
        <v>79</v>
      </c>
      <c r="AC10" s="151" t="s">
        <v>80</v>
      </c>
      <c r="AD10" s="343"/>
    </row>
    <row r="11" spans="1:30" ht="120" hidden="1" customHeight="1" x14ac:dyDescent="0.2">
      <c r="A11" s="22">
        <v>6</v>
      </c>
      <c r="B11" s="191">
        <v>2020</v>
      </c>
      <c r="C11" s="190">
        <v>223</v>
      </c>
      <c r="D11" s="190">
        <v>2020</v>
      </c>
      <c r="E11" s="394" t="s">
        <v>88</v>
      </c>
      <c r="F11" s="13">
        <v>1</v>
      </c>
      <c r="G11" s="359" t="s">
        <v>35</v>
      </c>
      <c r="H11" s="362" t="s">
        <v>68</v>
      </c>
      <c r="I11" s="368" t="s">
        <v>89</v>
      </c>
      <c r="J11" s="371" t="s">
        <v>90</v>
      </c>
      <c r="K11" s="25" t="s">
        <v>91</v>
      </c>
      <c r="L11" s="26" t="s">
        <v>92</v>
      </c>
      <c r="M11" s="24" t="s">
        <v>93</v>
      </c>
      <c r="N11" s="26">
        <v>1</v>
      </c>
      <c r="O11" s="24" t="s">
        <v>94</v>
      </c>
      <c r="P11" s="332">
        <v>44013</v>
      </c>
      <c r="Q11" s="15">
        <v>44355</v>
      </c>
      <c r="R11" s="9" t="s">
        <v>43</v>
      </c>
      <c r="S11" s="18" t="s">
        <v>95</v>
      </c>
      <c r="T11" s="320" t="s">
        <v>96</v>
      </c>
      <c r="U11" s="21" t="s">
        <v>97</v>
      </c>
      <c r="V11" s="14" t="s">
        <v>46</v>
      </c>
      <c r="W11" s="106">
        <v>100</v>
      </c>
      <c r="X11" s="152" t="s">
        <v>98</v>
      </c>
      <c r="Y11" s="14">
        <v>100</v>
      </c>
      <c r="Z11" s="18">
        <v>44215</v>
      </c>
      <c r="AA11" s="228" t="s">
        <v>48</v>
      </c>
      <c r="AB11" s="185" t="s">
        <v>65</v>
      </c>
      <c r="AC11" s="150" t="s">
        <v>66</v>
      </c>
      <c r="AD11" s="374" t="s">
        <v>99</v>
      </c>
    </row>
    <row r="12" spans="1:30" ht="120" hidden="1" customHeight="1" x14ac:dyDescent="0.2">
      <c r="A12" s="22">
        <v>7</v>
      </c>
      <c r="B12" s="191">
        <v>2020</v>
      </c>
      <c r="C12" s="190">
        <v>223</v>
      </c>
      <c r="D12" s="190">
        <v>2020</v>
      </c>
      <c r="E12" s="396"/>
      <c r="F12" s="13">
        <v>2</v>
      </c>
      <c r="G12" s="361"/>
      <c r="H12" s="364"/>
      <c r="I12" s="370"/>
      <c r="J12" s="373"/>
      <c r="K12" s="25" t="s">
        <v>100</v>
      </c>
      <c r="L12" s="24" t="s">
        <v>101</v>
      </c>
      <c r="M12" s="24" t="s">
        <v>102</v>
      </c>
      <c r="N12" s="26">
        <v>1</v>
      </c>
      <c r="O12" s="24" t="s">
        <v>94</v>
      </c>
      <c r="P12" s="332">
        <v>44013</v>
      </c>
      <c r="Q12" s="15">
        <v>44355</v>
      </c>
      <c r="R12" s="9" t="s">
        <v>43</v>
      </c>
      <c r="S12" s="18" t="s">
        <v>103</v>
      </c>
      <c r="T12" s="320" t="s">
        <v>104</v>
      </c>
      <c r="U12" s="21" t="s">
        <v>97</v>
      </c>
      <c r="V12" s="14" t="s">
        <v>46</v>
      </c>
      <c r="W12" s="106">
        <v>100</v>
      </c>
      <c r="X12" s="152" t="s">
        <v>105</v>
      </c>
      <c r="Y12" s="14">
        <v>100</v>
      </c>
      <c r="Z12" s="18">
        <v>44215</v>
      </c>
      <c r="AA12" s="228" t="s">
        <v>48</v>
      </c>
      <c r="AB12" s="185" t="s">
        <v>65</v>
      </c>
      <c r="AC12" s="150" t="s">
        <v>66</v>
      </c>
      <c r="AD12" s="375"/>
    </row>
    <row r="13" spans="1:30" ht="120" hidden="1" customHeight="1" x14ac:dyDescent="0.2">
      <c r="A13" s="22">
        <v>8</v>
      </c>
      <c r="B13" s="36">
        <v>2020</v>
      </c>
      <c r="C13" s="192">
        <v>223</v>
      </c>
      <c r="D13" s="192">
        <v>2020</v>
      </c>
      <c r="E13" s="10" t="s">
        <v>106</v>
      </c>
      <c r="F13" s="13">
        <v>1</v>
      </c>
      <c r="G13" s="192" t="s">
        <v>35</v>
      </c>
      <c r="H13" s="12" t="s">
        <v>68</v>
      </c>
      <c r="I13" s="193" t="s">
        <v>107</v>
      </c>
      <c r="J13" s="27" t="s">
        <v>108</v>
      </c>
      <c r="K13" s="28" t="s">
        <v>109</v>
      </c>
      <c r="L13" s="26" t="s">
        <v>110</v>
      </c>
      <c r="M13" s="24" t="s">
        <v>111</v>
      </c>
      <c r="N13" s="26">
        <v>100</v>
      </c>
      <c r="O13" s="24" t="s">
        <v>112</v>
      </c>
      <c r="P13" s="332">
        <v>44013</v>
      </c>
      <c r="Q13" s="15">
        <v>44135</v>
      </c>
      <c r="R13" s="9" t="s">
        <v>43</v>
      </c>
      <c r="S13" s="39" t="s">
        <v>113</v>
      </c>
      <c r="T13" s="320" t="s">
        <v>114</v>
      </c>
      <c r="U13" s="21" t="s">
        <v>115</v>
      </c>
      <c r="V13" s="14" t="s">
        <v>116</v>
      </c>
      <c r="W13" s="106">
        <v>100</v>
      </c>
      <c r="X13" s="152" t="s">
        <v>117</v>
      </c>
      <c r="Y13" s="14">
        <v>100</v>
      </c>
      <c r="Z13" s="38">
        <v>44230</v>
      </c>
      <c r="AA13" s="228" t="s">
        <v>48</v>
      </c>
      <c r="AB13" s="42" t="s">
        <v>49</v>
      </c>
      <c r="AC13" s="151" t="s">
        <v>50</v>
      </c>
      <c r="AD13" s="150" t="s">
        <v>99</v>
      </c>
    </row>
    <row r="14" spans="1:30" ht="120" hidden="1" customHeight="1" x14ac:dyDescent="0.2">
      <c r="A14" s="22">
        <v>9</v>
      </c>
      <c r="B14" s="36">
        <v>2020</v>
      </c>
      <c r="C14" s="192">
        <v>223</v>
      </c>
      <c r="D14" s="192">
        <v>2020</v>
      </c>
      <c r="E14" s="10" t="s">
        <v>118</v>
      </c>
      <c r="F14" s="13">
        <v>1</v>
      </c>
      <c r="G14" s="192" t="s">
        <v>35</v>
      </c>
      <c r="H14" s="12" t="s">
        <v>68</v>
      </c>
      <c r="I14" s="193" t="s">
        <v>119</v>
      </c>
      <c r="J14" s="27" t="s">
        <v>120</v>
      </c>
      <c r="K14" s="28" t="s">
        <v>109</v>
      </c>
      <c r="L14" s="26" t="s">
        <v>110</v>
      </c>
      <c r="M14" s="24" t="s">
        <v>111</v>
      </c>
      <c r="N14" s="26">
        <v>100</v>
      </c>
      <c r="O14" s="24" t="s">
        <v>112</v>
      </c>
      <c r="P14" s="332">
        <v>44013</v>
      </c>
      <c r="Q14" s="15">
        <v>44135</v>
      </c>
      <c r="R14" s="9" t="s">
        <v>43</v>
      </c>
      <c r="S14" s="39" t="s">
        <v>113</v>
      </c>
      <c r="T14" s="320" t="s">
        <v>121</v>
      </c>
      <c r="U14" s="21" t="s">
        <v>115</v>
      </c>
      <c r="V14" s="14" t="s">
        <v>116</v>
      </c>
      <c r="W14" s="106">
        <v>100</v>
      </c>
      <c r="X14" s="152" t="s">
        <v>122</v>
      </c>
      <c r="Y14" s="14">
        <v>100</v>
      </c>
      <c r="Z14" s="38">
        <v>44230</v>
      </c>
      <c r="AA14" s="228" t="s">
        <v>48</v>
      </c>
      <c r="AB14" s="42" t="s">
        <v>49</v>
      </c>
      <c r="AC14" s="151" t="s">
        <v>50</v>
      </c>
      <c r="AD14" s="150" t="s">
        <v>99</v>
      </c>
    </row>
    <row r="15" spans="1:30" ht="120" hidden="1" customHeight="1" x14ac:dyDescent="0.2">
      <c r="A15" s="22">
        <v>10</v>
      </c>
      <c r="B15" s="36">
        <v>2020</v>
      </c>
      <c r="C15" s="192">
        <v>223</v>
      </c>
      <c r="D15" s="192">
        <v>2020</v>
      </c>
      <c r="E15" s="10" t="s">
        <v>123</v>
      </c>
      <c r="F15" s="13">
        <v>1</v>
      </c>
      <c r="G15" s="192" t="s">
        <v>35</v>
      </c>
      <c r="H15" s="12" t="s">
        <v>68</v>
      </c>
      <c r="I15" s="193" t="s">
        <v>124</v>
      </c>
      <c r="J15" s="27" t="s">
        <v>125</v>
      </c>
      <c r="K15" s="28" t="s">
        <v>109</v>
      </c>
      <c r="L15" s="26" t="s">
        <v>110</v>
      </c>
      <c r="M15" s="24" t="s">
        <v>111</v>
      </c>
      <c r="N15" s="26">
        <v>100</v>
      </c>
      <c r="O15" s="24" t="s">
        <v>112</v>
      </c>
      <c r="P15" s="332">
        <v>44013</v>
      </c>
      <c r="Q15" s="15">
        <v>44135</v>
      </c>
      <c r="R15" s="9" t="s">
        <v>43</v>
      </c>
      <c r="S15" s="39" t="s">
        <v>113</v>
      </c>
      <c r="T15" s="320" t="s">
        <v>121</v>
      </c>
      <c r="U15" s="21" t="s">
        <v>115</v>
      </c>
      <c r="V15" s="14" t="s">
        <v>116</v>
      </c>
      <c r="W15" s="106">
        <v>100</v>
      </c>
      <c r="X15" s="152" t="s">
        <v>126</v>
      </c>
      <c r="Y15" s="14">
        <v>100</v>
      </c>
      <c r="Z15" s="38">
        <v>44230</v>
      </c>
      <c r="AA15" s="228" t="s">
        <v>48</v>
      </c>
      <c r="AB15" s="42" t="s">
        <v>49</v>
      </c>
      <c r="AC15" s="151" t="s">
        <v>50</v>
      </c>
      <c r="AD15" s="150" t="s">
        <v>99</v>
      </c>
    </row>
    <row r="16" spans="1:30" ht="120" hidden="1" customHeight="1" x14ac:dyDescent="0.2">
      <c r="A16" s="22">
        <v>11</v>
      </c>
      <c r="B16" s="36">
        <v>2020</v>
      </c>
      <c r="C16" s="192">
        <v>223</v>
      </c>
      <c r="D16" s="192">
        <v>2020</v>
      </c>
      <c r="E16" s="10" t="s">
        <v>127</v>
      </c>
      <c r="F16" s="13">
        <v>1</v>
      </c>
      <c r="G16" s="192" t="s">
        <v>35</v>
      </c>
      <c r="H16" s="12" t="s">
        <v>68</v>
      </c>
      <c r="I16" s="193" t="s">
        <v>128</v>
      </c>
      <c r="J16" s="27" t="s">
        <v>129</v>
      </c>
      <c r="K16" s="28" t="s">
        <v>109</v>
      </c>
      <c r="L16" s="26" t="s">
        <v>110</v>
      </c>
      <c r="M16" s="24" t="s">
        <v>111</v>
      </c>
      <c r="N16" s="26">
        <v>100</v>
      </c>
      <c r="O16" s="24" t="s">
        <v>112</v>
      </c>
      <c r="P16" s="332">
        <v>44013</v>
      </c>
      <c r="Q16" s="15">
        <v>44135</v>
      </c>
      <c r="R16" s="9" t="s">
        <v>43</v>
      </c>
      <c r="S16" s="39" t="s">
        <v>113</v>
      </c>
      <c r="T16" s="320" t="s">
        <v>130</v>
      </c>
      <c r="U16" s="21" t="s">
        <v>115</v>
      </c>
      <c r="V16" s="14" t="s">
        <v>116</v>
      </c>
      <c r="W16" s="106">
        <v>100</v>
      </c>
      <c r="X16" s="152" t="s">
        <v>131</v>
      </c>
      <c r="Y16" s="14">
        <v>100</v>
      </c>
      <c r="Z16" s="38">
        <v>44230</v>
      </c>
      <c r="AA16" s="228" t="s">
        <v>48</v>
      </c>
      <c r="AB16" s="42" t="s">
        <v>49</v>
      </c>
      <c r="AC16" s="151" t="s">
        <v>50</v>
      </c>
      <c r="AD16" s="150" t="s">
        <v>99</v>
      </c>
    </row>
    <row r="17" spans="1:30" ht="120" hidden="1" customHeight="1" x14ac:dyDescent="0.2">
      <c r="A17" s="22">
        <v>12</v>
      </c>
      <c r="B17" s="36">
        <v>2020</v>
      </c>
      <c r="C17" s="192">
        <v>223</v>
      </c>
      <c r="D17" s="192">
        <v>2020</v>
      </c>
      <c r="E17" s="10" t="s">
        <v>132</v>
      </c>
      <c r="F17" s="13">
        <v>1</v>
      </c>
      <c r="G17" s="192" t="s">
        <v>35</v>
      </c>
      <c r="H17" s="12" t="s">
        <v>68</v>
      </c>
      <c r="I17" s="193" t="s">
        <v>133</v>
      </c>
      <c r="J17" s="25" t="s">
        <v>134</v>
      </c>
      <c r="K17" s="25" t="s">
        <v>135</v>
      </c>
      <c r="L17" s="24" t="s">
        <v>136</v>
      </c>
      <c r="M17" s="24" t="s">
        <v>137</v>
      </c>
      <c r="N17" s="26">
        <v>100</v>
      </c>
      <c r="O17" s="24" t="s">
        <v>138</v>
      </c>
      <c r="P17" s="332">
        <v>44013</v>
      </c>
      <c r="Q17" s="15">
        <v>44196</v>
      </c>
      <c r="R17" s="9" t="s">
        <v>43</v>
      </c>
      <c r="S17" s="98">
        <v>44043</v>
      </c>
      <c r="T17" s="104" t="s">
        <v>139</v>
      </c>
      <c r="U17" s="100" t="s">
        <v>140</v>
      </c>
      <c r="V17" s="101" t="s">
        <v>116</v>
      </c>
      <c r="W17" s="118">
        <v>100</v>
      </c>
      <c r="X17" s="99" t="s">
        <v>141</v>
      </c>
      <c r="Y17" s="14">
        <v>100</v>
      </c>
      <c r="Z17" s="102">
        <v>44071</v>
      </c>
      <c r="AA17" s="228" t="s">
        <v>48</v>
      </c>
      <c r="AB17" s="42" t="s">
        <v>49</v>
      </c>
      <c r="AC17" s="151" t="s">
        <v>50</v>
      </c>
      <c r="AD17" s="149" t="s">
        <v>51</v>
      </c>
    </row>
    <row r="18" spans="1:30" s="128" customFormat="1" ht="120" hidden="1" customHeight="1" x14ac:dyDescent="0.2">
      <c r="A18" s="22">
        <v>13</v>
      </c>
      <c r="B18" s="36">
        <v>2020</v>
      </c>
      <c r="C18" s="192">
        <v>223</v>
      </c>
      <c r="D18" s="192">
        <v>2020</v>
      </c>
      <c r="E18" s="10" t="s">
        <v>142</v>
      </c>
      <c r="F18" s="13">
        <v>1</v>
      </c>
      <c r="G18" s="192" t="s">
        <v>35</v>
      </c>
      <c r="H18" s="12" t="s">
        <v>68</v>
      </c>
      <c r="I18" s="193" t="s">
        <v>143</v>
      </c>
      <c r="J18" s="27" t="s">
        <v>144</v>
      </c>
      <c r="K18" s="28" t="s">
        <v>145</v>
      </c>
      <c r="L18" s="26" t="s">
        <v>146</v>
      </c>
      <c r="M18" s="24" t="s">
        <v>147</v>
      </c>
      <c r="N18" s="26">
        <v>100</v>
      </c>
      <c r="O18" s="24" t="s">
        <v>112</v>
      </c>
      <c r="P18" s="332">
        <v>44013</v>
      </c>
      <c r="Q18" s="15">
        <v>44165</v>
      </c>
      <c r="R18" s="9" t="s">
        <v>43</v>
      </c>
      <c r="S18" s="39" t="s">
        <v>113</v>
      </c>
      <c r="T18" s="320" t="s">
        <v>121</v>
      </c>
      <c r="U18" s="21" t="s">
        <v>115</v>
      </c>
      <c r="V18" s="14" t="s">
        <v>116</v>
      </c>
      <c r="W18" s="106">
        <v>100</v>
      </c>
      <c r="X18" s="152" t="s">
        <v>148</v>
      </c>
      <c r="Y18" s="14">
        <v>100</v>
      </c>
      <c r="Z18" s="38">
        <v>44330</v>
      </c>
      <c r="AA18" s="228" t="s">
        <v>48</v>
      </c>
      <c r="AB18" s="42" t="s">
        <v>49</v>
      </c>
      <c r="AC18" s="151" t="s">
        <v>149</v>
      </c>
      <c r="AD18" s="150" t="s">
        <v>150</v>
      </c>
    </row>
    <row r="19" spans="1:30" ht="120" hidden="1" customHeight="1" x14ac:dyDescent="0.2">
      <c r="A19" s="22">
        <v>14</v>
      </c>
      <c r="B19" s="191">
        <v>2020</v>
      </c>
      <c r="C19" s="190">
        <v>223</v>
      </c>
      <c r="D19" s="190">
        <v>2020</v>
      </c>
      <c r="E19" s="394" t="s">
        <v>151</v>
      </c>
      <c r="F19" s="13">
        <v>1</v>
      </c>
      <c r="G19" s="359" t="s">
        <v>35</v>
      </c>
      <c r="H19" s="362" t="s">
        <v>68</v>
      </c>
      <c r="I19" s="368" t="s">
        <v>152</v>
      </c>
      <c r="J19" s="25" t="s">
        <v>134</v>
      </c>
      <c r="K19" s="25" t="s">
        <v>153</v>
      </c>
      <c r="L19" s="24" t="s">
        <v>154</v>
      </c>
      <c r="M19" s="24" t="s">
        <v>155</v>
      </c>
      <c r="N19" s="26">
        <v>100</v>
      </c>
      <c r="O19" s="24" t="s">
        <v>138</v>
      </c>
      <c r="P19" s="332">
        <v>44013</v>
      </c>
      <c r="Q19" s="15">
        <v>44196</v>
      </c>
      <c r="R19" s="9" t="s">
        <v>43</v>
      </c>
      <c r="S19" s="98">
        <v>44043</v>
      </c>
      <c r="T19" s="104" t="s">
        <v>156</v>
      </c>
      <c r="U19" s="100" t="s">
        <v>140</v>
      </c>
      <c r="V19" s="101" t="s">
        <v>116</v>
      </c>
      <c r="W19" s="118">
        <v>100</v>
      </c>
      <c r="X19" s="99" t="s">
        <v>141</v>
      </c>
      <c r="Y19" s="14">
        <v>100</v>
      </c>
      <c r="Z19" s="102">
        <v>44071</v>
      </c>
      <c r="AA19" s="228" t="s">
        <v>48</v>
      </c>
      <c r="AB19" s="42" t="s">
        <v>49</v>
      </c>
      <c r="AC19" s="151" t="s">
        <v>50</v>
      </c>
      <c r="AD19" s="342" t="s">
        <v>51</v>
      </c>
    </row>
    <row r="20" spans="1:30" s="128" customFormat="1" ht="120" hidden="1" customHeight="1" x14ac:dyDescent="0.2">
      <c r="A20" s="22">
        <v>15</v>
      </c>
      <c r="B20" s="191">
        <v>2020</v>
      </c>
      <c r="C20" s="190">
        <v>223</v>
      </c>
      <c r="D20" s="190">
        <v>2020</v>
      </c>
      <c r="E20" s="395"/>
      <c r="F20" s="13">
        <v>2</v>
      </c>
      <c r="G20" s="360"/>
      <c r="H20" s="363"/>
      <c r="I20" s="369"/>
      <c r="J20" s="376" t="s">
        <v>157</v>
      </c>
      <c r="K20" s="28" t="s">
        <v>158</v>
      </c>
      <c r="L20" s="26" t="s">
        <v>110</v>
      </c>
      <c r="M20" s="24" t="s">
        <v>111</v>
      </c>
      <c r="N20" s="26">
        <v>100</v>
      </c>
      <c r="O20" s="24" t="s">
        <v>112</v>
      </c>
      <c r="P20" s="332">
        <v>44013</v>
      </c>
      <c r="Q20" s="15">
        <v>44135</v>
      </c>
      <c r="R20" s="9" t="s">
        <v>43</v>
      </c>
      <c r="S20" s="39" t="s">
        <v>113</v>
      </c>
      <c r="T20" s="320" t="s">
        <v>159</v>
      </c>
      <c r="U20" s="21" t="s">
        <v>115</v>
      </c>
      <c r="V20" s="14" t="s">
        <v>116</v>
      </c>
      <c r="W20" s="106">
        <v>100</v>
      </c>
      <c r="X20" s="152" t="s">
        <v>160</v>
      </c>
      <c r="Y20" s="14">
        <v>100</v>
      </c>
      <c r="Z20" s="38">
        <v>44330</v>
      </c>
      <c r="AA20" s="228" t="s">
        <v>48</v>
      </c>
      <c r="AB20" s="42" t="s">
        <v>49</v>
      </c>
      <c r="AC20" s="151" t="s">
        <v>149</v>
      </c>
      <c r="AD20" s="367"/>
    </row>
    <row r="21" spans="1:30" ht="120" hidden="1" customHeight="1" x14ac:dyDescent="0.2">
      <c r="A21" s="22">
        <v>16</v>
      </c>
      <c r="B21" s="191">
        <v>2020</v>
      </c>
      <c r="C21" s="190">
        <v>223</v>
      </c>
      <c r="D21" s="190">
        <v>2020</v>
      </c>
      <c r="E21" s="396"/>
      <c r="F21" s="13">
        <v>3</v>
      </c>
      <c r="G21" s="361"/>
      <c r="H21" s="364"/>
      <c r="I21" s="370"/>
      <c r="J21" s="377"/>
      <c r="K21" s="28" t="s">
        <v>161</v>
      </c>
      <c r="L21" s="26" t="s">
        <v>162</v>
      </c>
      <c r="M21" s="24" t="s">
        <v>147</v>
      </c>
      <c r="N21" s="26">
        <v>100</v>
      </c>
      <c r="O21" s="24" t="s">
        <v>112</v>
      </c>
      <c r="P21" s="332">
        <v>44013</v>
      </c>
      <c r="Q21" s="15">
        <v>44196</v>
      </c>
      <c r="R21" s="9" t="s">
        <v>43</v>
      </c>
      <c r="S21" s="39" t="s">
        <v>113</v>
      </c>
      <c r="T21" s="320" t="s">
        <v>163</v>
      </c>
      <c r="U21" s="21" t="s">
        <v>115</v>
      </c>
      <c r="V21" s="14" t="s">
        <v>116</v>
      </c>
      <c r="W21" s="106">
        <v>100</v>
      </c>
      <c r="X21" s="152" t="s">
        <v>164</v>
      </c>
      <c r="Y21" s="14">
        <v>100</v>
      </c>
      <c r="Z21" s="38">
        <v>44214</v>
      </c>
      <c r="AA21" s="228" t="s">
        <v>48</v>
      </c>
      <c r="AB21" s="42" t="s">
        <v>49</v>
      </c>
      <c r="AC21" s="151" t="s">
        <v>50</v>
      </c>
      <c r="AD21" s="343"/>
    </row>
    <row r="22" spans="1:30" ht="120" hidden="1" customHeight="1" x14ac:dyDescent="0.2">
      <c r="A22" s="22">
        <v>17</v>
      </c>
      <c r="B22" s="36">
        <v>2020</v>
      </c>
      <c r="C22" s="192">
        <v>223</v>
      </c>
      <c r="D22" s="192">
        <v>2020</v>
      </c>
      <c r="E22" s="35" t="s">
        <v>165</v>
      </c>
      <c r="F22" s="37">
        <v>1</v>
      </c>
      <c r="G22" s="192" t="s">
        <v>35</v>
      </c>
      <c r="H22" s="192" t="s">
        <v>166</v>
      </c>
      <c r="I22" s="152" t="s">
        <v>167</v>
      </c>
      <c r="J22" s="28" t="s">
        <v>168</v>
      </c>
      <c r="K22" s="28" t="s">
        <v>169</v>
      </c>
      <c r="L22" s="24" t="s">
        <v>170</v>
      </c>
      <c r="M22" s="24" t="s">
        <v>171</v>
      </c>
      <c r="N22" s="33">
        <v>100</v>
      </c>
      <c r="O22" s="24" t="s">
        <v>172</v>
      </c>
      <c r="P22" s="332">
        <v>44013</v>
      </c>
      <c r="Q22" s="15">
        <v>44196</v>
      </c>
      <c r="R22" s="9" t="s">
        <v>43</v>
      </c>
      <c r="S22" s="39" t="s">
        <v>173</v>
      </c>
      <c r="T22" s="320" t="s">
        <v>174</v>
      </c>
      <c r="U22" s="21" t="s">
        <v>175</v>
      </c>
      <c r="V22" s="14" t="s">
        <v>46</v>
      </c>
      <c r="W22" s="106">
        <v>100</v>
      </c>
      <c r="X22" s="152" t="s">
        <v>176</v>
      </c>
      <c r="Y22" s="14">
        <v>100</v>
      </c>
      <c r="Z22" s="38" t="s">
        <v>78</v>
      </c>
      <c r="AA22" s="228" t="s">
        <v>48</v>
      </c>
      <c r="AB22" s="42" t="s">
        <v>49</v>
      </c>
      <c r="AC22" s="151" t="s">
        <v>80</v>
      </c>
      <c r="AD22" s="149" t="s">
        <v>51</v>
      </c>
    </row>
    <row r="23" spans="1:30" ht="120" hidden="1" customHeight="1" x14ac:dyDescent="0.2">
      <c r="A23" s="22">
        <v>18</v>
      </c>
      <c r="B23" s="36">
        <v>2020</v>
      </c>
      <c r="C23" s="192">
        <v>223</v>
      </c>
      <c r="D23" s="192">
        <v>2020</v>
      </c>
      <c r="E23" s="35" t="s">
        <v>177</v>
      </c>
      <c r="F23" s="37">
        <v>1</v>
      </c>
      <c r="G23" s="192" t="s">
        <v>35</v>
      </c>
      <c r="H23" s="192" t="s">
        <v>166</v>
      </c>
      <c r="I23" s="152" t="s">
        <v>178</v>
      </c>
      <c r="J23" s="28" t="s">
        <v>179</v>
      </c>
      <c r="K23" s="28" t="s">
        <v>180</v>
      </c>
      <c r="L23" s="26" t="s">
        <v>181</v>
      </c>
      <c r="M23" s="24" t="s">
        <v>182</v>
      </c>
      <c r="N23" s="33">
        <v>100</v>
      </c>
      <c r="O23" s="24" t="s">
        <v>172</v>
      </c>
      <c r="P23" s="332">
        <v>44013</v>
      </c>
      <c r="Q23" s="15">
        <v>44196</v>
      </c>
      <c r="R23" s="9" t="s">
        <v>43</v>
      </c>
      <c r="S23" s="39" t="s">
        <v>173</v>
      </c>
      <c r="T23" s="320" t="s">
        <v>183</v>
      </c>
      <c r="U23" s="21" t="s">
        <v>175</v>
      </c>
      <c r="V23" s="14" t="s">
        <v>116</v>
      </c>
      <c r="W23" s="106">
        <v>100</v>
      </c>
      <c r="X23" s="152" t="s">
        <v>184</v>
      </c>
      <c r="Y23" s="14">
        <v>100</v>
      </c>
      <c r="Z23" s="38" t="s">
        <v>78</v>
      </c>
      <c r="AA23" s="228" t="s">
        <v>48</v>
      </c>
      <c r="AB23" s="173" t="s">
        <v>79</v>
      </c>
      <c r="AC23" s="151" t="s">
        <v>80</v>
      </c>
      <c r="AD23" s="149" t="s">
        <v>51</v>
      </c>
    </row>
    <row r="24" spans="1:30" s="128" customFormat="1" ht="120" hidden="1" customHeight="1" x14ac:dyDescent="0.2">
      <c r="A24" s="22">
        <v>19</v>
      </c>
      <c r="B24" s="36">
        <v>2020</v>
      </c>
      <c r="C24" s="192">
        <v>223</v>
      </c>
      <c r="D24" s="192">
        <v>2020</v>
      </c>
      <c r="E24" s="35" t="s">
        <v>185</v>
      </c>
      <c r="F24" s="37">
        <v>1</v>
      </c>
      <c r="G24" s="192" t="s">
        <v>35</v>
      </c>
      <c r="H24" s="192" t="s">
        <v>166</v>
      </c>
      <c r="I24" s="152" t="s">
        <v>186</v>
      </c>
      <c r="J24" s="28" t="s">
        <v>187</v>
      </c>
      <c r="K24" s="28" t="s">
        <v>188</v>
      </c>
      <c r="L24" s="24" t="s">
        <v>189</v>
      </c>
      <c r="M24" s="24" t="s">
        <v>190</v>
      </c>
      <c r="N24" s="33">
        <v>100</v>
      </c>
      <c r="O24" s="24" t="s">
        <v>172</v>
      </c>
      <c r="P24" s="332">
        <v>44013</v>
      </c>
      <c r="Q24" s="15">
        <v>44196</v>
      </c>
      <c r="R24" s="9" t="s">
        <v>43</v>
      </c>
      <c r="S24" s="39" t="s">
        <v>173</v>
      </c>
      <c r="T24" s="320" t="s">
        <v>191</v>
      </c>
      <c r="U24" s="21" t="s">
        <v>175</v>
      </c>
      <c r="V24" s="143" t="s">
        <v>116</v>
      </c>
      <c r="W24" s="144">
        <v>100</v>
      </c>
      <c r="X24" s="152" t="s">
        <v>192</v>
      </c>
      <c r="Y24" s="14">
        <v>100</v>
      </c>
      <c r="Z24" s="38" t="s">
        <v>78</v>
      </c>
      <c r="AA24" s="228" t="s">
        <v>48</v>
      </c>
      <c r="AB24" s="173" t="s">
        <v>79</v>
      </c>
      <c r="AC24" s="151" t="s">
        <v>80</v>
      </c>
      <c r="AD24" s="149" t="s">
        <v>51</v>
      </c>
    </row>
    <row r="25" spans="1:30" s="128" customFormat="1" ht="120" hidden="1" customHeight="1" x14ac:dyDescent="0.2">
      <c r="A25" s="22">
        <v>20</v>
      </c>
      <c r="B25" s="36">
        <v>2020</v>
      </c>
      <c r="C25" s="192">
        <v>223</v>
      </c>
      <c r="D25" s="192">
        <v>2020</v>
      </c>
      <c r="E25" s="35" t="s">
        <v>193</v>
      </c>
      <c r="F25" s="37">
        <v>1</v>
      </c>
      <c r="G25" s="192" t="s">
        <v>35</v>
      </c>
      <c r="H25" s="192" t="s">
        <v>166</v>
      </c>
      <c r="I25" s="152" t="s">
        <v>194</v>
      </c>
      <c r="J25" s="28" t="s">
        <v>195</v>
      </c>
      <c r="K25" s="28" t="s">
        <v>169</v>
      </c>
      <c r="L25" s="24" t="s">
        <v>170</v>
      </c>
      <c r="M25" s="24" t="s">
        <v>171</v>
      </c>
      <c r="N25" s="33">
        <v>100</v>
      </c>
      <c r="O25" s="24" t="s">
        <v>172</v>
      </c>
      <c r="P25" s="332">
        <v>44013</v>
      </c>
      <c r="Q25" s="15">
        <v>44196</v>
      </c>
      <c r="R25" s="9" t="s">
        <v>43</v>
      </c>
      <c r="S25" s="39" t="s">
        <v>173</v>
      </c>
      <c r="T25" s="320" t="s">
        <v>196</v>
      </c>
      <c r="U25" s="21" t="s">
        <v>175</v>
      </c>
      <c r="V25" s="143" t="s">
        <v>116</v>
      </c>
      <c r="W25" s="144">
        <v>100</v>
      </c>
      <c r="X25" s="152" t="s">
        <v>197</v>
      </c>
      <c r="Y25" s="14">
        <v>100</v>
      </c>
      <c r="Z25" s="38" t="s">
        <v>78</v>
      </c>
      <c r="AA25" s="228" t="s">
        <v>48</v>
      </c>
      <c r="AB25" s="173" t="s">
        <v>79</v>
      </c>
      <c r="AC25" s="151" t="s">
        <v>80</v>
      </c>
      <c r="AD25" s="149" t="s">
        <v>51</v>
      </c>
    </row>
    <row r="26" spans="1:30" ht="120" hidden="1" customHeight="1" x14ac:dyDescent="0.2">
      <c r="A26" s="22">
        <v>21</v>
      </c>
      <c r="B26" s="36">
        <v>2020</v>
      </c>
      <c r="C26" s="192">
        <v>223</v>
      </c>
      <c r="D26" s="192">
        <v>2020</v>
      </c>
      <c r="E26" s="35" t="s">
        <v>198</v>
      </c>
      <c r="F26" s="37">
        <v>1</v>
      </c>
      <c r="G26" s="192" t="s">
        <v>35</v>
      </c>
      <c r="H26" s="192" t="s">
        <v>166</v>
      </c>
      <c r="I26" s="152" t="s">
        <v>199</v>
      </c>
      <c r="J26" s="152" t="s">
        <v>200</v>
      </c>
      <c r="K26" s="25" t="s">
        <v>201</v>
      </c>
      <c r="L26" s="24" t="s">
        <v>202</v>
      </c>
      <c r="M26" s="24" t="s">
        <v>203</v>
      </c>
      <c r="N26" s="26">
        <v>100</v>
      </c>
      <c r="O26" s="24" t="s">
        <v>74</v>
      </c>
      <c r="P26" s="332">
        <v>43983</v>
      </c>
      <c r="Q26" s="15">
        <v>44348</v>
      </c>
      <c r="R26" s="9" t="s">
        <v>43</v>
      </c>
      <c r="S26" s="39" t="s">
        <v>204</v>
      </c>
      <c r="T26" s="320" t="s">
        <v>205</v>
      </c>
      <c r="U26" s="21" t="s">
        <v>62</v>
      </c>
      <c r="V26" s="14" t="s">
        <v>116</v>
      </c>
      <c r="W26" s="106">
        <v>100</v>
      </c>
      <c r="X26" s="152" t="s">
        <v>206</v>
      </c>
      <c r="Y26" s="14">
        <v>100</v>
      </c>
      <c r="Z26" s="38">
        <v>44329</v>
      </c>
      <c r="AA26" s="228" t="s">
        <v>48</v>
      </c>
      <c r="AB26" s="185" t="s">
        <v>65</v>
      </c>
      <c r="AC26" s="150" t="s">
        <v>66</v>
      </c>
      <c r="AD26" s="149" t="s">
        <v>51</v>
      </c>
    </row>
    <row r="27" spans="1:30" ht="120" hidden="1" customHeight="1" x14ac:dyDescent="0.2">
      <c r="A27" s="22">
        <v>22</v>
      </c>
      <c r="B27" s="191">
        <v>2020</v>
      </c>
      <c r="C27" s="190">
        <v>223</v>
      </c>
      <c r="D27" s="190">
        <v>2020</v>
      </c>
      <c r="E27" s="391" t="s">
        <v>207</v>
      </c>
      <c r="F27" s="37">
        <v>1</v>
      </c>
      <c r="G27" s="359" t="s">
        <v>35</v>
      </c>
      <c r="H27" s="359" t="s">
        <v>166</v>
      </c>
      <c r="I27" s="368" t="s">
        <v>208</v>
      </c>
      <c r="J27" s="29" t="s">
        <v>209</v>
      </c>
      <c r="K27" s="30" t="s">
        <v>210</v>
      </c>
      <c r="L27" s="24" t="s">
        <v>211</v>
      </c>
      <c r="M27" s="24" t="s">
        <v>212</v>
      </c>
      <c r="N27" s="34">
        <v>1</v>
      </c>
      <c r="O27" s="24" t="s">
        <v>74</v>
      </c>
      <c r="P27" s="332">
        <v>43983</v>
      </c>
      <c r="Q27" s="15">
        <v>44196</v>
      </c>
      <c r="R27" s="9" t="s">
        <v>43</v>
      </c>
      <c r="S27" s="39" t="s">
        <v>213</v>
      </c>
      <c r="T27" s="320" t="s">
        <v>214</v>
      </c>
      <c r="U27" s="21" t="s">
        <v>215</v>
      </c>
      <c r="V27" s="14" t="s">
        <v>46</v>
      </c>
      <c r="W27" s="106">
        <v>100</v>
      </c>
      <c r="X27" s="152" t="s">
        <v>216</v>
      </c>
      <c r="Y27" s="14">
        <v>100</v>
      </c>
      <c r="Z27" s="38">
        <v>44329</v>
      </c>
      <c r="AA27" s="228" t="s">
        <v>48</v>
      </c>
      <c r="AB27" s="42" t="s">
        <v>49</v>
      </c>
      <c r="AC27" s="151" t="s">
        <v>50</v>
      </c>
      <c r="AD27" s="342" t="s">
        <v>51</v>
      </c>
    </row>
    <row r="28" spans="1:30" ht="120" hidden="1" customHeight="1" x14ac:dyDescent="0.2">
      <c r="A28" s="22">
        <v>23</v>
      </c>
      <c r="B28" s="191">
        <v>2020</v>
      </c>
      <c r="C28" s="190">
        <v>223</v>
      </c>
      <c r="D28" s="190">
        <v>2020</v>
      </c>
      <c r="E28" s="393"/>
      <c r="F28" s="37">
        <v>2</v>
      </c>
      <c r="G28" s="360"/>
      <c r="H28" s="360"/>
      <c r="I28" s="369"/>
      <c r="J28" s="23" t="s">
        <v>217</v>
      </c>
      <c r="K28" s="23" t="s">
        <v>218</v>
      </c>
      <c r="L28" s="23" t="s">
        <v>219</v>
      </c>
      <c r="M28" s="23" t="s">
        <v>220</v>
      </c>
      <c r="N28" s="26">
        <v>1</v>
      </c>
      <c r="O28" s="24" t="s">
        <v>42</v>
      </c>
      <c r="P28" s="332">
        <v>44013</v>
      </c>
      <c r="Q28" s="15">
        <v>44196</v>
      </c>
      <c r="R28" s="9" t="s">
        <v>43</v>
      </c>
      <c r="S28" s="39" t="s">
        <v>221</v>
      </c>
      <c r="T28" s="320" t="s">
        <v>222</v>
      </c>
      <c r="U28" s="21" t="s">
        <v>223</v>
      </c>
      <c r="V28" s="14" t="s">
        <v>46</v>
      </c>
      <c r="W28" s="106">
        <v>100</v>
      </c>
      <c r="X28" s="152" t="s">
        <v>224</v>
      </c>
      <c r="Y28" s="14">
        <v>100</v>
      </c>
      <c r="Z28" s="18">
        <v>44215</v>
      </c>
      <c r="AA28" s="228" t="s">
        <v>48</v>
      </c>
      <c r="AB28" s="42" t="s">
        <v>49</v>
      </c>
      <c r="AC28" s="151" t="s">
        <v>50</v>
      </c>
      <c r="AD28" s="367"/>
    </row>
    <row r="29" spans="1:30" s="128" customFormat="1" ht="120" hidden="1" customHeight="1" x14ac:dyDescent="0.2">
      <c r="A29" s="22">
        <v>24</v>
      </c>
      <c r="B29" s="191">
        <v>2020</v>
      </c>
      <c r="C29" s="190">
        <v>223</v>
      </c>
      <c r="D29" s="190">
        <v>2020</v>
      </c>
      <c r="E29" s="392"/>
      <c r="F29" s="37">
        <v>3</v>
      </c>
      <c r="G29" s="361"/>
      <c r="H29" s="361"/>
      <c r="I29" s="370"/>
      <c r="J29" s="29" t="s">
        <v>209</v>
      </c>
      <c r="K29" s="30" t="s">
        <v>210</v>
      </c>
      <c r="L29" s="24" t="s">
        <v>211</v>
      </c>
      <c r="M29" s="24" t="s">
        <v>212</v>
      </c>
      <c r="N29" s="34">
        <v>1</v>
      </c>
      <c r="O29" s="24" t="s">
        <v>112</v>
      </c>
      <c r="P29" s="332">
        <v>43983</v>
      </c>
      <c r="Q29" s="15">
        <v>44196</v>
      </c>
      <c r="R29" s="9" t="s">
        <v>43</v>
      </c>
      <c r="S29" s="39" t="s">
        <v>113</v>
      </c>
      <c r="T29" s="320" t="s">
        <v>225</v>
      </c>
      <c r="U29" s="21" t="s">
        <v>115</v>
      </c>
      <c r="V29" s="14" t="s">
        <v>46</v>
      </c>
      <c r="W29" s="106">
        <v>100</v>
      </c>
      <c r="X29" s="152" t="s">
        <v>226</v>
      </c>
      <c r="Y29" s="14">
        <v>100</v>
      </c>
      <c r="Z29" s="38">
        <v>44330</v>
      </c>
      <c r="AA29" s="228" t="s">
        <v>48</v>
      </c>
      <c r="AB29" s="42" t="s">
        <v>49</v>
      </c>
      <c r="AC29" s="151" t="s">
        <v>50</v>
      </c>
      <c r="AD29" s="343"/>
    </row>
    <row r="30" spans="1:30" s="128" customFormat="1" ht="120" hidden="1" customHeight="1" x14ac:dyDescent="0.2">
      <c r="A30" s="22">
        <v>25</v>
      </c>
      <c r="B30" s="191">
        <v>2020</v>
      </c>
      <c r="C30" s="190">
        <v>223</v>
      </c>
      <c r="D30" s="190">
        <v>2020</v>
      </c>
      <c r="E30" s="391" t="s">
        <v>227</v>
      </c>
      <c r="F30" s="139">
        <v>1</v>
      </c>
      <c r="G30" s="359" t="s">
        <v>35</v>
      </c>
      <c r="H30" s="359" t="s">
        <v>166</v>
      </c>
      <c r="I30" s="368" t="s">
        <v>228</v>
      </c>
      <c r="J30" s="152" t="s">
        <v>229</v>
      </c>
      <c r="K30" s="25" t="s">
        <v>230</v>
      </c>
      <c r="L30" s="24" t="s">
        <v>231</v>
      </c>
      <c r="M30" s="24" t="s">
        <v>232</v>
      </c>
      <c r="N30" s="26">
        <v>4</v>
      </c>
      <c r="O30" s="24" t="s">
        <v>233</v>
      </c>
      <c r="P30" s="332">
        <v>43983</v>
      </c>
      <c r="Q30" s="15">
        <v>44348</v>
      </c>
      <c r="R30" s="9" t="s">
        <v>43</v>
      </c>
      <c r="S30" s="39" t="s">
        <v>234</v>
      </c>
      <c r="T30" s="105" t="s">
        <v>235</v>
      </c>
      <c r="U30" s="21" t="s">
        <v>236</v>
      </c>
      <c r="V30" s="14" t="s">
        <v>237</v>
      </c>
      <c r="W30" s="106">
        <v>100</v>
      </c>
      <c r="X30" s="152" t="s">
        <v>238</v>
      </c>
      <c r="Y30" s="14">
        <v>100</v>
      </c>
      <c r="Z30" s="18">
        <v>44463</v>
      </c>
      <c r="AA30" s="228" t="s">
        <v>48</v>
      </c>
      <c r="AB30" s="185" t="s">
        <v>65</v>
      </c>
      <c r="AC30" s="150" t="s">
        <v>66</v>
      </c>
      <c r="AD30" s="374" t="s">
        <v>239</v>
      </c>
    </row>
    <row r="31" spans="1:30" ht="120" hidden="1" customHeight="1" x14ac:dyDescent="0.2">
      <c r="A31" s="22">
        <v>26</v>
      </c>
      <c r="B31" s="191">
        <v>2020</v>
      </c>
      <c r="C31" s="190">
        <v>223</v>
      </c>
      <c r="D31" s="190">
        <v>2020</v>
      </c>
      <c r="E31" s="393"/>
      <c r="F31" s="37">
        <v>2</v>
      </c>
      <c r="G31" s="360"/>
      <c r="H31" s="360"/>
      <c r="I31" s="369"/>
      <c r="J31" s="23" t="s">
        <v>217</v>
      </c>
      <c r="K31" s="23" t="s">
        <v>218</v>
      </c>
      <c r="L31" s="23" t="s">
        <v>219</v>
      </c>
      <c r="M31" s="23" t="s">
        <v>220</v>
      </c>
      <c r="N31" s="26">
        <v>1</v>
      </c>
      <c r="O31" s="24" t="s">
        <v>240</v>
      </c>
      <c r="P31" s="332">
        <v>44013</v>
      </c>
      <c r="Q31" s="15">
        <v>44196</v>
      </c>
      <c r="R31" s="9" t="s">
        <v>43</v>
      </c>
      <c r="S31" s="39" t="s">
        <v>241</v>
      </c>
      <c r="T31" s="105" t="s">
        <v>242</v>
      </c>
      <c r="U31" s="21" t="s">
        <v>243</v>
      </c>
      <c r="V31" s="14" t="s">
        <v>46</v>
      </c>
      <c r="W31" s="106">
        <v>100</v>
      </c>
      <c r="X31" s="41" t="s">
        <v>244</v>
      </c>
      <c r="Y31" s="14">
        <v>100</v>
      </c>
      <c r="Z31" s="18">
        <v>44215</v>
      </c>
      <c r="AA31" s="228" t="s">
        <v>48</v>
      </c>
      <c r="AB31" s="42" t="s">
        <v>49</v>
      </c>
      <c r="AC31" s="151" t="s">
        <v>50</v>
      </c>
      <c r="AD31" s="378"/>
    </row>
    <row r="32" spans="1:30" ht="120" hidden="1" customHeight="1" x14ac:dyDescent="0.2">
      <c r="A32" s="22">
        <v>27</v>
      </c>
      <c r="B32" s="191">
        <v>2020</v>
      </c>
      <c r="C32" s="190">
        <v>223</v>
      </c>
      <c r="D32" s="190">
        <v>2020</v>
      </c>
      <c r="E32" s="393"/>
      <c r="F32" s="37">
        <v>3</v>
      </c>
      <c r="G32" s="360"/>
      <c r="H32" s="360"/>
      <c r="I32" s="369"/>
      <c r="J32" s="23" t="s">
        <v>217</v>
      </c>
      <c r="K32" s="23" t="s">
        <v>245</v>
      </c>
      <c r="L32" s="23" t="s">
        <v>246</v>
      </c>
      <c r="M32" s="23" t="s">
        <v>247</v>
      </c>
      <c r="N32" s="26">
        <v>3</v>
      </c>
      <c r="O32" s="24" t="s">
        <v>240</v>
      </c>
      <c r="P32" s="332">
        <v>44013</v>
      </c>
      <c r="Q32" s="15">
        <v>44196</v>
      </c>
      <c r="R32" s="9" t="s">
        <v>43</v>
      </c>
      <c r="S32" s="39" t="s">
        <v>248</v>
      </c>
      <c r="T32" s="105" t="s">
        <v>249</v>
      </c>
      <c r="U32" s="21" t="s">
        <v>250</v>
      </c>
      <c r="V32" s="14" t="s">
        <v>63</v>
      </c>
      <c r="W32" s="106">
        <v>100</v>
      </c>
      <c r="X32" s="41" t="s">
        <v>251</v>
      </c>
      <c r="Y32" s="14">
        <v>100</v>
      </c>
      <c r="Z32" s="18">
        <v>44215</v>
      </c>
      <c r="AA32" s="228" t="s">
        <v>48</v>
      </c>
      <c r="AB32" s="42" t="s">
        <v>49</v>
      </c>
      <c r="AC32" s="151" t="s">
        <v>50</v>
      </c>
      <c r="AD32" s="378"/>
    </row>
    <row r="33" spans="1:30" ht="120" hidden="1" customHeight="1" x14ac:dyDescent="0.2">
      <c r="A33" s="22">
        <v>28</v>
      </c>
      <c r="B33" s="191">
        <v>2020</v>
      </c>
      <c r="C33" s="190">
        <v>223</v>
      </c>
      <c r="D33" s="190">
        <v>2020</v>
      </c>
      <c r="E33" s="392"/>
      <c r="F33" s="37">
        <v>4</v>
      </c>
      <c r="G33" s="361"/>
      <c r="H33" s="361"/>
      <c r="I33" s="370"/>
      <c r="J33" s="29" t="s">
        <v>252</v>
      </c>
      <c r="K33" s="30" t="s">
        <v>230</v>
      </c>
      <c r="L33" s="24" t="s">
        <v>253</v>
      </c>
      <c r="M33" s="24" t="s">
        <v>254</v>
      </c>
      <c r="N33" s="34">
        <v>4</v>
      </c>
      <c r="O33" s="24" t="s">
        <v>255</v>
      </c>
      <c r="P33" s="332">
        <v>43983</v>
      </c>
      <c r="Q33" s="15">
        <v>44348</v>
      </c>
      <c r="R33" s="9" t="s">
        <v>43</v>
      </c>
      <c r="S33" s="39" t="s">
        <v>256</v>
      </c>
      <c r="T33" s="105" t="s">
        <v>257</v>
      </c>
      <c r="U33" s="21" t="s">
        <v>258</v>
      </c>
      <c r="V33" s="14" t="s">
        <v>237</v>
      </c>
      <c r="W33" s="106">
        <v>100</v>
      </c>
      <c r="X33" s="41" t="s">
        <v>259</v>
      </c>
      <c r="Y33" s="14">
        <v>100</v>
      </c>
      <c r="Z33" s="18">
        <v>44468</v>
      </c>
      <c r="AA33" s="228" t="s">
        <v>48</v>
      </c>
      <c r="AB33" s="185" t="s">
        <v>65</v>
      </c>
      <c r="AC33" s="150" t="s">
        <v>66</v>
      </c>
      <c r="AD33" s="375"/>
    </row>
    <row r="34" spans="1:30" ht="120" hidden="1" customHeight="1" x14ac:dyDescent="0.2">
      <c r="A34" s="22">
        <v>29</v>
      </c>
      <c r="B34" s="191">
        <v>2020</v>
      </c>
      <c r="C34" s="190">
        <v>223</v>
      </c>
      <c r="D34" s="190">
        <v>2020</v>
      </c>
      <c r="E34" s="391" t="s">
        <v>260</v>
      </c>
      <c r="F34" s="37">
        <v>1</v>
      </c>
      <c r="G34" s="359" t="s">
        <v>35</v>
      </c>
      <c r="H34" s="359" t="s">
        <v>166</v>
      </c>
      <c r="I34" s="368" t="s">
        <v>261</v>
      </c>
      <c r="J34" s="376" t="s">
        <v>262</v>
      </c>
      <c r="K34" s="30" t="s">
        <v>263</v>
      </c>
      <c r="L34" s="24" t="s">
        <v>264</v>
      </c>
      <c r="M34" s="24" t="s">
        <v>265</v>
      </c>
      <c r="N34" s="34">
        <v>3</v>
      </c>
      <c r="O34" s="24" t="s">
        <v>112</v>
      </c>
      <c r="P34" s="332">
        <v>43983</v>
      </c>
      <c r="Q34" s="15">
        <v>44196</v>
      </c>
      <c r="R34" s="9" t="s">
        <v>43</v>
      </c>
      <c r="S34" s="39" t="s">
        <v>266</v>
      </c>
      <c r="T34" s="320" t="s">
        <v>267</v>
      </c>
      <c r="U34" s="21" t="s">
        <v>175</v>
      </c>
      <c r="V34" s="14" t="s">
        <v>63</v>
      </c>
      <c r="W34" s="106">
        <f>3/3*100</f>
        <v>100</v>
      </c>
      <c r="X34" s="152" t="s">
        <v>268</v>
      </c>
      <c r="Y34" s="14">
        <v>100</v>
      </c>
      <c r="Z34" s="38">
        <v>44214</v>
      </c>
      <c r="AA34" s="228" t="s">
        <v>48</v>
      </c>
      <c r="AB34" s="187" t="s">
        <v>269</v>
      </c>
      <c r="AC34" s="150" t="s">
        <v>66</v>
      </c>
      <c r="AD34" s="342" t="s">
        <v>51</v>
      </c>
    </row>
    <row r="35" spans="1:30" ht="120" hidden="1" customHeight="1" x14ac:dyDescent="0.2">
      <c r="A35" s="22">
        <v>30</v>
      </c>
      <c r="B35" s="191">
        <v>2020</v>
      </c>
      <c r="C35" s="190">
        <v>223</v>
      </c>
      <c r="D35" s="190">
        <v>2020</v>
      </c>
      <c r="E35" s="392"/>
      <c r="F35" s="37">
        <v>2</v>
      </c>
      <c r="G35" s="361"/>
      <c r="H35" s="361"/>
      <c r="I35" s="370"/>
      <c r="J35" s="377"/>
      <c r="K35" s="30" t="s">
        <v>270</v>
      </c>
      <c r="L35" s="24" t="s">
        <v>271</v>
      </c>
      <c r="M35" s="24" t="s">
        <v>272</v>
      </c>
      <c r="N35" s="34">
        <v>1</v>
      </c>
      <c r="O35" s="24" t="s">
        <v>112</v>
      </c>
      <c r="P35" s="332">
        <v>43983</v>
      </c>
      <c r="Q35" s="15">
        <v>44196</v>
      </c>
      <c r="R35" s="9" t="s">
        <v>43</v>
      </c>
      <c r="S35" s="39" t="s">
        <v>113</v>
      </c>
      <c r="T35" s="320" t="s">
        <v>273</v>
      </c>
      <c r="U35" s="21" t="s">
        <v>274</v>
      </c>
      <c r="V35" s="14" t="s">
        <v>46</v>
      </c>
      <c r="W35" s="106">
        <v>100</v>
      </c>
      <c r="X35" s="152" t="s">
        <v>275</v>
      </c>
      <c r="Y35" s="14">
        <v>100</v>
      </c>
      <c r="Z35" s="38">
        <v>44230</v>
      </c>
      <c r="AA35" s="228" t="s">
        <v>48</v>
      </c>
      <c r="AB35" s="187" t="s">
        <v>269</v>
      </c>
      <c r="AC35" s="150" t="s">
        <v>66</v>
      </c>
      <c r="AD35" s="343"/>
    </row>
    <row r="36" spans="1:30" ht="120" hidden="1" customHeight="1" x14ac:dyDescent="0.2">
      <c r="A36" s="22">
        <v>31</v>
      </c>
      <c r="B36" s="36">
        <v>2020</v>
      </c>
      <c r="C36" s="192">
        <v>223</v>
      </c>
      <c r="D36" s="192">
        <v>2020</v>
      </c>
      <c r="E36" s="35" t="s">
        <v>276</v>
      </c>
      <c r="F36" s="37">
        <v>1</v>
      </c>
      <c r="G36" s="192" t="s">
        <v>35</v>
      </c>
      <c r="H36" s="192" t="s">
        <v>166</v>
      </c>
      <c r="I36" s="152" t="s">
        <v>277</v>
      </c>
      <c r="J36" s="29" t="s">
        <v>278</v>
      </c>
      <c r="K36" s="31" t="s">
        <v>279</v>
      </c>
      <c r="L36" s="24" t="s">
        <v>280</v>
      </c>
      <c r="M36" s="24" t="s">
        <v>281</v>
      </c>
      <c r="N36" s="34">
        <v>2</v>
      </c>
      <c r="O36" s="24" t="s">
        <v>282</v>
      </c>
      <c r="P36" s="332">
        <v>43983</v>
      </c>
      <c r="Q36" s="15">
        <v>44196</v>
      </c>
      <c r="R36" s="9" t="s">
        <v>43</v>
      </c>
      <c r="S36" s="39" t="s">
        <v>283</v>
      </c>
      <c r="T36" s="320" t="s">
        <v>284</v>
      </c>
      <c r="U36" s="21" t="s">
        <v>175</v>
      </c>
      <c r="V36" s="14" t="s">
        <v>285</v>
      </c>
      <c r="W36" s="106">
        <v>100</v>
      </c>
      <c r="X36" s="195" t="s">
        <v>286</v>
      </c>
      <c r="Y36" s="14">
        <v>100</v>
      </c>
      <c r="Z36" s="38" t="s">
        <v>287</v>
      </c>
      <c r="AA36" s="228" t="s">
        <v>48</v>
      </c>
      <c r="AB36" s="173" t="s">
        <v>79</v>
      </c>
      <c r="AC36" s="151" t="s">
        <v>80</v>
      </c>
      <c r="AD36" s="149" t="s">
        <v>51</v>
      </c>
    </row>
    <row r="37" spans="1:30" ht="120" hidden="1" customHeight="1" x14ac:dyDescent="0.2">
      <c r="A37" s="22">
        <v>32</v>
      </c>
      <c r="B37" s="36">
        <v>2020</v>
      </c>
      <c r="C37" s="192">
        <v>223</v>
      </c>
      <c r="D37" s="192">
        <v>2020</v>
      </c>
      <c r="E37" s="35" t="s">
        <v>288</v>
      </c>
      <c r="F37" s="37">
        <v>1</v>
      </c>
      <c r="G37" s="192" t="s">
        <v>35</v>
      </c>
      <c r="H37" s="192" t="s">
        <v>166</v>
      </c>
      <c r="I37" s="152" t="s">
        <v>289</v>
      </c>
      <c r="J37" s="23" t="s">
        <v>290</v>
      </c>
      <c r="K37" s="23" t="s">
        <v>291</v>
      </c>
      <c r="L37" s="32" t="s">
        <v>292</v>
      </c>
      <c r="M37" s="24" t="s">
        <v>293</v>
      </c>
      <c r="N37" s="34">
        <v>1</v>
      </c>
      <c r="O37" s="24" t="s">
        <v>282</v>
      </c>
      <c r="P37" s="332">
        <v>43983</v>
      </c>
      <c r="Q37" s="15">
        <v>44196</v>
      </c>
      <c r="R37" s="9" t="s">
        <v>43</v>
      </c>
      <c r="S37" s="39" t="s">
        <v>294</v>
      </c>
      <c r="T37" s="320" t="s">
        <v>295</v>
      </c>
      <c r="U37" s="21" t="s">
        <v>115</v>
      </c>
      <c r="V37" s="14" t="s">
        <v>46</v>
      </c>
      <c r="W37" s="106">
        <f>1/1*100</f>
        <v>100</v>
      </c>
      <c r="X37" s="152" t="s">
        <v>296</v>
      </c>
      <c r="Y37" s="14">
        <v>100</v>
      </c>
      <c r="Z37" s="38">
        <v>44214</v>
      </c>
      <c r="AA37" s="228" t="s">
        <v>48</v>
      </c>
      <c r="AB37" s="42" t="s">
        <v>49</v>
      </c>
      <c r="AC37" s="151" t="s">
        <v>50</v>
      </c>
      <c r="AD37" s="149" t="s">
        <v>51</v>
      </c>
    </row>
    <row r="38" spans="1:30" s="128" customFormat="1" ht="120" hidden="1" customHeight="1" x14ac:dyDescent="0.2">
      <c r="A38" s="22">
        <v>33</v>
      </c>
      <c r="B38" s="36">
        <v>2020</v>
      </c>
      <c r="C38" s="192">
        <v>223</v>
      </c>
      <c r="D38" s="192">
        <v>2020</v>
      </c>
      <c r="E38" s="35" t="s">
        <v>297</v>
      </c>
      <c r="F38" s="37">
        <v>1</v>
      </c>
      <c r="G38" s="192" t="s">
        <v>35</v>
      </c>
      <c r="H38" s="192" t="s">
        <v>166</v>
      </c>
      <c r="I38" s="152" t="s">
        <v>298</v>
      </c>
      <c r="J38" s="23" t="s">
        <v>299</v>
      </c>
      <c r="K38" s="31" t="s">
        <v>300</v>
      </c>
      <c r="L38" s="24" t="s">
        <v>301</v>
      </c>
      <c r="M38" s="24" t="s">
        <v>302</v>
      </c>
      <c r="N38" s="34">
        <v>100</v>
      </c>
      <c r="O38" s="24" t="s">
        <v>282</v>
      </c>
      <c r="P38" s="332">
        <v>43983</v>
      </c>
      <c r="Q38" s="15">
        <v>44285</v>
      </c>
      <c r="R38" s="9" t="s">
        <v>43</v>
      </c>
      <c r="S38" s="39" t="s">
        <v>303</v>
      </c>
      <c r="T38" s="320" t="s">
        <v>304</v>
      </c>
      <c r="U38" s="21" t="s">
        <v>175</v>
      </c>
      <c r="V38" s="14" t="s">
        <v>305</v>
      </c>
      <c r="W38" s="106">
        <v>100</v>
      </c>
      <c r="X38" s="152" t="s">
        <v>306</v>
      </c>
      <c r="Y38" s="14">
        <v>100</v>
      </c>
      <c r="Z38" s="38">
        <v>44463</v>
      </c>
      <c r="AA38" s="228" t="s">
        <v>48</v>
      </c>
      <c r="AB38" s="185" t="s">
        <v>65</v>
      </c>
      <c r="AC38" s="150" t="s">
        <v>66</v>
      </c>
      <c r="AD38" s="149" t="s">
        <v>51</v>
      </c>
    </row>
    <row r="39" spans="1:30" s="128" customFormat="1" ht="120" hidden="1" customHeight="1" x14ac:dyDescent="0.2">
      <c r="A39" s="22">
        <v>34</v>
      </c>
      <c r="B39" s="36">
        <v>2020</v>
      </c>
      <c r="C39" s="192">
        <v>223</v>
      </c>
      <c r="D39" s="192">
        <v>2020</v>
      </c>
      <c r="E39" s="35" t="s">
        <v>307</v>
      </c>
      <c r="F39" s="37">
        <v>1</v>
      </c>
      <c r="G39" s="192" t="s">
        <v>35</v>
      </c>
      <c r="H39" s="192" t="s">
        <v>166</v>
      </c>
      <c r="I39" s="152" t="s">
        <v>308</v>
      </c>
      <c r="J39" s="23" t="s">
        <v>309</v>
      </c>
      <c r="K39" s="31" t="s">
        <v>310</v>
      </c>
      <c r="L39" s="26" t="s">
        <v>311</v>
      </c>
      <c r="M39" s="24" t="s">
        <v>312</v>
      </c>
      <c r="N39" s="34">
        <v>100</v>
      </c>
      <c r="O39" s="24" t="s">
        <v>282</v>
      </c>
      <c r="P39" s="332">
        <v>43983</v>
      </c>
      <c r="Q39" s="15">
        <v>44285</v>
      </c>
      <c r="R39" s="9" t="s">
        <v>43</v>
      </c>
      <c r="S39" s="39" t="s">
        <v>313</v>
      </c>
      <c r="T39" s="320" t="s">
        <v>314</v>
      </c>
      <c r="U39" s="21" t="s">
        <v>175</v>
      </c>
      <c r="V39" s="14" t="s">
        <v>116</v>
      </c>
      <c r="W39" s="106">
        <v>100</v>
      </c>
      <c r="X39" s="152" t="s">
        <v>315</v>
      </c>
      <c r="Y39" s="14">
        <v>100</v>
      </c>
      <c r="Z39" s="18">
        <v>44580</v>
      </c>
      <c r="AA39" s="228" t="s">
        <v>48</v>
      </c>
      <c r="AB39" s="185" t="s">
        <v>65</v>
      </c>
      <c r="AC39" s="150" t="s">
        <v>66</v>
      </c>
      <c r="AD39" s="149" t="s">
        <v>51</v>
      </c>
    </row>
    <row r="40" spans="1:30" s="128" customFormat="1" ht="120" hidden="1" customHeight="1" x14ac:dyDescent="0.2">
      <c r="A40" s="22">
        <v>35</v>
      </c>
      <c r="B40" s="36">
        <v>2020</v>
      </c>
      <c r="C40" s="192">
        <v>223</v>
      </c>
      <c r="D40" s="192">
        <v>2020</v>
      </c>
      <c r="E40" s="35" t="s">
        <v>316</v>
      </c>
      <c r="F40" s="37">
        <v>1</v>
      </c>
      <c r="G40" s="192" t="s">
        <v>35</v>
      </c>
      <c r="H40" s="192" t="s">
        <v>166</v>
      </c>
      <c r="I40" s="152" t="s">
        <v>317</v>
      </c>
      <c r="J40" s="23" t="s">
        <v>318</v>
      </c>
      <c r="K40" s="31" t="s">
        <v>319</v>
      </c>
      <c r="L40" s="24" t="s">
        <v>301</v>
      </c>
      <c r="M40" s="24" t="s">
        <v>320</v>
      </c>
      <c r="N40" s="34">
        <v>1</v>
      </c>
      <c r="O40" s="24" t="s">
        <v>282</v>
      </c>
      <c r="P40" s="332">
        <v>43983</v>
      </c>
      <c r="Q40" s="15">
        <v>44285</v>
      </c>
      <c r="R40" s="9" t="s">
        <v>43</v>
      </c>
      <c r="S40" s="39" t="s">
        <v>321</v>
      </c>
      <c r="T40" s="320" t="s">
        <v>322</v>
      </c>
      <c r="U40" s="21" t="s">
        <v>175</v>
      </c>
      <c r="V40" s="14" t="s">
        <v>46</v>
      </c>
      <c r="W40" s="106">
        <v>100</v>
      </c>
      <c r="X40" s="152" t="s">
        <v>323</v>
      </c>
      <c r="Y40" s="14">
        <v>100</v>
      </c>
      <c r="Z40" s="38">
        <v>44328</v>
      </c>
      <c r="AA40" s="228" t="s">
        <v>48</v>
      </c>
      <c r="AB40" s="185" t="s">
        <v>65</v>
      </c>
      <c r="AC40" s="150" t="s">
        <v>66</v>
      </c>
      <c r="AD40" s="149" t="s">
        <v>51</v>
      </c>
    </row>
    <row r="41" spans="1:30" ht="120" hidden="1" customHeight="1" x14ac:dyDescent="0.2">
      <c r="A41" s="22">
        <v>36</v>
      </c>
      <c r="B41" s="191">
        <v>2020</v>
      </c>
      <c r="C41" s="190">
        <v>223</v>
      </c>
      <c r="D41" s="190">
        <v>2020</v>
      </c>
      <c r="E41" s="391" t="s">
        <v>324</v>
      </c>
      <c r="F41" s="37">
        <v>1</v>
      </c>
      <c r="G41" s="359" t="s">
        <v>35</v>
      </c>
      <c r="H41" s="359" t="s">
        <v>166</v>
      </c>
      <c r="I41" s="376" t="s">
        <v>325</v>
      </c>
      <c r="J41" s="371" t="s">
        <v>326</v>
      </c>
      <c r="K41" s="25" t="s">
        <v>327</v>
      </c>
      <c r="L41" s="26" t="s">
        <v>92</v>
      </c>
      <c r="M41" s="24" t="s">
        <v>93</v>
      </c>
      <c r="N41" s="26">
        <v>1</v>
      </c>
      <c r="O41" s="24" t="s">
        <v>94</v>
      </c>
      <c r="P41" s="332">
        <v>44013</v>
      </c>
      <c r="Q41" s="15">
        <v>44355</v>
      </c>
      <c r="R41" s="9" t="s">
        <v>43</v>
      </c>
      <c r="S41" s="39">
        <v>44043</v>
      </c>
      <c r="T41" s="320" t="s">
        <v>328</v>
      </c>
      <c r="U41" s="21" t="s">
        <v>329</v>
      </c>
      <c r="V41" s="14" t="s">
        <v>46</v>
      </c>
      <c r="W41" s="106">
        <v>100</v>
      </c>
      <c r="X41" s="152" t="s">
        <v>330</v>
      </c>
      <c r="Y41" s="14">
        <v>100</v>
      </c>
      <c r="Z41" s="18">
        <v>44092</v>
      </c>
      <c r="AA41" s="228" t="s">
        <v>48</v>
      </c>
      <c r="AB41" s="185" t="s">
        <v>65</v>
      </c>
      <c r="AC41" s="150" t="s">
        <v>66</v>
      </c>
      <c r="AD41" s="344" t="s">
        <v>239</v>
      </c>
    </row>
    <row r="42" spans="1:30" ht="120" hidden="1" customHeight="1" x14ac:dyDescent="0.2">
      <c r="A42" s="22">
        <v>37</v>
      </c>
      <c r="B42" s="191">
        <v>2020</v>
      </c>
      <c r="C42" s="190">
        <v>223</v>
      </c>
      <c r="D42" s="190">
        <v>2020</v>
      </c>
      <c r="E42" s="392"/>
      <c r="F42" s="37">
        <v>2</v>
      </c>
      <c r="G42" s="361"/>
      <c r="H42" s="361"/>
      <c r="I42" s="377"/>
      <c r="J42" s="373"/>
      <c r="K42" s="25" t="s">
        <v>331</v>
      </c>
      <c r="L42" s="26" t="s">
        <v>92</v>
      </c>
      <c r="M42" s="24" t="s">
        <v>93</v>
      </c>
      <c r="N42" s="26">
        <v>1</v>
      </c>
      <c r="O42" s="24" t="s">
        <v>94</v>
      </c>
      <c r="P42" s="332">
        <v>44013</v>
      </c>
      <c r="Q42" s="15">
        <v>44355</v>
      </c>
      <c r="R42" s="9" t="s">
        <v>43</v>
      </c>
      <c r="S42" s="18" t="s">
        <v>95</v>
      </c>
      <c r="T42" s="320" t="s">
        <v>332</v>
      </c>
      <c r="U42" s="21" t="s">
        <v>97</v>
      </c>
      <c r="V42" s="14" t="s">
        <v>46</v>
      </c>
      <c r="W42" s="106">
        <v>100</v>
      </c>
      <c r="X42" s="152" t="s">
        <v>333</v>
      </c>
      <c r="Y42" s="14">
        <v>100</v>
      </c>
      <c r="Z42" s="18">
        <v>44092</v>
      </c>
      <c r="AA42" s="228" t="s">
        <v>48</v>
      </c>
      <c r="AB42" s="185" t="s">
        <v>65</v>
      </c>
      <c r="AC42" s="150" t="s">
        <v>66</v>
      </c>
      <c r="AD42" s="345"/>
    </row>
    <row r="43" spans="1:30" ht="120" hidden="1" customHeight="1" x14ac:dyDescent="0.2">
      <c r="A43" s="22">
        <v>38</v>
      </c>
      <c r="B43" s="191">
        <v>2020</v>
      </c>
      <c r="C43" s="190">
        <v>223</v>
      </c>
      <c r="D43" s="190">
        <v>2020</v>
      </c>
      <c r="E43" s="391" t="s">
        <v>334</v>
      </c>
      <c r="F43" s="37">
        <v>1</v>
      </c>
      <c r="G43" s="359" t="s">
        <v>35</v>
      </c>
      <c r="H43" s="359" t="s">
        <v>166</v>
      </c>
      <c r="I43" s="368" t="s">
        <v>335</v>
      </c>
      <c r="J43" s="371" t="s">
        <v>336</v>
      </c>
      <c r="K43" s="25" t="s">
        <v>337</v>
      </c>
      <c r="L43" s="26" t="s">
        <v>92</v>
      </c>
      <c r="M43" s="24" t="s">
        <v>93</v>
      </c>
      <c r="N43" s="26">
        <v>1</v>
      </c>
      <c r="O43" s="24" t="s">
        <v>94</v>
      </c>
      <c r="P43" s="332">
        <v>44013</v>
      </c>
      <c r="Q43" s="15">
        <v>44355</v>
      </c>
      <c r="R43" s="9" t="s">
        <v>43</v>
      </c>
      <c r="S43" s="18">
        <v>44043</v>
      </c>
      <c r="T43" s="320" t="s">
        <v>338</v>
      </c>
      <c r="U43" s="21" t="s">
        <v>339</v>
      </c>
      <c r="V43" s="14" t="s">
        <v>46</v>
      </c>
      <c r="W43" s="106">
        <v>100</v>
      </c>
      <c r="X43" s="152" t="s">
        <v>330</v>
      </c>
      <c r="Y43" s="14">
        <v>100</v>
      </c>
      <c r="Z43" s="18">
        <v>44092</v>
      </c>
      <c r="AA43" s="228" t="s">
        <v>48</v>
      </c>
      <c r="AB43" s="185" t="s">
        <v>65</v>
      </c>
      <c r="AC43" s="150" t="s">
        <v>66</v>
      </c>
      <c r="AD43" s="374" t="s">
        <v>239</v>
      </c>
    </row>
    <row r="44" spans="1:30" ht="120" hidden="1" customHeight="1" x14ac:dyDescent="0.2">
      <c r="A44" s="22">
        <v>39</v>
      </c>
      <c r="B44" s="191">
        <v>2020</v>
      </c>
      <c r="C44" s="190">
        <v>223</v>
      </c>
      <c r="D44" s="190">
        <v>2020</v>
      </c>
      <c r="E44" s="392"/>
      <c r="F44" s="37">
        <v>2</v>
      </c>
      <c r="G44" s="361"/>
      <c r="H44" s="361"/>
      <c r="I44" s="370"/>
      <c r="J44" s="373"/>
      <c r="K44" s="25" t="s">
        <v>340</v>
      </c>
      <c r="L44" s="24" t="s">
        <v>341</v>
      </c>
      <c r="M44" s="24" t="s">
        <v>342</v>
      </c>
      <c r="N44" s="26">
        <v>100</v>
      </c>
      <c r="O44" s="24" t="s">
        <v>94</v>
      </c>
      <c r="P44" s="332">
        <v>44013</v>
      </c>
      <c r="Q44" s="15">
        <v>44355</v>
      </c>
      <c r="R44" s="9" t="s">
        <v>43</v>
      </c>
      <c r="S44" s="18" t="s">
        <v>95</v>
      </c>
      <c r="T44" s="225" t="s">
        <v>343</v>
      </c>
      <c r="U44" s="21" t="s">
        <v>344</v>
      </c>
      <c r="V44" s="14" t="s">
        <v>116</v>
      </c>
      <c r="W44" s="106">
        <v>100</v>
      </c>
      <c r="X44" s="152" t="s">
        <v>345</v>
      </c>
      <c r="Y44" s="14">
        <v>100</v>
      </c>
      <c r="Z44" s="18">
        <v>44706</v>
      </c>
      <c r="AA44" s="228" t="s">
        <v>48</v>
      </c>
      <c r="AB44" s="185" t="s">
        <v>65</v>
      </c>
      <c r="AC44" s="150" t="s">
        <v>66</v>
      </c>
      <c r="AD44" s="375"/>
    </row>
    <row r="45" spans="1:30" ht="120" hidden="1" customHeight="1" x14ac:dyDescent="0.2">
      <c r="A45" s="22">
        <v>40</v>
      </c>
      <c r="B45" s="191">
        <v>2020</v>
      </c>
      <c r="C45" s="190">
        <v>223</v>
      </c>
      <c r="D45" s="190">
        <v>2020</v>
      </c>
      <c r="E45" s="391" t="s">
        <v>346</v>
      </c>
      <c r="F45" s="37">
        <v>1</v>
      </c>
      <c r="G45" s="359" t="s">
        <v>35</v>
      </c>
      <c r="H45" s="359" t="s">
        <v>166</v>
      </c>
      <c r="I45" s="368" t="s">
        <v>347</v>
      </c>
      <c r="J45" s="371" t="s">
        <v>348</v>
      </c>
      <c r="K45" s="25" t="s">
        <v>349</v>
      </c>
      <c r="L45" s="24" t="s">
        <v>350</v>
      </c>
      <c r="M45" s="24" t="s">
        <v>351</v>
      </c>
      <c r="N45" s="26">
        <v>1</v>
      </c>
      <c r="O45" s="24" t="s">
        <v>74</v>
      </c>
      <c r="P45" s="332">
        <v>43983</v>
      </c>
      <c r="Q45" s="15">
        <v>44348</v>
      </c>
      <c r="R45" s="9" t="s">
        <v>43</v>
      </c>
      <c r="S45" s="39" t="s">
        <v>352</v>
      </c>
      <c r="T45" s="226" t="s">
        <v>353</v>
      </c>
      <c r="U45" s="21" t="s">
        <v>62</v>
      </c>
      <c r="V45" s="14" t="s">
        <v>46</v>
      </c>
      <c r="W45" s="106">
        <v>100</v>
      </c>
      <c r="X45" s="142" t="s">
        <v>354</v>
      </c>
      <c r="Y45" s="14">
        <v>100</v>
      </c>
      <c r="Z45" s="18">
        <v>44329</v>
      </c>
      <c r="AA45" s="228" t="s">
        <v>48</v>
      </c>
      <c r="AB45" s="185" t="s">
        <v>65</v>
      </c>
      <c r="AC45" s="150" t="s">
        <v>66</v>
      </c>
      <c r="AD45" s="379" t="s">
        <v>99</v>
      </c>
    </row>
    <row r="46" spans="1:30" ht="120" hidden="1" customHeight="1" x14ac:dyDescent="0.2">
      <c r="A46" s="22">
        <v>41</v>
      </c>
      <c r="B46" s="191">
        <v>2020</v>
      </c>
      <c r="C46" s="190">
        <v>223</v>
      </c>
      <c r="D46" s="190">
        <v>2020</v>
      </c>
      <c r="E46" s="393"/>
      <c r="F46" s="37">
        <v>2</v>
      </c>
      <c r="G46" s="360"/>
      <c r="H46" s="360"/>
      <c r="I46" s="369"/>
      <c r="J46" s="373"/>
      <c r="K46" s="25" t="s">
        <v>355</v>
      </c>
      <c r="L46" s="24" t="s">
        <v>356</v>
      </c>
      <c r="M46" s="24" t="s">
        <v>357</v>
      </c>
      <c r="N46" s="26">
        <v>1</v>
      </c>
      <c r="O46" s="24" t="s">
        <v>74</v>
      </c>
      <c r="P46" s="332">
        <v>43983</v>
      </c>
      <c r="Q46" s="15">
        <v>44348</v>
      </c>
      <c r="R46" s="9" t="s">
        <v>43</v>
      </c>
      <c r="S46" s="39" t="s">
        <v>352</v>
      </c>
      <c r="T46" s="226" t="s">
        <v>358</v>
      </c>
      <c r="U46" s="21" t="s">
        <v>62</v>
      </c>
      <c r="V46" s="14" t="s">
        <v>46</v>
      </c>
      <c r="W46" s="106">
        <v>100</v>
      </c>
      <c r="X46" s="142" t="s">
        <v>359</v>
      </c>
      <c r="Y46" s="14">
        <v>100</v>
      </c>
      <c r="Z46" s="18">
        <v>44329</v>
      </c>
      <c r="AA46" s="228" t="s">
        <v>48</v>
      </c>
      <c r="AB46" s="185" t="s">
        <v>65</v>
      </c>
      <c r="AC46" s="150" t="s">
        <v>66</v>
      </c>
      <c r="AD46" s="380"/>
    </row>
    <row r="47" spans="1:30" ht="120" hidden="1" customHeight="1" x14ac:dyDescent="0.2">
      <c r="A47" s="22">
        <v>42</v>
      </c>
      <c r="B47" s="191">
        <v>2020</v>
      </c>
      <c r="C47" s="190">
        <v>223</v>
      </c>
      <c r="D47" s="190">
        <v>2020</v>
      </c>
      <c r="E47" s="393"/>
      <c r="F47" s="37">
        <v>3</v>
      </c>
      <c r="G47" s="360"/>
      <c r="H47" s="360"/>
      <c r="I47" s="369"/>
      <c r="J47" s="371" t="s">
        <v>360</v>
      </c>
      <c r="K47" s="28" t="s">
        <v>349</v>
      </c>
      <c r="L47" s="24" t="s">
        <v>350</v>
      </c>
      <c r="M47" s="24" t="s">
        <v>351</v>
      </c>
      <c r="N47" s="26">
        <v>1</v>
      </c>
      <c r="O47" s="24" t="s">
        <v>361</v>
      </c>
      <c r="P47" s="332">
        <v>43983</v>
      </c>
      <c r="Q47" s="15">
        <v>44348</v>
      </c>
      <c r="R47" s="9" t="s">
        <v>43</v>
      </c>
      <c r="S47" s="39" t="s">
        <v>352</v>
      </c>
      <c r="T47" s="226" t="s">
        <v>362</v>
      </c>
      <c r="U47" s="21" t="s">
        <v>62</v>
      </c>
      <c r="V47" s="14" t="s">
        <v>46</v>
      </c>
      <c r="W47" s="106">
        <v>100</v>
      </c>
      <c r="X47" s="142" t="s">
        <v>363</v>
      </c>
      <c r="Y47" s="14">
        <v>100</v>
      </c>
      <c r="Z47" s="18">
        <v>44329</v>
      </c>
      <c r="AA47" s="228" t="s">
        <v>48</v>
      </c>
      <c r="AB47" s="185" t="s">
        <v>65</v>
      </c>
      <c r="AC47" s="150" t="s">
        <v>66</v>
      </c>
      <c r="AD47" s="380"/>
    </row>
    <row r="48" spans="1:30" ht="120" hidden="1" customHeight="1" x14ac:dyDescent="0.2">
      <c r="A48" s="22">
        <v>43</v>
      </c>
      <c r="B48" s="191">
        <v>2020</v>
      </c>
      <c r="C48" s="190">
        <v>223</v>
      </c>
      <c r="D48" s="190">
        <v>2020</v>
      </c>
      <c r="E48" s="392"/>
      <c r="F48" s="37">
        <v>4</v>
      </c>
      <c r="G48" s="361"/>
      <c r="H48" s="361"/>
      <c r="I48" s="370"/>
      <c r="J48" s="373"/>
      <c r="K48" s="28" t="s">
        <v>355</v>
      </c>
      <c r="L48" s="24" t="s">
        <v>356</v>
      </c>
      <c r="M48" s="24" t="s">
        <v>357</v>
      </c>
      <c r="N48" s="26">
        <v>1</v>
      </c>
      <c r="O48" s="24" t="s">
        <v>361</v>
      </c>
      <c r="P48" s="332">
        <v>43983</v>
      </c>
      <c r="Q48" s="15">
        <v>44348</v>
      </c>
      <c r="R48" s="9" t="s">
        <v>43</v>
      </c>
      <c r="S48" s="39" t="s">
        <v>352</v>
      </c>
      <c r="T48" s="227" t="s">
        <v>364</v>
      </c>
      <c r="U48" s="21" t="s">
        <v>62</v>
      </c>
      <c r="V48" s="14" t="s">
        <v>46</v>
      </c>
      <c r="W48" s="106">
        <v>100</v>
      </c>
      <c r="X48" s="141" t="s">
        <v>365</v>
      </c>
      <c r="Y48" s="14">
        <v>100</v>
      </c>
      <c r="Z48" s="18">
        <v>44329</v>
      </c>
      <c r="AA48" s="228" t="s">
        <v>48</v>
      </c>
      <c r="AB48" s="185" t="s">
        <v>65</v>
      </c>
      <c r="AC48" s="150" t="s">
        <v>66</v>
      </c>
      <c r="AD48" s="380"/>
    </row>
    <row r="49" spans="1:30" ht="120" hidden="1" customHeight="1" x14ac:dyDescent="0.2">
      <c r="A49" s="22">
        <v>44</v>
      </c>
      <c r="B49" s="36">
        <v>2020</v>
      </c>
      <c r="C49" s="192">
        <v>223</v>
      </c>
      <c r="D49" s="192">
        <v>2020</v>
      </c>
      <c r="E49" s="35" t="s">
        <v>366</v>
      </c>
      <c r="F49" s="37">
        <v>1</v>
      </c>
      <c r="G49" s="192" t="s">
        <v>35</v>
      </c>
      <c r="H49" s="192" t="s">
        <v>166</v>
      </c>
      <c r="I49" s="152" t="s">
        <v>367</v>
      </c>
      <c r="J49" s="23" t="s">
        <v>368</v>
      </c>
      <c r="K49" s="31" t="s">
        <v>369</v>
      </c>
      <c r="L49" s="26" t="s">
        <v>370</v>
      </c>
      <c r="M49" s="24" t="s">
        <v>371</v>
      </c>
      <c r="N49" s="34">
        <v>100</v>
      </c>
      <c r="O49" s="24" t="s">
        <v>372</v>
      </c>
      <c r="P49" s="332">
        <v>43983</v>
      </c>
      <c r="Q49" s="15">
        <v>44285</v>
      </c>
      <c r="R49" s="9" t="s">
        <v>43</v>
      </c>
      <c r="S49" s="39" t="s">
        <v>373</v>
      </c>
      <c r="T49" s="320" t="s">
        <v>374</v>
      </c>
      <c r="U49" s="21" t="s">
        <v>175</v>
      </c>
      <c r="V49" s="14" t="s">
        <v>116</v>
      </c>
      <c r="W49" s="106">
        <v>100</v>
      </c>
      <c r="X49" s="152" t="s">
        <v>375</v>
      </c>
      <c r="Y49" s="14">
        <v>100</v>
      </c>
      <c r="Z49" s="38">
        <v>44214</v>
      </c>
      <c r="AA49" s="228" t="s">
        <v>48</v>
      </c>
      <c r="AB49" s="185" t="s">
        <v>65</v>
      </c>
      <c r="AC49" s="150" t="s">
        <v>66</v>
      </c>
      <c r="AD49" s="149" t="s">
        <v>51</v>
      </c>
    </row>
    <row r="50" spans="1:30" ht="120" hidden="1" customHeight="1" x14ac:dyDescent="0.2">
      <c r="A50" s="22">
        <v>45</v>
      </c>
      <c r="B50" s="36">
        <v>2020</v>
      </c>
      <c r="C50" s="192">
        <v>223</v>
      </c>
      <c r="D50" s="192">
        <v>2020</v>
      </c>
      <c r="E50" s="35" t="s">
        <v>376</v>
      </c>
      <c r="F50" s="37">
        <v>1</v>
      </c>
      <c r="G50" s="192" t="s">
        <v>35</v>
      </c>
      <c r="H50" s="192" t="s">
        <v>166</v>
      </c>
      <c r="I50" s="152" t="s">
        <v>377</v>
      </c>
      <c r="J50" s="23" t="s">
        <v>378</v>
      </c>
      <c r="K50" s="31" t="s">
        <v>379</v>
      </c>
      <c r="L50" s="26" t="s">
        <v>380</v>
      </c>
      <c r="M50" s="24" t="s">
        <v>381</v>
      </c>
      <c r="N50" s="34">
        <v>100</v>
      </c>
      <c r="O50" s="24" t="s">
        <v>372</v>
      </c>
      <c r="P50" s="332">
        <v>43983</v>
      </c>
      <c r="Q50" s="15">
        <v>44285</v>
      </c>
      <c r="R50" s="9" t="s">
        <v>43</v>
      </c>
      <c r="S50" s="39" t="s">
        <v>382</v>
      </c>
      <c r="T50" s="320" t="s">
        <v>383</v>
      </c>
      <c r="U50" s="21" t="s">
        <v>175</v>
      </c>
      <c r="V50" s="14" t="s">
        <v>46</v>
      </c>
      <c r="W50" s="106">
        <v>100</v>
      </c>
      <c r="X50" s="152" t="s">
        <v>384</v>
      </c>
      <c r="Y50" s="14">
        <v>100</v>
      </c>
      <c r="Z50" s="38">
        <v>44463</v>
      </c>
      <c r="AA50" s="228" t="s">
        <v>48</v>
      </c>
      <c r="AB50" s="185" t="s">
        <v>65</v>
      </c>
      <c r="AC50" s="150" t="s">
        <v>66</v>
      </c>
      <c r="AD50" s="149" t="s">
        <v>51</v>
      </c>
    </row>
    <row r="51" spans="1:30" ht="120" hidden="1" customHeight="1" x14ac:dyDescent="0.2">
      <c r="A51" s="22">
        <v>46</v>
      </c>
      <c r="B51" s="36">
        <v>2020</v>
      </c>
      <c r="C51" s="192">
        <v>223</v>
      </c>
      <c r="D51" s="192">
        <v>2020</v>
      </c>
      <c r="E51" s="35" t="s">
        <v>385</v>
      </c>
      <c r="F51" s="37">
        <v>1</v>
      </c>
      <c r="G51" s="192" t="s">
        <v>35</v>
      </c>
      <c r="H51" s="192" t="s">
        <v>166</v>
      </c>
      <c r="I51" s="152" t="s">
        <v>386</v>
      </c>
      <c r="J51" s="28" t="s">
        <v>387</v>
      </c>
      <c r="K51" s="28" t="s">
        <v>388</v>
      </c>
      <c r="L51" s="26" t="s">
        <v>389</v>
      </c>
      <c r="M51" s="24" t="s">
        <v>390</v>
      </c>
      <c r="N51" s="26">
        <v>1</v>
      </c>
      <c r="O51" s="24" t="s">
        <v>391</v>
      </c>
      <c r="P51" s="332">
        <v>43983</v>
      </c>
      <c r="Q51" s="15">
        <v>44286</v>
      </c>
      <c r="R51" s="9" t="s">
        <v>43</v>
      </c>
      <c r="S51" s="39" t="s">
        <v>392</v>
      </c>
      <c r="T51" s="320" t="s">
        <v>393</v>
      </c>
      <c r="U51" s="21" t="s">
        <v>175</v>
      </c>
      <c r="V51" s="143" t="s">
        <v>46</v>
      </c>
      <c r="W51" s="144">
        <v>100</v>
      </c>
      <c r="X51" s="152" t="s">
        <v>394</v>
      </c>
      <c r="Y51" s="14">
        <v>100</v>
      </c>
      <c r="Z51" s="38">
        <v>44214</v>
      </c>
      <c r="AA51" s="228" t="s">
        <v>48</v>
      </c>
      <c r="AB51" s="185" t="s">
        <v>65</v>
      </c>
      <c r="AC51" s="150" t="s">
        <v>66</v>
      </c>
      <c r="AD51" s="149" t="s">
        <v>51</v>
      </c>
    </row>
    <row r="52" spans="1:30" ht="120" hidden="1" customHeight="1" x14ac:dyDescent="0.2">
      <c r="A52" s="22">
        <v>47</v>
      </c>
      <c r="B52" s="36">
        <v>2020</v>
      </c>
      <c r="C52" s="192">
        <v>223</v>
      </c>
      <c r="D52" s="192">
        <v>2020</v>
      </c>
      <c r="E52" s="35" t="s">
        <v>395</v>
      </c>
      <c r="F52" s="37">
        <v>1</v>
      </c>
      <c r="G52" s="192" t="s">
        <v>35</v>
      </c>
      <c r="H52" s="192" t="s">
        <v>166</v>
      </c>
      <c r="I52" s="152" t="s">
        <v>396</v>
      </c>
      <c r="J52" s="28" t="s">
        <v>397</v>
      </c>
      <c r="K52" s="28" t="s">
        <v>398</v>
      </c>
      <c r="L52" s="26" t="s">
        <v>399</v>
      </c>
      <c r="M52" s="24" t="s">
        <v>400</v>
      </c>
      <c r="N52" s="26">
        <v>4</v>
      </c>
      <c r="O52" s="24" t="s">
        <v>74</v>
      </c>
      <c r="P52" s="332">
        <v>43983</v>
      </c>
      <c r="Q52" s="15">
        <v>44348</v>
      </c>
      <c r="R52" s="9" t="s">
        <v>43</v>
      </c>
      <c r="S52" s="39" t="s">
        <v>352</v>
      </c>
      <c r="T52" s="320" t="s">
        <v>401</v>
      </c>
      <c r="U52" s="21" t="s">
        <v>62</v>
      </c>
      <c r="V52" s="14" t="s">
        <v>237</v>
      </c>
      <c r="W52" s="106">
        <v>100</v>
      </c>
      <c r="X52" s="152" t="s">
        <v>402</v>
      </c>
      <c r="Y52" s="14">
        <v>100</v>
      </c>
      <c r="Z52" s="18">
        <v>44329</v>
      </c>
      <c r="AA52" s="228" t="s">
        <v>48</v>
      </c>
      <c r="AB52" s="185" t="s">
        <v>65</v>
      </c>
      <c r="AC52" s="150" t="s">
        <v>66</v>
      </c>
      <c r="AD52" s="149" t="s">
        <v>51</v>
      </c>
    </row>
    <row r="53" spans="1:30" ht="120" hidden="1" customHeight="1" x14ac:dyDescent="0.2">
      <c r="A53" s="22">
        <v>48</v>
      </c>
      <c r="B53" s="36">
        <v>2020</v>
      </c>
      <c r="C53" s="192">
        <v>223</v>
      </c>
      <c r="D53" s="192">
        <v>2020</v>
      </c>
      <c r="E53" s="35" t="s">
        <v>403</v>
      </c>
      <c r="F53" s="37">
        <v>1</v>
      </c>
      <c r="G53" s="192" t="s">
        <v>35</v>
      </c>
      <c r="H53" s="192" t="s">
        <v>166</v>
      </c>
      <c r="I53" s="152" t="s">
        <v>404</v>
      </c>
      <c r="J53" s="28" t="s">
        <v>405</v>
      </c>
      <c r="K53" s="28" t="s">
        <v>406</v>
      </c>
      <c r="L53" s="26" t="s">
        <v>407</v>
      </c>
      <c r="M53" s="24" t="s">
        <v>408</v>
      </c>
      <c r="N53" s="26">
        <v>12</v>
      </c>
      <c r="O53" s="24" t="s">
        <v>391</v>
      </c>
      <c r="P53" s="332">
        <v>43983</v>
      </c>
      <c r="Q53" s="15">
        <v>44196</v>
      </c>
      <c r="R53" s="9" t="s">
        <v>269</v>
      </c>
      <c r="S53" s="39" t="s">
        <v>113</v>
      </c>
      <c r="T53" s="320" t="s">
        <v>409</v>
      </c>
      <c r="U53" s="21" t="s">
        <v>175</v>
      </c>
      <c r="V53" s="14" t="s">
        <v>410</v>
      </c>
      <c r="W53" s="106">
        <v>0</v>
      </c>
      <c r="X53" s="152" t="s">
        <v>1519</v>
      </c>
      <c r="Y53" s="14">
        <v>0</v>
      </c>
      <c r="Z53" s="38">
        <v>44330</v>
      </c>
      <c r="AA53" s="237" t="s">
        <v>269</v>
      </c>
      <c r="AB53" s="187" t="s">
        <v>269</v>
      </c>
      <c r="AC53" s="151" t="s">
        <v>411</v>
      </c>
      <c r="AD53" s="149" t="s">
        <v>51</v>
      </c>
    </row>
    <row r="54" spans="1:30" ht="120" hidden="1" customHeight="1" x14ac:dyDescent="0.2">
      <c r="A54" s="22">
        <v>49</v>
      </c>
      <c r="B54" s="36">
        <v>2020</v>
      </c>
      <c r="C54" s="192">
        <v>223</v>
      </c>
      <c r="D54" s="192">
        <v>2020</v>
      </c>
      <c r="E54" s="35" t="s">
        <v>412</v>
      </c>
      <c r="F54" s="37">
        <v>1</v>
      </c>
      <c r="G54" s="192" t="s">
        <v>35</v>
      </c>
      <c r="H54" s="192" t="s">
        <v>166</v>
      </c>
      <c r="I54" s="152" t="s">
        <v>413</v>
      </c>
      <c r="J54" s="27" t="s">
        <v>414</v>
      </c>
      <c r="K54" s="28" t="s">
        <v>415</v>
      </c>
      <c r="L54" s="26" t="s">
        <v>416</v>
      </c>
      <c r="M54" s="24" t="s">
        <v>417</v>
      </c>
      <c r="N54" s="26">
        <v>100</v>
      </c>
      <c r="O54" s="24" t="s">
        <v>418</v>
      </c>
      <c r="P54" s="332">
        <v>44013</v>
      </c>
      <c r="Q54" s="15">
        <v>44362</v>
      </c>
      <c r="R54" s="9" t="s">
        <v>43</v>
      </c>
      <c r="S54" s="39">
        <v>44096</v>
      </c>
      <c r="T54" s="320" t="s">
        <v>419</v>
      </c>
      <c r="U54" s="21" t="s">
        <v>420</v>
      </c>
      <c r="V54" s="40" t="s">
        <v>116</v>
      </c>
      <c r="W54" s="106">
        <v>100</v>
      </c>
      <c r="X54" s="41" t="s">
        <v>421</v>
      </c>
      <c r="Y54" s="14">
        <v>100</v>
      </c>
      <c r="Z54" s="18">
        <v>44095</v>
      </c>
      <c r="AA54" s="228" t="s">
        <v>48</v>
      </c>
      <c r="AB54" s="185" t="s">
        <v>65</v>
      </c>
      <c r="AC54" s="150" t="s">
        <v>66</v>
      </c>
      <c r="AD54" s="154" t="s">
        <v>51</v>
      </c>
    </row>
    <row r="55" spans="1:30" ht="120" hidden="1" customHeight="1" x14ac:dyDescent="0.2">
      <c r="A55" s="22">
        <v>50</v>
      </c>
      <c r="B55" s="36">
        <v>2020</v>
      </c>
      <c r="C55" s="192">
        <v>237</v>
      </c>
      <c r="D55" s="192">
        <v>2020</v>
      </c>
      <c r="E55" s="10" t="s">
        <v>422</v>
      </c>
      <c r="F55" s="109">
        <v>1</v>
      </c>
      <c r="G55" s="12" t="s">
        <v>423</v>
      </c>
      <c r="H55" s="12" t="s">
        <v>68</v>
      </c>
      <c r="I55" s="368" t="s">
        <v>424</v>
      </c>
      <c r="J55" s="129" t="s">
        <v>425</v>
      </c>
      <c r="K55" s="130" t="s">
        <v>426</v>
      </c>
      <c r="L55" s="115" t="s">
        <v>427</v>
      </c>
      <c r="M55" s="115" t="s">
        <v>428</v>
      </c>
      <c r="N55" s="107">
        <v>1</v>
      </c>
      <c r="O55" s="107" t="s">
        <v>429</v>
      </c>
      <c r="P55" s="332">
        <v>44228</v>
      </c>
      <c r="Q55" s="15">
        <v>44551</v>
      </c>
      <c r="R55" s="9" t="s">
        <v>43</v>
      </c>
      <c r="S55" s="39" t="s">
        <v>430</v>
      </c>
      <c r="T55" s="320" t="s">
        <v>431</v>
      </c>
      <c r="U55" s="21" t="s">
        <v>432</v>
      </c>
      <c r="V55" s="40" t="s">
        <v>433</v>
      </c>
      <c r="W55" s="106">
        <v>100</v>
      </c>
      <c r="X55" s="41" t="s">
        <v>434</v>
      </c>
      <c r="Y55" s="14">
        <v>100</v>
      </c>
      <c r="Z55" s="18">
        <v>44578</v>
      </c>
      <c r="AA55" s="228" t="s">
        <v>48</v>
      </c>
      <c r="AB55" s="185" t="s">
        <v>65</v>
      </c>
      <c r="AC55" s="151" t="s">
        <v>435</v>
      </c>
      <c r="AD55" s="350" t="s">
        <v>51</v>
      </c>
    </row>
    <row r="56" spans="1:30" ht="120" hidden="1" customHeight="1" x14ac:dyDescent="0.2">
      <c r="A56" s="22">
        <v>51</v>
      </c>
      <c r="B56" s="36">
        <v>2020</v>
      </c>
      <c r="C56" s="192">
        <v>237</v>
      </c>
      <c r="D56" s="192">
        <v>2020</v>
      </c>
      <c r="E56" s="10" t="s">
        <v>422</v>
      </c>
      <c r="F56" s="109">
        <v>2</v>
      </c>
      <c r="G56" s="12" t="s">
        <v>423</v>
      </c>
      <c r="H56" s="12" t="s">
        <v>68</v>
      </c>
      <c r="I56" s="369"/>
      <c r="J56" s="129" t="s">
        <v>425</v>
      </c>
      <c r="K56" s="131" t="s">
        <v>436</v>
      </c>
      <c r="L56" s="117" t="s">
        <v>437</v>
      </c>
      <c r="M56" s="115" t="s">
        <v>438</v>
      </c>
      <c r="N56" s="107">
        <v>1</v>
      </c>
      <c r="O56" s="107" t="s">
        <v>439</v>
      </c>
      <c r="P56" s="332">
        <v>44228</v>
      </c>
      <c r="Q56" s="15">
        <v>44551</v>
      </c>
      <c r="R56" s="9" t="s">
        <v>43</v>
      </c>
      <c r="S56" s="39" t="s">
        <v>430</v>
      </c>
      <c r="T56" s="320" t="s">
        <v>440</v>
      </c>
      <c r="U56" s="21" t="s">
        <v>441</v>
      </c>
      <c r="V56" s="14" t="s">
        <v>46</v>
      </c>
      <c r="W56" s="106">
        <v>100</v>
      </c>
      <c r="X56" s="41" t="s">
        <v>442</v>
      </c>
      <c r="Y56" s="14">
        <v>100</v>
      </c>
      <c r="Z56" s="18">
        <v>44578</v>
      </c>
      <c r="AA56" s="228" t="s">
        <v>48</v>
      </c>
      <c r="AB56" s="185" t="s">
        <v>65</v>
      </c>
      <c r="AC56" s="151" t="s">
        <v>435</v>
      </c>
      <c r="AD56" s="354"/>
    </row>
    <row r="57" spans="1:30" ht="120" hidden="1" customHeight="1" x14ac:dyDescent="0.2">
      <c r="A57" s="22">
        <v>52</v>
      </c>
      <c r="B57" s="36">
        <v>2020</v>
      </c>
      <c r="C57" s="192">
        <v>237</v>
      </c>
      <c r="D57" s="192">
        <v>2020</v>
      </c>
      <c r="E57" s="10" t="s">
        <v>422</v>
      </c>
      <c r="F57" s="109">
        <v>3</v>
      </c>
      <c r="G57" s="12" t="s">
        <v>423</v>
      </c>
      <c r="H57" s="12" t="s">
        <v>68</v>
      </c>
      <c r="I57" s="370"/>
      <c r="J57" s="51" t="s">
        <v>443</v>
      </c>
      <c r="K57" s="52" t="s">
        <v>444</v>
      </c>
      <c r="L57" s="53" t="s">
        <v>445</v>
      </c>
      <c r="M57" s="53" t="s">
        <v>93</v>
      </c>
      <c r="N57" s="53">
        <v>1</v>
      </c>
      <c r="O57" s="53" t="s">
        <v>446</v>
      </c>
      <c r="P57" s="332">
        <v>44228</v>
      </c>
      <c r="Q57" s="15">
        <v>44551</v>
      </c>
      <c r="R57" s="9" t="s">
        <v>43</v>
      </c>
      <c r="S57" s="39" t="s">
        <v>447</v>
      </c>
      <c r="T57" s="320" t="s">
        <v>448</v>
      </c>
      <c r="U57" s="21" t="s">
        <v>329</v>
      </c>
      <c r="V57" s="14" t="s">
        <v>46</v>
      </c>
      <c r="W57" s="106">
        <v>100</v>
      </c>
      <c r="X57" s="41" t="s">
        <v>449</v>
      </c>
      <c r="Y57" s="14">
        <v>100</v>
      </c>
      <c r="Z57" s="18">
        <v>44580</v>
      </c>
      <c r="AA57" s="228" t="s">
        <v>48</v>
      </c>
      <c r="AB57" s="185" t="s">
        <v>65</v>
      </c>
      <c r="AC57" s="151" t="s">
        <v>435</v>
      </c>
      <c r="AD57" s="351"/>
    </row>
    <row r="58" spans="1:30" ht="120" hidden="1" customHeight="1" x14ac:dyDescent="0.2">
      <c r="A58" s="22">
        <v>53</v>
      </c>
      <c r="B58" s="36">
        <v>2020</v>
      </c>
      <c r="C58" s="192">
        <v>237</v>
      </c>
      <c r="D58" s="192">
        <v>2020</v>
      </c>
      <c r="E58" s="394" t="s">
        <v>450</v>
      </c>
      <c r="F58" s="110">
        <v>1</v>
      </c>
      <c r="G58" s="12" t="s">
        <v>423</v>
      </c>
      <c r="H58" s="12" t="s">
        <v>68</v>
      </c>
      <c r="I58" s="368" t="s">
        <v>451</v>
      </c>
      <c r="J58" s="46" t="s">
        <v>452</v>
      </c>
      <c r="K58" s="54" t="s">
        <v>453</v>
      </c>
      <c r="L58" s="55" t="s">
        <v>454</v>
      </c>
      <c r="M58" s="56" t="s">
        <v>93</v>
      </c>
      <c r="N58" s="57">
        <v>1</v>
      </c>
      <c r="O58" s="53" t="s">
        <v>446</v>
      </c>
      <c r="P58" s="332">
        <v>44228</v>
      </c>
      <c r="Q58" s="15">
        <v>44551</v>
      </c>
      <c r="R58" s="9" t="s">
        <v>43</v>
      </c>
      <c r="S58" s="39" t="s">
        <v>455</v>
      </c>
      <c r="T58" s="320" t="s">
        <v>456</v>
      </c>
      <c r="U58" s="21" t="s">
        <v>329</v>
      </c>
      <c r="V58" s="14" t="s">
        <v>46</v>
      </c>
      <c r="W58" s="106">
        <v>100</v>
      </c>
      <c r="X58" s="41" t="s">
        <v>457</v>
      </c>
      <c r="Y58" s="14">
        <v>100</v>
      </c>
      <c r="Z58" s="18">
        <v>44706</v>
      </c>
      <c r="AA58" s="228" t="s">
        <v>48</v>
      </c>
      <c r="AB58" s="185" t="s">
        <v>65</v>
      </c>
      <c r="AC58" s="151" t="s">
        <v>435</v>
      </c>
      <c r="AD58" s="344" t="s">
        <v>150</v>
      </c>
    </row>
    <row r="59" spans="1:30" ht="120" hidden="1" customHeight="1" x14ac:dyDescent="0.2">
      <c r="A59" s="22">
        <v>54</v>
      </c>
      <c r="B59" s="36">
        <v>2020</v>
      </c>
      <c r="C59" s="192">
        <v>237</v>
      </c>
      <c r="D59" s="192">
        <v>2020</v>
      </c>
      <c r="E59" s="395"/>
      <c r="F59" s="110">
        <v>2</v>
      </c>
      <c r="G59" s="12" t="s">
        <v>423</v>
      </c>
      <c r="H59" s="12" t="s">
        <v>68</v>
      </c>
      <c r="I59" s="369"/>
      <c r="J59" s="46" t="s">
        <v>452</v>
      </c>
      <c r="K59" s="58" t="s">
        <v>458</v>
      </c>
      <c r="L59" s="55" t="s">
        <v>459</v>
      </c>
      <c r="M59" s="56" t="s">
        <v>460</v>
      </c>
      <c r="N59" s="57">
        <v>6</v>
      </c>
      <c r="O59" s="53" t="s">
        <v>446</v>
      </c>
      <c r="P59" s="332">
        <v>44228</v>
      </c>
      <c r="Q59" s="15">
        <v>44551</v>
      </c>
      <c r="R59" s="9" t="s">
        <v>43</v>
      </c>
      <c r="S59" s="39" t="s">
        <v>455</v>
      </c>
      <c r="T59" s="320" t="s">
        <v>461</v>
      </c>
      <c r="U59" s="21" t="s">
        <v>329</v>
      </c>
      <c r="V59" s="40" t="s">
        <v>462</v>
      </c>
      <c r="W59" s="106">
        <v>100</v>
      </c>
      <c r="X59" s="41" t="s">
        <v>463</v>
      </c>
      <c r="Y59" s="14">
        <v>100</v>
      </c>
      <c r="Z59" s="18">
        <v>44706</v>
      </c>
      <c r="AA59" s="228" t="s">
        <v>48</v>
      </c>
      <c r="AB59" s="185" t="s">
        <v>65</v>
      </c>
      <c r="AC59" s="151" t="s">
        <v>435</v>
      </c>
      <c r="AD59" s="381"/>
    </row>
    <row r="60" spans="1:30" ht="120" hidden="1" customHeight="1" x14ac:dyDescent="0.2">
      <c r="A60" s="22">
        <v>55</v>
      </c>
      <c r="B60" s="36">
        <v>2020</v>
      </c>
      <c r="C60" s="192">
        <v>237</v>
      </c>
      <c r="D60" s="192">
        <v>2020</v>
      </c>
      <c r="E60" s="396"/>
      <c r="F60" s="110">
        <v>3</v>
      </c>
      <c r="G60" s="12" t="s">
        <v>423</v>
      </c>
      <c r="H60" s="12" t="s">
        <v>68</v>
      </c>
      <c r="I60" s="370"/>
      <c r="J60" s="46" t="s">
        <v>452</v>
      </c>
      <c r="K60" s="54" t="s">
        <v>464</v>
      </c>
      <c r="L60" s="55" t="s">
        <v>465</v>
      </c>
      <c r="M60" s="56" t="s">
        <v>466</v>
      </c>
      <c r="N60" s="57">
        <v>6</v>
      </c>
      <c r="O60" s="53" t="s">
        <v>446</v>
      </c>
      <c r="P60" s="332">
        <v>44228</v>
      </c>
      <c r="Q60" s="15">
        <v>44551</v>
      </c>
      <c r="R60" s="9" t="s">
        <v>43</v>
      </c>
      <c r="S60" s="39" t="s">
        <v>467</v>
      </c>
      <c r="T60" s="320" t="s">
        <v>468</v>
      </c>
      <c r="U60" s="21" t="s">
        <v>329</v>
      </c>
      <c r="V60" s="40" t="s">
        <v>469</v>
      </c>
      <c r="W60" s="106">
        <v>100</v>
      </c>
      <c r="X60" s="41" t="s">
        <v>470</v>
      </c>
      <c r="Y60" s="14">
        <v>100</v>
      </c>
      <c r="Z60" s="18">
        <v>44706</v>
      </c>
      <c r="AA60" s="228" t="s">
        <v>48</v>
      </c>
      <c r="AB60" s="185" t="s">
        <v>65</v>
      </c>
      <c r="AC60" s="151" t="s">
        <v>435</v>
      </c>
      <c r="AD60" s="345"/>
    </row>
    <row r="61" spans="1:30" ht="120" hidden="1" customHeight="1" x14ac:dyDescent="0.2">
      <c r="A61" s="22">
        <v>56</v>
      </c>
      <c r="B61" s="36">
        <v>2020</v>
      </c>
      <c r="C61" s="192">
        <v>237</v>
      </c>
      <c r="D61" s="192">
        <v>2020</v>
      </c>
      <c r="E61" s="386" t="s">
        <v>471</v>
      </c>
      <c r="F61" s="110">
        <v>1</v>
      </c>
      <c r="G61" s="12" t="s">
        <v>423</v>
      </c>
      <c r="H61" s="12" t="s">
        <v>68</v>
      </c>
      <c r="I61" s="368" t="s">
        <v>472</v>
      </c>
      <c r="J61" s="59" t="s">
        <v>473</v>
      </c>
      <c r="K61" s="54" t="s">
        <v>474</v>
      </c>
      <c r="L61" s="60" t="s">
        <v>475</v>
      </c>
      <c r="M61" s="61" t="s">
        <v>476</v>
      </c>
      <c r="N61" s="60">
        <v>6</v>
      </c>
      <c r="O61" s="53" t="s">
        <v>446</v>
      </c>
      <c r="P61" s="332">
        <v>44228</v>
      </c>
      <c r="Q61" s="15">
        <v>44551</v>
      </c>
      <c r="R61" s="9" t="s">
        <v>43</v>
      </c>
      <c r="S61" s="39" t="s">
        <v>477</v>
      </c>
      <c r="T61" s="320" t="s">
        <v>478</v>
      </c>
      <c r="U61" s="21" t="s">
        <v>329</v>
      </c>
      <c r="V61" s="40" t="s">
        <v>462</v>
      </c>
      <c r="W61" s="106">
        <v>100</v>
      </c>
      <c r="X61" s="41" t="s">
        <v>479</v>
      </c>
      <c r="Y61" s="14">
        <v>100</v>
      </c>
      <c r="Z61" s="18">
        <v>44466</v>
      </c>
      <c r="AA61" s="228" t="s">
        <v>48</v>
      </c>
      <c r="AB61" s="185" t="s">
        <v>65</v>
      </c>
      <c r="AC61" s="151" t="s">
        <v>435</v>
      </c>
      <c r="AD61" s="344" t="s">
        <v>150</v>
      </c>
    </row>
    <row r="62" spans="1:30" ht="120" hidden="1" customHeight="1" x14ac:dyDescent="0.2">
      <c r="A62" s="22">
        <v>57</v>
      </c>
      <c r="B62" s="36">
        <v>2020</v>
      </c>
      <c r="C62" s="192">
        <v>237</v>
      </c>
      <c r="D62" s="192">
        <v>2020</v>
      </c>
      <c r="E62" s="388"/>
      <c r="F62" s="110">
        <v>2</v>
      </c>
      <c r="G62" s="12" t="s">
        <v>423</v>
      </c>
      <c r="H62" s="12" t="s">
        <v>68</v>
      </c>
      <c r="I62" s="370"/>
      <c r="J62" s="59" t="s">
        <v>473</v>
      </c>
      <c r="K62" s="54" t="s">
        <v>480</v>
      </c>
      <c r="L62" s="62" t="s">
        <v>481</v>
      </c>
      <c r="M62" s="60" t="s">
        <v>482</v>
      </c>
      <c r="N62" s="60">
        <v>6</v>
      </c>
      <c r="O62" s="53" t="s">
        <v>446</v>
      </c>
      <c r="P62" s="332">
        <v>44228</v>
      </c>
      <c r="Q62" s="15">
        <v>44551</v>
      </c>
      <c r="R62" s="9" t="s">
        <v>43</v>
      </c>
      <c r="S62" s="39" t="s">
        <v>483</v>
      </c>
      <c r="T62" s="320" t="s">
        <v>484</v>
      </c>
      <c r="U62" s="21" t="s">
        <v>329</v>
      </c>
      <c r="V62" s="40" t="s">
        <v>469</v>
      </c>
      <c r="W62" s="106">
        <v>100</v>
      </c>
      <c r="X62" s="41" t="s">
        <v>485</v>
      </c>
      <c r="Y62" s="14">
        <v>100</v>
      </c>
      <c r="Z62" s="18">
        <v>44580</v>
      </c>
      <c r="AA62" s="228" t="s">
        <v>48</v>
      </c>
      <c r="AB62" s="185" t="s">
        <v>65</v>
      </c>
      <c r="AC62" s="151" t="s">
        <v>435</v>
      </c>
      <c r="AD62" s="345"/>
    </row>
    <row r="63" spans="1:30" ht="120" hidden="1" customHeight="1" x14ac:dyDescent="0.2">
      <c r="A63" s="22">
        <v>58</v>
      </c>
      <c r="B63" s="36">
        <v>2020</v>
      </c>
      <c r="C63" s="192">
        <v>237</v>
      </c>
      <c r="D63" s="192">
        <v>2020</v>
      </c>
      <c r="E63" s="386" t="s">
        <v>486</v>
      </c>
      <c r="F63" s="109">
        <v>1</v>
      </c>
      <c r="G63" s="12" t="s">
        <v>423</v>
      </c>
      <c r="H63" s="12" t="s">
        <v>68</v>
      </c>
      <c r="I63" s="368" t="s">
        <v>487</v>
      </c>
      <c r="J63" s="59" t="s">
        <v>488</v>
      </c>
      <c r="K63" s="63" t="s">
        <v>489</v>
      </c>
      <c r="L63" s="64" t="s">
        <v>459</v>
      </c>
      <c r="M63" s="62" t="s">
        <v>476</v>
      </c>
      <c r="N63" s="60">
        <v>6</v>
      </c>
      <c r="O63" s="53" t="s">
        <v>446</v>
      </c>
      <c r="P63" s="332">
        <v>44228</v>
      </c>
      <c r="Q63" s="15">
        <v>44551</v>
      </c>
      <c r="R63" s="9" t="s">
        <v>43</v>
      </c>
      <c r="S63" s="39" t="s">
        <v>447</v>
      </c>
      <c r="T63" s="320" t="s">
        <v>490</v>
      </c>
      <c r="U63" s="21" t="s">
        <v>329</v>
      </c>
      <c r="V63" s="40" t="s">
        <v>462</v>
      </c>
      <c r="W63" s="106">
        <v>100</v>
      </c>
      <c r="X63" s="41" t="s">
        <v>491</v>
      </c>
      <c r="Y63" s="14">
        <v>100</v>
      </c>
      <c r="Z63" s="18">
        <v>44466</v>
      </c>
      <c r="AA63" s="228" t="s">
        <v>48</v>
      </c>
      <c r="AB63" s="185" t="s">
        <v>65</v>
      </c>
      <c r="AC63" s="151" t="s">
        <v>435</v>
      </c>
      <c r="AD63" s="344" t="s">
        <v>150</v>
      </c>
    </row>
    <row r="64" spans="1:30" ht="120" hidden="1" customHeight="1" x14ac:dyDescent="0.2">
      <c r="A64" s="22">
        <v>59</v>
      </c>
      <c r="B64" s="36">
        <v>2020</v>
      </c>
      <c r="C64" s="192">
        <v>237</v>
      </c>
      <c r="D64" s="192">
        <v>2020</v>
      </c>
      <c r="E64" s="387"/>
      <c r="F64" s="109">
        <v>2</v>
      </c>
      <c r="G64" s="12" t="s">
        <v>423</v>
      </c>
      <c r="H64" s="12" t="s">
        <v>68</v>
      </c>
      <c r="I64" s="369"/>
      <c r="J64" s="59" t="s">
        <v>488</v>
      </c>
      <c r="K64" s="58" t="s">
        <v>492</v>
      </c>
      <c r="L64" s="62" t="s">
        <v>481</v>
      </c>
      <c r="M64" s="60" t="s">
        <v>482</v>
      </c>
      <c r="N64" s="60">
        <v>6</v>
      </c>
      <c r="O64" s="53" t="s">
        <v>446</v>
      </c>
      <c r="P64" s="332">
        <v>44228</v>
      </c>
      <c r="Q64" s="15">
        <v>44551</v>
      </c>
      <c r="R64" s="9" t="s">
        <v>43</v>
      </c>
      <c r="S64" s="39" t="s">
        <v>447</v>
      </c>
      <c r="T64" s="320" t="s">
        <v>493</v>
      </c>
      <c r="U64" s="21" t="s">
        <v>329</v>
      </c>
      <c r="V64" s="40" t="s">
        <v>462</v>
      </c>
      <c r="W64" s="106">
        <v>100</v>
      </c>
      <c r="X64" s="41" t="s">
        <v>494</v>
      </c>
      <c r="Y64" s="14">
        <v>100</v>
      </c>
      <c r="Z64" s="18" t="s">
        <v>495</v>
      </c>
      <c r="AA64" s="228" t="s">
        <v>48</v>
      </c>
      <c r="AB64" s="185" t="s">
        <v>65</v>
      </c>
      <c r="AC64" s="151" t="s">
        <v>435</v>
      </c>
      <c r="AD64" s="381"/>
    </row>
    <row r="65" spans="1:30" ht="120" hidden="1" customHeight="1" x14ac:dyDescent="0.2">
      <c r="A65" s="22">
        <v>60</v>
      </c>
      <c r="B65" s="36">
        <v>2020</v>
      </c>
      <c r="C65" s="192">
        <v>237</v>
      </c>
      <c r="D65" s="192">
        <v>2020</v>
      </c>
      <c r="E65" s="388"/>
      <c r="F65" s="109">
        <v>3</v>
      </c>
      <c r="G65" s="12" t="s">
        <v>423</v>
      </c>
      <c r="H65" s="12" t="s">
        <v>68</v>
      </c>
      <c r="I65" s="370"/>
      <c r="J65" s="59" t="s">
        <v>488</v>
      </c>
      <c r="K65" s="65" t="s">
        <v>496</v>
      </c>
      <c r="L65" s="62" t="s">
        <v>497</v>
      </c>
      <c r="M65" s="62" t="s">
        <v>498</v>
      </c>
      <c r="N65" s="60">
        <v>4</v>
      </c>
      <c r="O65" s="60" t="s">
        <v>499</v>
      </c>
      <c r="P65" s="332">
        <v>44228</v>
      </c>
      <c r="Q65" s="15">
        <v>44551</v>
      </c>
      <c r="R65" s="9" t="s">
        <v>43</v>
      </c>
      <c r="S65" s="39" t="s">
        <v>500</v>
      </c>
      <c r="T65" s="320" t="s">
        <v>501</v>
      </c>
      <c r="U65" s="21" t="s">
        <v>502</v>
      </c>
      <c r="V65" s="14" t="s">
        <v>237</v>
      </c>
      <c r="W65" s="106">
        <v>100</v>
      </c>
      <c r="X65" s="152" t="s">
        <v>503</v>
      </c>
      <c r="Y65" s="14">
        <v>100</v>
      </c>
      <c r="Z65" s="18">
        <v>44580</v>
      </c>
      <c r="AA65" s="228" t="s">
        <v>48</v>
      </c>
      <c r="AB65" s="185" t="s">
        <v>65</v>
      </c>
      <c r="AC65" s="151" t="s">
        <v>435</v>
      </c>
      <c r="AD65" s="345"/>
    </row>
    <row r="66" spans="1:30" ht="120" hidden="1" customHeight="1" x14ac:dyDescent="0.2">
      <c r="A66" s="22">
        <v>61</v>
      </c>
      <c r="B66" s="36">
        <v>2020</v>
      </c>
      <c r="C66" s="192">
        <v>237</v>
      </c>
      <c r="D66" s="192">
        <v>2020</v>
      </c>
      <c r="E66" s="386" t="s">
        <v>504</v>
      </c>
      <c r="F66" s="110">
        <v>1</v>
      </c>
      <c r="G66" s="12" t="s">
        <v>423</v>
      </c>
      <c r="H66" s="12" t="s">
        <v>68</v>
      </c>
      <c r="I66" s="368" t="s">
        <v>505</v>
      </c>
      <c r="J66" s="66" t="s">
        <v>506</v>
      </c>
      <c r="K66" s="52" t="s">
        <v>507</v>
      </c>
      <c r="L66" s="62" t="s">
        <v>508</v>
      </c>
      <c r="M66" s="62" t="s">
        <v>509</v>
      </c>
      <c r="N66" s="62">
        <v>1</v>
      </c>
      <c r="O66" s="62" t="s">
        <v>510</v>
      </c>
      <c r="P66" s="332">
        <v>44228</v>
      </c>
      <c r="Q66" s="15">
        <v>44551</v>
      </c>
      <c r="R66" s="9" t="s">
        <v>43</v>
      </c>
      <c r="S66" s="39" t="s">
        <v>511</v>
      </c>
      <c r="T66" s="320" t="s">
        <v>512</v>
      </c>
      <c r="U66" s="21" t="s">
        <v>502</v>
      </c>
      <c r="V66" s="14" t="s">
        <v>46</v>
      </c>
      <c r="W66" s="106">
        <v>100</v>
      </c>
      <c r="X66" s="152" t="s">
        <v>513</v>
      </c>
      <c r="Y66" s="14">
        <v>100</v>
      </c>
      <c r="Z66" s="18">
        <v>44466</v>
      </c>
      <c r="AA66" s="228" t="s">
        <v>48</v>
      </c>
      <c r="AB66" s="185" t="s">
        <v>65</v>
      </c>
      <c r="AC66" s="151" t="s">
        <v>435</v>
      </c>
      <c r="AD66" s="344" t="s">
        <v>150</v>
      </c>
    </row>
    <row r="67" spans="1:30" ht="120" hidden="1" customHeight="1" x14ac:dyDescent="0.2">
      <c r="A67" s="22">
        <v>62</v>
      </c>
      <c r="B67" s="36">
        <v>2020</v>
      </c>
      <c r="C67" s="192">
        <v>237</v>
      </c>
      <c r="D67" s="192">
        <v>2020</v>
      </c>
      <c r="E67" s="387"/>
      <c r="F67" s="110">
        <v>2</v>
      </c>
      <c r="G67" s="12" t="s">
        <v>423</v>
      </c>
      <c r="H67" s="12" t="s">
        <v>68</v>
      </c>
      <c r="I67" s="369"/>
      <c r="J67" s="66" t="s">
        <v>506</v>
      </c>
      <c r="K67" s="67" t="s">
        <v>514</v>
      </c>
      <c r="L67" s="62" t="s">
        <v>515</v>
      </c>
      <c r="M67" s="62" t="s">
        <v>516</v>
      </c>
      <c r="N67" s="62">
        <v>4</v>
      </c>
      <c r="O67" s="62" t="s">
        <v>517</v>
      </c>
      <c r="P67" s="332">
        <v>44228</v>
      </c>
      <c r="Q67" s="15">
        <v>44551</v>
      </c>
      <c r="R67" s="9" t="s">
        <v>43</v>
      </c>
      <c r="S67" s="39" t="s">
        <v>518</v>
      </c>
      <c r="T67" s="320" t="s">
        <v>519</v>
      </c>
      <c r="U67" s="21" t="s">
        <v>520</v>
      </c>
      <c r="V67" s="14" t="s">
        <v>237</v>
      </c>
      <c r="W67" s="106">
        <v>100</v>
      </c>
      <c r="X67" s="152" t="s">
        <v>521</v>
      </c>
      <c r="Y67" s="14">
        <v>100</v>
      </c>
      <c r="Z67" s="18">
        <v>44580</v>
      </c>
      <c r="AA67" s="228" t="s">
        <v>48</v>
      </c>
      <c r="AB67" s="185" t="s">
        <v>65</v>
      </c>
      <c r="AC67" s="151" t="s">
        <v>435</v>
      </c>
      <c r="AD67" s="381"/>
    </row>
    <row r="68" spans="1:30" ht="120" hidden="1" customHeight="1" x14ac:dyDescent="0.2">
      <c r="A68" s="22">
        <v>63</v>
      </c>
      <c r="B68" s="36">
        <v>2020</v>
      </c>
      <c r="C68" s="192">
        <v>237</v>
      </c>
      <c r="D68" s="192">
        <v>2020</v>
      </c>
      <c r="E68" s="387"/>
      <c r="F68" s="110">
        <v>3</v>
      </c>
      <c r="G68" s="12" t="s">
        <v>423</v>
      </c>
      <c r="H68" s="12" t="s">
        <v>68</v>
      </c>
      <c r="I68" s="369"/>
      <c r="J68" s="66" t="s">
        <v>506</v>
      </c>
      <c r="K68" s="67" t="s">
        <v>522</v>
      </c>
      <c r="L68" s="62" t="s">
        <v>523</v>
      </c>
      <c r="M68" s="62" t="s">
        <v>523</v>
      </c>
      <c r="N68" s="62">
        <v>1</v>
      </c>
      <c r="O68" s="62" t="s">
        <v>499</v>
      </c>
      <c r="P68" s="332">
        <v>44228</v>
      </c>
      <c r="Q68" s="15">
        <v>44551</v>
      </c>
      <c r="R68" s="9" t="s">
        <v>43</v>
      </c>
      <c r="S68" s="39" t="s">
        <v>524</v>
      </c>
      <c r="T68" s="320" t="s">
        <v>525</v>
      </c>
      <c r="U68" s="21" t="s">
        <v>502</v>
      </c>
      <c r="V68" s="14" t="s">
        <v>46</v>
      </c>
      <c r="W68" s="106">
        <v>100</v>
      </c>
      <c r="X68" s="152" t="s">
        <v>526</v>
      </c>
      <c r="Y68" s="14">
        <v>100</v>
      </c>
      <c r="Z68" s="18">
        <v>44592</v>
      </c>
      <c r="AA68" s="228" t="s">
        <v>48</v>
      </c>
      <c r="AB68" s="185" t="s">
        <v>65</v>
      </c>
      <c r="AC68" s="151" t="s">
        <v>435</v>
      </c>
      <c r="AD68" s="381"/>
    </row>
    <row r="69" spans="1:30" ht="120" hidden="1" customHeight="1" x14ac:dyDescent="0.2">
      <c r="A69" s="22">
        <v>64</v>
      </c>
      <c r="B69" s="36">
        <v>2020</v>
      </c>
      <c r="C69" s="192">
        <v>237</v>
      </c>
      <c r="D69" s="192">
        <v>2020</v>
      </c>
      <c r="E69" s="388"/>
      <c r="F69" s="110">
        <v>4</v>
      </c>
      <c r="G69" s="12" t="s">
        <v>423</v>
      </c>
      <c r="H69" s="12" t="s">
        <v>68</v>
      </c>
      <c r="I69" s="370"/>
      <c r="J69" s="66" t="s">
        <v>506</v>
      </c>
      <c r="K69" s="67" t="s">
        <v>527</v>
      </c>
      <c r="L69" s="62" t="s">
        <v>523</v>
      </c>
      <c r="M69" s="62" t="s">
        <v>528</v>
      </c>
      <c r="N69" s="44">
        <v>1</v>
      </c>
      <c r="O69" s="62" t="s">
        <v>499</v>
      </c>
      <c r="P69" s="332">
        <v>44228</v>
      </c>
      <c r="Q69" s="15">
        <v>44551</v>
      </c>
      <c r="R69" s="9" t="s">
        <v>43</v>
      </c>
      <c r="S69" s="39" t="s">
        <v>529</v>
      </c>
      <c r="T69" s="320" t="s">
        <v>530</v>
      </c>
      <c r="U69" s="21" t="s">
        <v>502</v>
      </c>
      <c r="V69" s="14" t="s">
        <v>46</v>
      </c>
      <c r="W69" s="106">
        <v>100</v>
      </c>
      <c r="X69" s="152" t="s">
        <v>531</v>
      </c>
      <c r="Y69" s="14">
        <v>100</v>
      </c>
      <c r="Z69" s="18">
        <v>44592</v>
      </c>
      <c r="AA69" s="228" t="s">
        <v>48</v>
      </c>
      <c r="AB69" s="185" t="s">
        <v>65</v>
      </c>
      <c r="AC69" s="151" t="s">
        <v>435</v>
      </c>
      <c r="AD69" s="345"/>
    </row>
    <row r="70" spans="1:30" ht="120" hidden="1" customHeight="1" x14ac:dyDescent="0.2">
      <c r="A70" s="22">
        <v>65</v>
      </c>
      <c r="B70" s="36">
        <v>2020</v>
      </c>
      <c r="C70" s="192">
        <v>237</v>
      </c>
      <c r="D70" s="192">
        <v>2020</v>
      </c>
      <c r="E70" s="386" t="s">
        <v>532</v>
      </c>
      <c r="F70" s="110">
        <v>1</v>
      </c>
      <c r="G70" s="12" t="s">
        <v>423</v>
      </c>
      <c r="H70" s="12" t="s">
        <v>68</v>
      </c>
      <c r="I70" s="368" t="s">
        <v>533</v>
      </c>
      <c r="J70" s="68" t="s">
        <v>534</v>
      </c>
      <c r="K70" s="67" t="s">
        <v>535</v>
      </c>
      <c r="L70" s="69" t="s">
        <v>508</v>
      </c>
      <c r="M70" s="44" t="s">
        <v>509</v>
      </c>
      <c r="N70" s="44">
        <v>1</v>
      </c>
      <c r="O70" s="44" t="s">
        <v>510</v>
      </c>
      <c r="P70" s="332">
        <v>44228</v>
      </c>
      <c r="Q70" s="15">
        <v>44551</v>
      </c>
      <c r="R70" s="9" t="s">
        <v>43</v>
      </c>
      <c r="S70" s="39" t="s">
        <v>536</v>
      </c>
      <c r="T70" s="320" t="s">
        <v>537</v>
      </c>
      <c r="U70" s="21" t="s">
        <v>502</v>
      </c>
      <c r="V70" s="14" t="s">
        <v>46</v>
      </c>
      <c r="W70" s="106">
        <v>100</v>
      </c>
      <c r="X70" s="152" t="s">
        <v>538</v>
      </c>
      <c r="Y70" s="14">
        <v>100</v>
      </c>
      <c r="Z70" s="18">
        <v>44466</v>
      </c>
      <c r="AA70" s="228" t="s">
        <v>48</v>
      </c>
      <c r="AB70" s="185" t="s">
        <v>65</v>
      </c>
      <c r="AC70" s="151" t="s">
        <v>435</v>
      </c>
      <c r="AD70" s="344" t="s">
        <v>150</v>
      </c>
    </row>
    <row r="71" spans="1:30" ht="120" hidden="1" customHeight="1" x14ac:dyDescent="0.2">
      <c r="A71" s="22">
        <v>66</v>
      </c>
      <c r="B71" s="36">
        <v>2020</v>
      </c>
      <c r="C71" s="192">
        <v>237</v>
      </c>
      <c r="D71" s="192">
        <v>2020</v>
      </c>
      <c r="E71" s="387"/>
      <c r="F71" s="110">
        <v>2</v>
      </c>
      <c r="G71" s="12" t="s">
        <v>423</v>
      </c>
      <c r="H71" s="12" t="s">
        <v>68</v>
      </c>
      <c r="I71" s="369"/>
      <c r="J71" s="68" t="s">
        <v>539</v>
      </c>
      <c r="K71" s="70" t="s">
        <v>514</v>
      </c>
      <c r="L71" s="71" t="s">
        <v>515</v>
      </c>
      <c r="M71" s="72" t="s">
        <v>516</v>
      </c>
      <c r="N71" s="45">
        <v>4</v>
      </c>
      <c r="O71" s="45" t="s">
        <v>517</v>
      </c>
      <c r="P71" s="332">
        <v>44228</v>
      </c>
      <c r="Q71" s="15">
        <v>44551</v>
      </c>
      <c r="R71" s="9" t="s">
        <v>43</v>
      </c>
      <c r="S71" s="39" t="s">
        <v>529</v>
      </c>
      <c r="T71" s="320" t="s">
        <v>540</v>
      </c>
      <c r="U71" s="21" t="s">
        <v>520</v>
      </c>
      <c r="V71" s="14" t="s">
        <v>237</v>
      </c>
      <c r="W71" s="106">
        <v>100</v>
      </c>
      <c r="X71" s="152" t="s">
        <v>541</v>
      </c>
      <c r="Y71" s="14">
        <v>100</v>
      </c>
      <c r="Z71" s="18">
        <v>44580</v>
      </c>
      <c r="AA71" s="228" t="s">
        <v>48</v>
      </c>
      <c r="AB71" s="185" t="s">
        <v>65</v>
      </c>
      <c r="AC71" s="151" t="s">
        <v>435</v>
      </c>
      <c r="AD71" s="381"/>
    </row>
    <row r="72" spans="1:30" ht="120" hidden="1" customHeight="1" x14ac:dyDescent="0.2">
      <c r="A72" s="22">
        <v>67</v>
      </c>
      <c r="B72" s="36">
        <v>2020</v>
      </c>
      <c r="C72" s="192">
        <v>237</v>
      </c>
      <c r="D72" s="192">
        <v>2020</v>
      </c>
      <c r="E72" s="388"/>
      <c r="F72" s="111">
        <v>3</v>
      </c>
      <c r="G72" s="12" t="s">
        <v>423</v>
      </c>
      <c r="H72" s="12" t="s">
        <v>68</v>
      </c>
      <c r="I72" s="370"/>
      <c r="J72" s="68" t="s">
        <v>539</v>
      </c>
      <c r="K72" s="70" t="s">
        <v>542</v>
      </c>
      <c r="L72" s="72" t="s">
        <v>543</v>
      </c>
      <c r="M72" s="72" t="s">
        <v>544</v>
      </c>
      <c r="N72" s="45">
        <v>1</v>
      </c>
      <c r="O72" s="45" t="s">
        <v>499</v>
      </c>
      <c r="P72" s="332">
        <v>44228</v>
      </c>
      <c r="Q72" s="15">
        <v>44551</v>
      </c>
      <c r="R72" s="9" t="s">
        <v>43</v>
      </c>
      <c r="S72" s="39" t="s">
        <v>511</v>
      </c>
      <c r="T72" s="320" t="s">
        <v>545</v>
      </c>
      <c r="U72" s="21" t="s">
        <v>502</v>
      </c>
      <c r="V72" s="14" t="s">
        <v>46</v>
      </c>
      <c r="W72" s="106">
        <v>100</v>
      </c>
      <c r="X72" s="152" t="s">
        <v>546</v>
      </c>
      <c r="Y72" s="14">
        <v>100</v>
      </c>
      <c r="Z72" s="18">
        <v>44466</v>
      </c>
      <c r="AA72" s="228" t="s">
        <v>48</v>
      </c>
      <c r="AB72" s="185" t="s">
        <v>65</v>
      </c>
      <c r="AC72" s="151" t="s">
        <v>435</v>
      </c>
      <c r="AD72" s="345"/>
    </row>
    <row r="73" spans="1:30" ht="120" hidden="1" customHeight="1" x14ac:dyDescent="0.2">
      <c r="A73" s="22">
        <v>68</v>
      </c>
      <c r="B73" s="36">
        <v>2020</v>
      </c>
      <c r="C73" s="192">
        <v>237</v>
      </c>
      <c r="D73" s="192">
        <v>2020</v>
      </c>
      <c r="E73" s="386" t="s">
        <v>547</v>
      </c>
      <c r="F73" s="111">
        <v>1</v>
      </c>
      <c r="G73" s="12" t="s">
        <v>423</v>
      </c>
      <c r="H73" s="12" t="s">
        <v>68</v>
      </c>
      <c r="I73" s="368" t="s">
        <v>548</v>
      </c>
      <c r="J73" s="73" t="s">
        <v>549</v>
      </c>
      <c r="K73" s="74" t="s">
        <v>550</v>
      </c>
      <c r="L73" s="55" t="s">
        <v>551</v>
      </c>
      <c r="M73" s="62" t="s">
        <v>476</v>
      </c>
      <c r="N73" s="60">
        <v>6</v>
      </c>
      <c r="O73" s="53" t="s">
        <v>446</v>
      </c>
      <c r="P73" s="332">
        <v>44228</v>
      </c>
      <c r="Q73" s="15">
        <v>44551</v>
      </c>
      <c r="R73" s="9" t="s">
        <v>43</v>
      </c>
      <c r="S73" s="39" t="s">
        <v>552</v>
      </c>
      <c r="T73" s="320" t="s">
        <v>553</v>
      </c>
      <c r="U73" s="21" t="s">
        <v>329</v>
      </c>
      <c r="V73" s="40" t="s">
        <v>462</v>
      </c>
      <c r="W73" s="106">
        <v>100</v>
      </c>
      <c r="X73" s="41" t="s">
        <v>554</v>
      </c>
      <c r="Y73" s="14">
        <v>100</v>
      </c>
      <c r="Z73" s="18" t="s">
        <v>495</v>
      </c>
      <c r="AA73" s="228" t="s">
        <v>48</v>
      </c>
      <c r="AB73" s="185" t="s">
        <v>65</v>
      </c>
      <c r="AC73" s="151" t="s">
        <v>435</v>
      </c>
      <c r="AD73" s="344" t="s">
        <v>150</v>
      </c>
    </row>
    <row r="74" spans="1:30" ht="120" hidden="1" customHeight="1" x14ac:dyDescent="0.2">
      <c r="A74" s="22">
        <v>69</v>
      </c>
      <c r="B74" s="36">
        <v>2020</v>
      </c>
      <c r="C74" s="192">
        <v>237</v>
      </c>
      <c r="D74" s="192">
        <v>2020</v>
      </c>
      <c r="E74" s="387"/>
      <c r="F74" s="111">
        <v>2</v>
      </c>
      <c r="G74" s="12" t="s">
        <v>423</v>
      </c>
      <c r="H74" s="12" t="s">
        <v>68</v>
      </c>
      <c r="I74" s="369"/>
      <c r="J74" s="75" t="s">
        <v>549</v>
      </c>
      <c r="K74" s="76" t="s">
        <v>555</v>
      </c>
      <c r="L74" s="55" t="s">
        <v>556</v>
      </c>
      <c r="M74" s="60" t="s">
        <v>482</v>
      </c>
      <c r="N74" s="60">
        <v>6</v>
      </c>
      <c r="O74" s="53" t="s">
        <v>446</v>
      </c>
      <c r="P74" s="332">
        <v>44228</v>
      </c>
      <c r="Q74" s="15">
        <v>44551</v>
      </c>
      <c r="R74" s="9" t="s">
        <v>43</v>
      </c>
      <c r="S74" s="39" t="s">
        <v>477</v>
      </c>
      <c r="T74" s="320" t="s">
        <v>557</v>
      </c>
      <c r="U74" s="21" t="s">
        <v>329</v>
      </c>
      <c r="V74" s="40" t="s">
        <v>462</v>
      </c>
      <c r="W74" s="106">
        <v>100</v>
      </c>
      <c r="X74" s="41" t="s">
        <v>558</v>
      </c>
      <c r="Y74" s="14">
        <v>100</v>
      </c>
      <c r="Z74" s="18" t="s">
        <v>495</v>
      </c>
      <c r="AA74" s="228" t="s">
        <v>48</v>
      </c>
      <c r="AB74" s="185" t="s">
        <v>65</v>
      </c>
      <c r="AC74" s="151" t="s">
        <v>435</v>
      </c>
      <c r="AD74" s="381"/>
    </row>
    <row r="75" spans="1:30" ht="120" hidden="1" customHeight="1" x14ac:dyDescent="0.2">
      <c r="A75" s="22">
        <v>70</v>
      </c>
      <c r="B75" s="36">
        <v>2020</v>
      </c>
      <c r="C75" s="192">
        <v>237</v>
      </c>
      <c r="D75" s="192">
        <v>2020</v>
      </c>
      <c r="E75" s="387"/>
      <c r="F75" s="111">
        <v>3</v>
      </c>
      <c r="G75" s="12" t="s">
        <v>423</v>
      </c>
      <c r="H75" s="12" t="s">
        <v>68</v>
      </c>
      <c r="I75" s="369"/>
      <c r="J75" s="77" t="s">
        <v>559</v>
      </c>
      <c r="K75" s="74" t="s">
        <v>560</v>
      </c>
      <c r="L75" s="53" t="s">
        <v>561</v>
      </c>
      <c r="M75" s="53" t="s">
        <v>562</v>
      </c>
      <c r="N75" s="53">
        <v>1</v>
      </c>
      <c r="O75" s="53" t="s">
        <v>446</v>
      </c>
      <c r="P75" s="332">
        <v>44228</v>
      </c>
      <c r="Q75" s="15">
        <v>44551</v>
      </c>
      <c r="R75" s="9" t="s">
        <v>43</v>
      </c>
      <c r="S75" s="39" t="s">
        <v>563</v>
      </c>
      <c r="T75" s="320" t="s">
        <v>564</v>
      </c>
      <c r="U75" s="21" t="s">
        <v>329</v>
      </c>
      <c r="V75" s="40" t="s">
        <v>46</v>
      </c>
      <c r="W75" s="106">
        <v>100</v>
      </c>
      <c r="X75" s="41" t="s">
        <v>565</v>
      </c>
      <c r="Y75" s="14">
        <v>100</v>
      </c>
      <c r="Z75" s="18">
        <v>44466</v>
      </c>
      <c r="AA75" s="228" t="s">
        <v>48</v>
      </c>
      <c r="AB75" s="185" t="s">
        <v>65</v>
      </c>
      <c r="AC75" s="151" t="s">
        <v>435</v>
      </c>
      <c r="AD75" s="381"/>
    </row>
    <row r="76" spans="1:30" ht="120" hidden="1" customHeight="1" x14ac:dyDescent="0.2">
      <c r="A76" s="22">
        <v>71</v>
      </c>
      <c r="B76" s="36">
        <v>2020</v>
      </c>
      <c r="C76" s="192">
        <v>237</v>
      </c>
      <c r="D76" s="192">
        <v>2020</v>
      </c>
      <c r="E76" s="388"/>
      <c r="F76" s="111">
        <v>4</v>
      </c>
      <c r="G76" s="12" t="s">
        <v>423</v>
      </c>
      <c r="H76" s="12" t="s">
        <v>68</v>
      </c>
      <c r="I76" s="370"/>
      <c r="J76" s="77" t="s">
        <v>559</v>
      </c>
      <c r="K76" s="47" t="s">
        <v>566</v>
      </c>
      <c r="L76" s="53" t="s">
        <v>567</v>
      </c>
      <c r="M76" s="53" t="s">
        <v>568</v>
      </c>
      <c r="N76" s="44">
        <v>1</v>
      </c>
      <c r="O76" s="53" t="s">
        <v>446</v>
      </c>
      <c r="P76" s="332">
        <v>44228</v>
      </c>
      <c r="Q76" s="15">
        <v>44551</v>
      </c>
      <c r="R76" s="9" t="s">
        <v>43</v>
      </c>
      <c r="S76" s="39" t="s">
        <v>552</v>
      </c>
      <c r="T76" s="320" t="s">
        <v>569</v>
      </c>
      <c r="U76" s="21" t="s">
        <v>329</v>
      </c>
      <c r="V76" s="40" t="s">
        <v>46</v>
      </c>
      <c r="W76" s="106">
        <v>100</v>
      </c>
      <c r="X76" s="41" t="s">
        <v>570</v>
      </c>
      <c r="Y76" s="14">
        <v>100</v>
      </c>
      <c r="Z76" s="18">
        <v>44580</v>
      </c>
      <c r="AA76" s="228" t="s">
        <v>48</v>
      </c>
      <c r="AB76" s="185" t="s">
        <v>65</v>
      </c>
      <c r="AC76" s="151" t="s">
        <v>435</v>
      </c>
      <c r="AD76" s="345"/>
    </row>
    <row r="77" spans="1:30" ht="120" hidden="1" customHeight="1" x14ac:dyDescent="0.2">
      <c r="A77" s="22">
        <v>72</v>
      </c>
      <c r="B77" s="36">
        <v>2020</v>
      </c>
      <c r="C77" s="192">
        <v>237</v>
      </c>
      <c r="D77" s="192">
        <v>2020</v>
      </c>
      <c r="E77" s="108" t="s">
        <v>571</v>
      </c>
      <c r="F77" s="111">
        <v>1</v>
      </c>
      <c r="G77" s="12" t="s">
        <v>423</v>
      </c>
      <c r="H77" s="12" t="s">
        <v>68</v>
      </c>
      <c r="I77" s="152" t="s">
        <v>572</v>
      </c>
      <c r="J77" s="78" t="s">
        <v>573</v>
      </c>
      <c r="K77" s="65" t="s">
        <v>574</v>
      </c>
      <c r="L77" s="53" t="s">
        <v>575</v>
      </c>
      <c r="M77" s="53" t="s">
        <v>576</v>
      </c>
      <c r="N77" s="53">
        <v>1</v>
      </c>
      <c r="O77" s="53" t="s">
        <v>446</v>
      </c>
      <c r="P77" s="332">
        <v>44228</v>
      </c>
      <c r="Q77" s="15">
        <v>44551</v>
      </c>
      <c r="R77" s="9" t="s">
        <v>43</v>
      </c>
      <c r="S77" s="39" t="s">
        <v>447</v>
      </c>
      <c r="T77" s="320" t="s">
        <v>577</v>
      </c>
      <c r="U77" s="21" t="s">
        <v>329</v>
      </c>
      <c r="V77" s="40" t="s">
        <v>46</v>
      </c>
      <c r="W77" s="106">
        <v>100</v>
      </c>
      <c r="X77" s="41" t="s">
        <v>578</v>
      </c>
      <c r="Y77" s="14">
        <v>100</v>
      </c>
      <c r="Z77" s="18" t="s">
        <v>579</v>
      </c>
      <c r="AA77" s="228" t="s">
        <v>48</v>
      </c>
      <c r="AB77" s="185" t="s">
        <v>65</v>
      </c>
      <c r="AC77" s="151" t="s">
        <v>435</v>
      </c>
      <c r="AD77" s="86" t="s">
        <v>239</v>
      </c>
    </row>
    <row r="78" spans="1:30" ht="120" hidden="1" customHeight="1" x14ac:dyDescent="0.2">
      <c r="A78" s="22">
        <v>73</v>
      </c>
      <c r="B78" s="36">
        <v>2020</v>
      </c>
      <c r="C78" s="192">
        <v>237</v>
      </c>
      <c r="D78" s="192">
        <v>2020</v>
      </c>
      <c r="E78" s="386" t="s">
        <v>580</v>
      </c>
      <c r="F78" s="111">
        <v>1</v>
      </c>
      <c r="G78" s="12" t="s">
        <v>423</v>
      </c>
      <c r="H78" s="12" t="s">
        <v>68</v>
      </c>
      <c r="I78" s="368" t="s">
        <v>581</v>
      </c>
      <c r="J78" s="79" t="s">
        <v>582</v>
      </c>
      <c r="K78" s="67" t="s">
        <v>583</v>
      </c>
      <c r="L78" s="44" t="s">
        <v>575</v>
      </c>
      <c r="M78" s="44" t="s">
        <v>584</v>
      </c>
      <c r="N78" s="44">
        <v>1</v>
      </c>
      <c r="O78" s="44" t="s">
        <v>446</v>
      </c>
      <c r="P78" s="332">
        <v>44228</v>
      </c>
      <c r="Q78" s="15">
        <v>44551</v>
      </c>
      <c r="R78" s="9" t="s">
        <v>43</v>
      </c>
      <c r="S78" s="39" t="s">
        <v>447</v>
      </c>
      <c r="T78" s="320" t="s">
        <v>585</v>
      </c>
      <c r="U78" s="21" t="s">
        <v>329</v>
      </c>
      <c r="V78" s="40" t="s">
        <v>46</v>
      </c>
      <c r="W78" s="106">
        <v>100</v>
      </c>
      <c r="X78" s="41" t="s">
        <v>586</v>
      </c>
      <c r="Y78" s="14">
        <v>100</v>
      </c>
      <c r="Z78" s="18">
        <v>44466</v>
      </c>
      <c r="AA78" s="228" t="s">
        <v>48</v>
      </c>
      <c r="AB78" s="185" t="s">
        <v>65</v>
      </c>
      <c r="AC78" s="151" t="s">
        <v>435</v>
      </c>
      <c r="AD78" s="350" t="s">
        <v>51</v>
      </c>
    </row>
    <row r="79" spans="1:30" ht="120" hidden="1" customHeight="1" x14ac:dyDescent="0.2">
      <c r="A79" s="22">
        <v>74</v>
      </c>
      <c r="B79" s="36">
        <v>2020</v>
      </c>
      <c r="C79" s="192">
        <v>237</v>
      </c>
      <c r="D79" s="192">
        <v>2020</v>
      </c>
      <c r="E79" s="387"/>
      <c r="F79" s="111">
        <v>2</v>
      </c>
      <c r="G79" s="12" t="s">
        <v>423</v>
      </c>
      <c r="H79" s="12" t="s">
        <v>68</v>
      </c>
      <c r="I79" s="369"/>
      <c r="J79" s="79" t="s">
        <v>582</v>
      </c>
      <c r="K79" s="74" t="s">
        <v>587</v>
      </c>
      <c r="L79" s="55" t="s">
        <v>551</v>
      </c>
      <c r="M79" s="62" t="s">
        <v>476</v>
      </c>
      <c r="N79" s="60">
        <v>6</v>
      </c>
      <c r="O79" s="53" t="s">
        <v>446</v>
      </c>
      <c r="P79" s="332">
        <v>44228</v>
      </c>
      <c r="Q79" s="15">
        <v>44551</v>
      </c>
      <c r="R79" s="9" t="s">
        <v>43</v>
      </c>
      <c r="S79" s="39" t="s">
        <v>447</v>
      </c>
      <c r="T79" s="320" t="s">
        <v>588</v>
      </c>
      <c r="U79" s="21" t="s">
        <v>329</v>
      </c>
      <c r="V79" s="40" t="s">
        <v>589</v>
      </c>
      <c r="W79" s="106">
        <v>50</v>
      </c>
      <c r="X79" s="41" t="s">
        <v>590</v>
      </c>
      <c r="Y79" s="14">
        <v>100</v>
      </c>
      <c r="Z79" s="18">
        <v>44706</v>
      </c>
      <c r="AA79" s="228" t="s">
        <v>48</v>
      </c>
      <c r="AB79" s="185" t="s">
        <v>65</v>
      </c>
      <c r="AC79" s="151" t="s">
        <v>435</v>
      </c>
      <c r="AD79" s="354"/>
    </row>
    <row r="80" spans="1:30" ht="120" hidden="1" customHeight="1" x14ac:dyDescent="0.2">
      <c r="A80" s="22">
        <v>75</v>
      </c>
      <c r="B80" s="36">
        <v>2020</v>
      </c>
      <c r="C80" s="192">
        <v>237</v>
      </c>
      <c r="D80" s="192">
        <v>2020</v>
      </c>
      <c r="E80" s="387"/>
      <c r="F80" s="111">
        <v>3</v>
      </c>
      <c r="G80" s="12" t="s">
        <v>423</v>
      </c>
      <c r="H80" s="12" t="s">
        <v>68</v>
      </c>
      <c r="I80" s="369"/>
      <c r="J80" s="79" t="s">
        <v>582</v>
      </c>
      <c r="K80" s="76" t="s">
        <v>591</v>
      </c>
      <c r="L80" s="55" t="s">
        <v>465</v>
      </c>
      <c r="M80" s="60" t="s">
        <v>482</v>
      </c>
      <c r="N80" s="60">
        <v>6</v>
      </c>
      <c r="O80" s="53" t="s">
        <v>446</v>
      </c>
      <c r="P80" s="332">
        <v>44228</v>
      </c>
      <c r="Q80" s="15">
        <v>44551</v>
      </c>
      <c r="R80" s="9" t="s">
        <v>43</v>
      </c>
      <c r="S80" s="39" t="s">
        <v>592</v>
      </c>
      <c r="T80" s="320" t="s">
        <v>593</v>
      </c>
      <c r="U80" s="21" t="s">
        <v>329</v>
      </c>
      <c r="V80" s="40" t="s">
        <v>469</v>
      </c>
      <c r="W80" s="106">
        <v>100</v>
      </c>
      <c r="X80" s="41" t="s">
        <v>594</v>
      </c>
      <c r="Y80" s="14">
        <v>100</v>
      </c>
      <c r="Z80" s="18">
        <v>44706</v>
      </c>
      <c r="AA80" s="228" t="s">
        <v>48</v>
      </c>
      <c r="AB80" s="185" t="s">
        <v>65</v>
      </c>
      <c r="AC80" s="151" t="s">
        <v>435</v>
      </c>
      <c r="AD80" s="354"/>
    </row>
    <row r="81" spans="1:30" ht="120" hidden="1" customHeight="1" x14ac:dyDescent="0.2">
      <c r="A81" s="22">
        <v>76</v>
      </c>
      <c r="B81" s="36">
        <v>2020</v>
      </c>
      <c r="C81" s="192">
        <v>237</v>
      </c>
      <c r="D81" s="192">
        <v>2020</v>
      </c>
      <c r="E81" s="387"/>
      <c r="F81" s="111">
        <v>4</v>
      </c>
      <c r="G81" s="12" t="s">
        <v>423</v>
      </c>
      <c r="H81" s="12" t="s">
        <v>68</v>
      </c>
      <c r="I81" s="369"/>
      <c r="J81" s="79" t="s">
        <v>582</v>
      </c>
      <c r="K81" s="47" t="s">
        <v>595</v>
      </c>
      <c r="L81" s="44" t="s">
        <v>575</v>
      </c>
      <c r="M81" s="44" t="s">
        <v>576</v>
      </c>
      <c r="N81" s="44">
        <v>1</v>
      </c>
      <c r="O81" s="44" t="s">
        <v>446</v>
      </c>
      <c r="P81" s="332">
        <v>44228</v>
      </c>
      <c r="Q81" s="15">
        <v>44551</v>
      </c>
      <c r="R81" s="9" t="s">
        <v>43</v>
      </c>
      <c r="S81" s="39" t="s">
        <v>447</v>
      </c>
      <c r="T81" s="320" t="s">
        <v>596</v>
      </c>
      <c r="U81" s="21" t="s">
        <v>329</v>
      </c>
      <c r="V81" s="40" t="s">
        <v>46</v>
      </c>
      <c r="W81" s="106">
        <v>100</v>
      </c>
      <c r="X81" s="41" t="s">
        <v>597</v>
      </c>
      <c r="Y81" s="14">
        <v>100</v>
      </c>
      <c r="Z81" s="18">
        <v>44466</v>
      </c>
      <c r="AA81" s="228" t="s">
        <v>48</v>
      </c>
      <c r="AB81" s="185" t="s">
        <v>65</v>
      </c>
      <c r="AC81" s="151" t="s">
        <v>435</v>
      </c>
      <c r="AD81" s="354"/>
    </row>
    <row r="82" spans="1:30" ht="120" hidden="1" customHeight="1" x14ac:dyDescent="0.2">
      <c r="A82" s="22">
        <v>77</v>
      </c>
      <c r="B82" s="36">
        <v>2019</v>
      </c>
      <c r="C82" s="192">
        <v>237</v>
      </c>
      <c r="D82" s="192">
        <v>2020</v>
      </c>
      <c r="E82" s="388"/>
      <c r="F82" s="111">
        <v>5</v>
      </c>
      <c r="G82" s="12" t="s">
        <v>423</v>
      </c>
      <c r="H82" s="12" t="s">
        <v>68</v>
      </c>
      <c r="I82" s="370"/>
      <c r="J82" s="74" t="s">
        <v>598</v>
      </c>
      <c r="K82" s="65" t="s">
        <v>599</v>
      </c>
      <c r="L82" s="53" t="s">
        <v>600</v>
      </c>
      <c r="M82" s="53" t="s">
        <v>601</v>
      </c>
      <c r="N82" s="53">
        <v>1</v>
      </c>
      <c r="O82" s="53" t="s">
        <v>446</v>
      </c>
      <c r="P82" s="332">
        <v>44228</v>
      </c>
      <c r="Q82" s="15">
        <v>44551</v>
      </c>
      <c r="R82" s="9" t="s">
        <v>43</v>
      </c>
      <c r="S82" s="39" t="s">
        <v>592</v>
      </c>
      <c r="T82" s="320" t="s">
        <v>602</v>
      </c>
      <c r="U82" s="21" t="s">
        <v>329</v>
      </c>
      <c r="V82" s="40" t="s">
        <v>46</v>
      </c>
      <c r="W82" s="106">
        <v>100</v>
      </c>
      <c r="X82" s="41" t="s">
        <v>603</v>
      </c>
      <c r="Y82" s="14">
        <v>100</v>
      </c>
      <c r="Z82" s="18" t="s">
        <v>604</v>
      </c>
      <c r="AA82" s="228" t="s">
        <v>48</v>
      </c>
      <c r="AB82" s="185" t="s">
        <v>65</v>
      </c>
      <c r="AC82" s="151" t="s">
        <v>435</v>
      </c>
      <c r="AD82" s="351"/>
    </row>
    <row r="83" spans="1:30" ht="120" hidden="1" customHeight="1" x14ac:dyDescent="0.2">
      <c r="A83" s="22">
        <v>78</v>
      </c>
      <c r="B83" s="36">
        <v>2019</v>
      </c>
      <c r="C83" s="192">
        <v>237</v>
      </c>
      <c r="D83" s="192">
        <v>2020</v>
      </c>
      <c r="E83" s="108" t="s">
        <v>605</v>
      </c>
      <c r="F83" s="111">
        <v>1</v>
      </c>
      <c r="G83" s="12" t="s">
        <v>423</v>
      </c>
      <c r="H83" s="12" t="s">
        <v>68</v>
      </c>
      <c r="I83" s="152" t="s">
        <v>606</v>
      </c>
      <c r="J83" s="80" t="s">
        <v>607</v>
      </c>
      <c r="K83" s="65" t="s">
        <v>608</v>
      </c>
      <c r="L83" s="53" t="s">
        <v>609</v>
      </c>
      <c r="M83" s="53" t="s">
        <v>610</v>
      </c>
      <c r="N83" s="53">
        <v>1</v>
      </c>
      <c r="O83" s="53" t="s">
        <v>446</v>
      </c>
      <c r="P83" s="332">
        <v>44228</v>
      </c>
      <c r="Q83" s="15">
        <v>44551</v>
      </c>
      <c r="R83" s="9" t="s">
        <v>43</v>
      </c>
      <c r="S83" s="39" t="s">
        <v>447</v>
      </c>
      <c r="T83" s="320" t="s">
        <v>611</v>
      </c>
      <c r="U83" s="21" t="s">
        <v>329</v>
      </c>
      <c r="V83" s="40" t="s">
        <v>46</v>
      </c>
      <c r="W83" s="106">
        <v>100</v>
      </c>
      <c r="X83" s="41" t="s">
        <v>612</v>
      </c>
      <c r="Y83" s="14">
        <v>100</v>
      </c>
      <c r="Z83" s="18" t="s">
        <v>579</v>
      </c>
      <c r="AA83" s="228" t="s">
        <v>48</v>
      </c>
      <c r="AB83" s="185" t="s">
        <v>65</v>
      </c>
      <c r="AC83" s="151" t="s">
        <v>435</v>
      </c>
      <c r="AD83" s="154" t="s">
        <v>51</v>
      </c>
    </row>
    <row r="84" spans="1:30" ht="120" hidden="1" customHeight="1" x14ac:dyDescent="0.2">
      <c r="A84" s="22">
        <v>79</v>
      </c>
      <c r="B84" s="36">
        <v>2019</v>
      </c>
      <c r="C84" s="192">
        <v>237</v>
      </c>
      <c r="D84" s="192">
        <v>2020</v>
      </c>
      <c r="E84" s="386" t="s">
        <v>613</v>
      </c>
      <c r="F84" s="111">
        <v>1</v>
      </c>
      <c r="G84" s="12" t="s">
        <v>423</v>
      </c>
      <c r="H84" s="12" t="s">
        <v>68</v>
      </c>
      <c r="I84" s="368" t="s">
        <v>614</v>
      </c>
      <c r="J84" s="81" t="s">
        <v>615</v>
      </c>
      <c r="K84" s="47" t="s">
        <v>616</v>
      </c>
      <c r="L84" s="69" t="s">
        <v>544</v>
      </c>
      <c r="M84" s="44" t="s">
        <v>617</v>
      </c>
      <c r="N84" s="44">
        <v>1</v>
      </c>
      <c r="O84" s="44" t="s">
        <v>446</v>
      </c>
      <c r="P84" s="332">
        <v>44228</v>
      </c>
      <c r="Q84" s="15">
        <v>44551</v>
      </c>
      <c r="R84" s="9" t="s">
        <v>43</v>
      </c>
      <c r="S84" s="39" t="s">
        <v>447</v>
      </c>
      <c r="T84" s="320" t="s">
        <v>618</v>
      </c>
      <c r="U84" s="21" t="s">
        <v>329</v>
      </c>
      <c r="V84" s="40" t="s">
        <v>46</v>
      </c>
      <c r="W84" s="106">
        <v>100</v>
      </c>
      <c r="X84" s="41" t="s">
        <v>619</v>
      </c>
      <c r="Y84" s="14">
        <v>100</v>
      </c>
      <c r="Z84" s="18">
        <v>44466</v>
      </c>
      <c r="AA84" s="228" t="s">
        <v>48</v>
      </c>
      <c r="AB84" s="185" t="s">
        <v>65</v>
      </c>
      <c r="AC84" s="151" t="s">
        <v>435</v>
      </c>
      <c r="AD84" s="350" t="s">
        <v>51</v>
      </c>
    </row>
    <row r="85" spans="1:30" ht="120" hidden="1" customHeight="1" x14ac:dyDescent="0.2">
      <c r="A85" s="22">
        <v>80</v>
      </c>
      <c r="B85" s="36">
        <v>2019</v>
      </c>
      <c r="C85" s="192">
        <v>237</v>
      </c>
      <c r="D85" s="192">
        <v>2020</v>
      </c>
      <c r="E85" s="387"/>
      <c r="F85" s="111">
        <v>2</v>
      </c>
      <c r="G85" s="12" t="s">
        <v>423</v>
      </c>
      <c r="H85" s="12" t="s">
        <v>68</v>
      </c>
      <c r="I85" s="369"/>
      <c r="J85" s="81" t="s">
        <v>615</v>
      </c>
      <c r="K85" s="50" t="s">
        <v>620</v>
      </c>
      <c r="L85" s="71" t="s">
        <v>621</v>
      </c>
      <c r="M85" s="71" t="s">
        <v>621</v>
      </c>
      <c r="N85" s="45">
        <v>1</v>
      </c>
      <c r="O85" s="45" t="s">
        <v>510</v>
      </c>
      <c r="P85" s="332">
        <v>44228</v>
      </c>
      <c r="Q85" s="15">
        <v>44551</v>
      </c>
      <c r="R85" s="9" t="s">
        <v>43</v>
      </c>
      <c r="S85" s="39" t="s">
        <v>622</v>
      </c>
      <c r="T85" s="320" t="s">
        <v>623</v>
      </c>
      <c r="U85" s="21" t="s">
        <v>502</v>
      </c>
      <c r="V85" s="14" t="s">
        <v>46</v>
      </c>
      <c r="W85" s="106">
        <v>100</v>
      </c>
      <c r="X85" s="152" t="s">
        <v>624</v>
      </c>
      <c r="Y85" s="14">
        <v>100</v>
      </c>
      <c r="Z85" s="18">
        <v>44580</v>
      </c>
      <c r="AA85" s="228" t="s">
        <v>48</v>
      </c>
      <c r="AB85" s="185" t="s">
        <v>65</v>
      </c>
      <c r="AC85" s="151" t="s">
        <v>435</v>
      </c>
      <c r="AD85" s="354"/>
    </row>
    <row r="86" spans="1:30" ht="120" hidden="1" customHeight="1" x14ac:dyDescent="0.2">
      <c r="A86" s="22">
        <v>81</v>
      </c>
      <c r="B86" s="36">
        <v>2019</v>
      </c>
      <c r="C86" s="192">
        <v>237</v>
      </c>
      <c r="D86" s="192">
        <v>2020</v>
      </c>
      <c r="E86" s="387"/>
      <c r="F86" s="111">
        <v>3</v>
      </c>
      <c r="G86" s="12" t="s">
        <v>423</v>
      </c>
      <c r="H86" s="12" t="s">
        <v>68</v>
      </c>
      <c r="I86" s="369"/>
      <c r="J86" s="81" t="s">
        <v>615</v>
      </c>
      <c r="K86" s="74" t="s">
        <v>625</v>
      </c>
      <c r="L86" s="55" t="s">
        <v>551</v>
      </c>
      <c r="M86" s="62" t="s">
        <v>476</v>
      </c>
      <c r="N86" s="60">
        <v>6</v>
      </c>
      <c r="O86" s="53" t="s">
        <v>446</v>
      </c>
      <c r="P86" s="332">
        <v>44228</v>
      </c>
      <c r="Q86" s="15">
        <v>44551</v>
      </c>
      <c r="R86" s="9" t="s">
        <v>43</v>
      </c>
      <c r="S86" s="39" t="s">
        <v>447</v>
      </c>
      <c r="T86" s="320" t="s">
        <v>626</v>
      </c>
      <c r="U86" s="21" t="s">
        <v>329</v>
      </c>
      <c r="V86" s="40" t="s">
        <v>627</v>
      </c>
      <c r="W86" s="189">
        <v>80</v>
      </c>
      <c r="X86" s="41" t="s">
        <v>628</v>
      </c>
      <c r="Y86" s="14">
        <v>100</v>
      </c>
      <c r="Z86" s="18">
        <v>44706</v>
      </c>
      <c r="AA86" s="228" t="s">
        <v>48</v>
      </c>
      <c r="AB86" s="185" t="s">
        <v>65</v>
      </c>
      <c r="AC86" s="151" t="s">
        <v>435</v>
      </c>
      <c r="AD86" s="354"/>
    </row>
    <row r="87" spans="1:30" ht="120" hidden="1" customHeight="1" x14ac:dyDescent="0.2">
      <c r="A87" s="22">
        <v>82</v>
      </c>
      <c r="B87" s="36">
        <v>2019</v>
      </c>
      <c r="C87" s="192">
        <v>237</v>
      </c>
      <c r="D87" s="192">
        <v>2020</v>
      </c>
      <c r="E87" s="388"/>
      <c r="F87" s="111">
        <v>4</v>
      </c>
      <c r="G87" s="12" t="s">
        <v>423</v>
      </c>
      <c r="H87" s="12" t="s">
        <v>68</v>
      </c>
      <c r="I87" s="370"/>
      <c r="J87" s="81" t="s">
        <v>615</v>
      </c>
      <c r="K87" s="76" t="s">
        <v>555</v>
      </c>
      <c r="L87" s="55" t="s">
        <v>556</v>
      </c>
      <c r="M87" s="60" t="s">
        <v>482</v>
      </c>
      <c r="N87" s="60">
        <v>6</v>
      </c>
      <c r="O87" s="53" t="s">
        <v>446</v>
      </c>
      <c r="P87" s="332">
        <v>44228</v>
      </c>
      <c r="Q87" s="15">
        <v>44551</v>
      </c>
      <c r="R87" s="9" t="s">
        <v>43</v>
      </c>
      <c r="S87" s="39" t="s">
        <v>447</v>
      </c>
      <c r="T87" s="320" t="s">
        <v>629</v>
      </c>
      <c r="U87" s="21" t="s">
        <v>329</v>
      </c>
      <c r="V87" s="40" t="s">
        <v>462</v>
      </c>
      <c r="W87" s="189">
        <v>100</v>
      </c>
      <c r="X87" s="41" t="s">
        <v>630</v>
      </c>
      <c r="Y87" s="14">
        <v>100</v>
      </c>
      <c r="Z87" s="18">
        <v>44706</v>
      </c>
      <c r="AA87" s="228" t="s">
        <v>48</v>
      </c>
      <c r="AB87" s="185" t="s">
        <v>65</v>
      </c>
      <c r="AC87" s="151" t="s">
        <v>435</v>
      </c>
      <c r="AD87" s="351"/>
    </row>
    <row r="88" spans="1:30" ht="120" hidden="1" customHeight="1" x14ac:dyDescent="0.2">
      <c r="A88" s="22">
        <v>83</v>
      </c>
      <c r="B88" s="36">
        <v>2019</v>
      </c>
      <c r="C88" s="192">
        <v>237</v>
      </c>
      <c r="D88" s="192">
        <v>2020</v>
      </c>
      <c r="E88" s="386" t="s">
        <v>631</v>
      </c>
      <c r="F88" s="111">
        <v>1</v>
      </c>
      <c r="G88" s="12" t="s">
        <v>423</v>
      </c>
      <c r="H88" s="12" t="s">
        <v>68</v>
      </c>
      <c r="I88" s="368" t="s">
        <v>632</v>
      </c>
      <c r="J88" s="81" t="s">
        <v>633</v>
      </c>
      <c r="K88" s="47" t="s">
        <v>616</v>
      </c>
      <c r="L88" s="55" t="s">
        <v>544</v>
      </c>
      <c r="M88" s="60" t="s">
        <v>617</v>
      </c>
      <c r="N88" s="55">
        <v>1</v>
      </c>
      <c r="O88" s="60" t="s">
        <v>446</v>
      </c>
      <c r="P88" s="332">
        <v>44228</v>
      </c>
      <c r="Q88" s="15">
        <v>44551</v>
      </c>
      <c r="R88" s="9" t="s">
        <v>43</v>
      </c>
      <c r="S88" s="39" t="s">
        <v>447</v>
      </c>
      <c r="T88" s="320" t="s">
        <v>634</v>
      </c>
      <c r="U88" s="21" t="s">
        <v>329</v>
      </c>
      <c r="V88" s="40" t="s">
        <v>46</v>
      </c>
      <c r="W88" s="106">
        <v>100</v>
      </c>
      <c r="X88" s="41" t="s">
        <v>635</v>
      </c>
      <c r="Y88" s="14">
        <v>100</v>
      </c>
      <c r="Z88" s="18">
        <v>44466</v>
      </c>
      <c r="AA88" s="228" t="s">
        <v>48</v>
      </c>
      <c r="AB88" s="185" t="s">
        <v>65</v>
      </c>
      <c r="AC88" s="151" t="s">
        <v>435</v>
      </c>
      <c r="AD88" s="350" t="s">
        <v>51</v>
      </c>
    </row>
    <row r="89" spans="1:30" ht="120" hidden="1" customHeight="1" x14ac:dyDescent="0.2">
      <c r="A89" s="22">
        <v>84</v>
      </c>
      <c r="B89" s="36">
        <v>2019</v>
      </c>
      <c r="C89" s="192">
        <v>237</v>
      </c>
      <c r="D89" s="192">
        <v>2020</v>
      </c>
      <c r="E89" s="388"/>
      <c r="F89" s="111">
        <v>2</v>
      </c>
      <c r="G89" s="12" t="s">
        <v>423</v>
      </c>
      <c r="H89" s="12" t="s">
        <v>68</v>
      </c>
      <c r="I89" s="370"/>
      <c r="J89" s="81" t="s">
        <v>633</v>
      </c>
      <c r="K89" s="50" t="s">
        <v>620</v>
      </c>
      <c r="L89" s="55" t="s">
        <v>621</v>
      </c>
      <c r="M89" s="60" t="s">
        <v>621</v>
      </c>
      <c r="N89" s="55">
        <v>1</v>
      </c>
      <c r="O89" s="60" t="s">
        <v>510</v>
      </c>
      <c r="P89" s="332">
        <v>44228</v>
      </c>
      <c r="Q89" s="15">
        <v>44551</v>
      </c>
      <c r="R89" s="9" t="s">
        <v>43</v>
      </c>
      <c r="S89" s="39" t="s">
        <v>636</v>
      </c>
      <c r="T89" s="320" t="s">
        <v>637</v>
      </c>
      <c r="U89" s="21" t="s">
        <v>502</v>
      </c>
      <c r="V89" s="14" t="s">
        <v>46</v>
      </c>
      <c r="W89" s="106">
        <v>100</v>
      </c>
      <c r="X89" s="152" t="s">
        <v>638</v>
      </c>
      <c r="Y89" s="14">
        <v>100</v>
      </c>
      <c r="Z89" s="18">
        <v>44580</v>
      </c>
      <c r="AA89" s="228" t="s">
        <v>48</v>
      </c>
      <c r="AB89" s="185" t="s">
        <v>65</v>
      </c>
      <c r="AC89" s="151" t="s">
        <v>435</v>
      </c>
      <c r="AD89" s="351"/>
    </row>
    <row r="90" spans="1:30" ht="120" hidden="1" customHeight="1" x14ac:dyDescent="0.2">
      <c r="A90" s="22">
        <v>85</v>
      </c>
      <c r="B90" s="36">
        <v>2019</v>
      </c>
      <c r="C90" s="192">
        <v>237</v>
      </c>
      <c r="D90" s="192">
        <v>2020</v>
      </c>
      <c r="E90" s="108" t="s">
        <v>639</v>
      </c>
      <c r="F90" s="111">
        <v>1</v>
      </c>
      <c r="G90" s="12" t="s">
        <v>423</v>
      </c>
      <c r="H90" s="12" t="s">
        <v>68</v>
      </c>
      <c r="I90" s="152" t="s">
        <v>640</v>
      </c>
      <c r="J90" s="80" t="s">
        <v>641</v>
      </c>
      <c r="K90" s="65" t="s">
        <v>642</v>
      </c>
      <c r="L90" s="53" t="s">
        <v>643</v>
      </c>
      <c r="M90" s="53" t="s">
        <v>644</v>
      </c>
      <c r="N90" s="53">
        <v>10</v>
      </c>
      <c r="O90" s="53" t="s">
        <v>446</v>
      </c>
      <c r="P90" s="332">
        <v>44228</v>
      </c>
      <c r="Q90" s="15">
        <v>44551</v>
      </c>
      <c r="R90" s="9" t="s">
        <v>43</v>
      </c>
      <c r="S90" s="39" t="s">
        <v>645</v>
      </c>
      <c r="T90" s="320" t="s">
        <v>646</v>
      </c>
      <c r="U90" s="21" t="s">
        <v>329</v>
      </c>
      <c r="V90" s="40" t="s">
        <v>647</v>
      </c>
      <c r="W90" s="106">
        <v>70</v>
      </c>
      <c r="X90" s="41" t="s">
        <v>648</v>
      </c>
      <c r="Y90" s="14">
        <v>100</v>
      </c>
      <c r="Z90" s="18">
        <v>44706</v>
      </c>
      <c r="AA90" s="228" t="s">
        <v>48</v>
      </c>
      <c r="AB90" s="185" t="s">
        <v>65</v>
      </c>
      <c r="AC90" s="151" t="s">
        <v>435</v>
      </c>
      <c r="AD90" s="151" t="s">
        <v>150</v>
      </c>
    </row>
    <row r="91" spans="1:30" ht="120" hidden="1" customHeight="1" x14ac:dyDescent="0.2">
      <c r="A91" s="22">
        <v>86</v>
      </c>
      <c r="B91" s="36">
        <v>2019</v>
      </c>
      <c r="C91" s="192">
        <v>237</v>
      </c>
      <c r="D91" s="192">
        <v>2020</v>
      </c>
      <c r="E91" s="108" t="s">
        <v>649</v>
      </c>
      <c r="F91" s="111">
        <v>1</v>
      </c>
      <c r="G91" s="12" t="s">
        <v>423</v>
      </c>
      <c r="H91" s="12" t="s">
        <v>68</v>
      </c>
      <c r="I91" s="152" t="s">
        <v>650</v>
      </c>
      <c r="J91" s="80" t="s">
        <v>651</v>
      </c>
      <c r="K91" s="65" t="s">
        <v>652</v>
      </c>
      <c r="L91" s="53" t="s">
        <v>653</v>
      </c>
      <c r="M91" s="53" t="s">
        <v>654</v>
      </c>
      <c r="N91" s="53">
        <v>1</v>
      </c>
      <c r="O91" s="53" t="s">
        <v>446</v>
      </c>
      <c r="P91" s="332">
        <v>44228</v>
      </c>
      <c r="Q91" s="15">
        <v>44551</v>
      </c>
      <c r="R91" s="9" t="s">
        <v>43</v>
      </c>
      <c r="S91" s="39" t="s">
        <v>655</v>
      </c>
      <c r="T91" s="320" t="s">
        <v>656</v>
      </c>
      <c r="U91" s="21" t="s">
        <v>329</v>
      </c>
      <c r="V91" s="40" t="s">
        <v>657</v>
      </c>
      <c r="W91" s="106">
        <v>100</v>
      </c>
      <c r="X91" s="41" t="s">
        <v>658</v>
      </c>
      <c r="Y91" s="14">
        <v>100</v>
      </c>
      <c r="Z91" s="18">
        <v>44706</v>
      </c>
      <c r="AA91" s="228" t="s">
        <v>48</v>
      </c>
      <c r="AB91" s="185" t="s">
        <v>65</v>
      </c>
      <c r="AC91" s="151" t="s">
        <v>435</v>
      </c>
      <c r="AD91" s="151" t="s">
        <v>150</v>
      </c>
    </row>
    <row r="92" spans="1:30" ht="120" hidden="1" customHeight="1" x14ac:dyDescent="0.2">
      <c r="A92" s="22">
        <v>87</v>
      </c>
      <c r="B92" s="36">
        <v>2019</v>
      </c>
      <c r="C92" s="192">
        <v>237</v>
      </c>
      <c r="D92" s="192">
        <v>2020</v>
      </c>
      <c r="E92" s="108" t="s">
        <v>659</v>
      </c>
      <c r="F92" s="111">
        <v>1</v>
      </c>
      <c r="G92" s="12" t="s">
        <v>423</v>
      </c>
      <c r="H92" s="12" t="s">
        <v>68</v>
      </c>
      <c r="I92" s="152" t="s">
        <v>660</v>
      </c>
      <c r="J92" s="80" t="s">
        <v>661</v>
      </c>
      <c r="K92" s="65" t="s">
        <v>662</v>
      </c>
      <c r="L92" s="53" t="s">
        <v>663</v>
      </c>
      <c r="M92" s="53" t="s">
        <v>664</v>
      </c>
      <c r="N92" s="53">
        <v>1</v>
      </c>
      <c r="O92" s="53" t="s">
        <v>665</v>
      </c>
      <c r="P92" s="332">
        <v>44228</v>
      </c>
      <c r="Q92" s="15">
        <v>44551</v>
      </c>
      <c r="R92" s="9" t="s">
        <v>43</v>
      </c>
      <c r="S92" s="39" t="s">
        <v>666</v>
      </c>
      <c r="T92" s="320" t="s">
        <v>667</v>
      </c>
      <c r="U92" s="21" t="s">
        <v>502</v>
      </c>
      <c r="V92" s="14" t="s">
        <v>46</v>
      </c>
      <c r="W92" s="106">
        <v>100</v>
      </c>
      <c r="X92" s="152" t="s">
        <v>668</v>
      </c>
      <c r="Y92" s="14">
        <v>100</v>
      </c>
      <c r="Z92" s="18">
        <v>44580</v>
      </c>
      <c r="AA92" s="228" t="s">
        <v>48</v>
      </c>
      <c r="AB92" s="185" t="s">
        <v>65</v>
      </c>
      <c r="AC92" s="151" t="s">
        <v>435</v>
      </c>
      <c r="AD92" s="151" t="s">
        <v>150</v>
      </c>
    </row>
    <row r="93" spans="1:30" ht="120" hidden="1" customHeight="1" x14ac:dyDescent="0.2">
      <c r="A93" s="22">
        <v>88</v>
      </c>
      <c r="B93" s="36">
        <v>2019</v>
      </c>
      <c r="C93" s="192">
        <v>237</v>
      </c>
      <c r="D93" s="192">
        <v>2020</v>
      </c>
      <c r="E93" s="112" t="s">
        <v>669</v>
      </c>
      <c r="F93" s="113">
        <v>1</v>
      </c>
      <c r="G93" s="12" t="s">
        <v>423</v>
      </c>
      <c r="H93" s="12" t="s">
        <v>68</v>
      </c>
      <c r="I93" s="152" t="s">
        <v>670</v>
      </c>
      <c r="J93" s="181" t="s">
        <v>671</v>
      </c>
      <c r="K93" s="47" t="s">
        <v>672</v>
      </c>
      <c r="L93" s="44" t="s">
        <v>673</v>
      </c>
      <c r="M93" s="44" t="s">
        <v>674</v>
      </c>
      <c r="N93" s="44">
        <v>1</v>
      </c>
      <c r="O93" s="44" t="s">
        <v>675</v>
      </c>
      <c r="P93" s="332">
        <v>44211</v>
      </c>
      <c r="Q93" s="15">
        <v>44551</v>
      </c>
      <c r="R93" s="9" t="s">
        <v>43</v>
      </c>
      <c r="S93" s="39" t="s">
        <v>676</v>
      </c>
      <c r="T93" s="320" t="s">
        <v>677</v>
      </c>
      <c r="U93" s="21" t="s">
        <v>678</v>
      </c>
      <c r="V93" s="14" t="s">
        <v>46</v>
      </c>
      <c r="W93" s="106">
        <v>100</v>
      </c>
      <c r="X93" s="41" t="s">
        <v>679</v>
      </c>
      <c r="Y93" s="14">
        <v>100</v>
      </c>
      <c r="Z93" s="18">
        <v>44580</v>
      </c>
      <c r="AA93" s="228" t="s">
        <v>48</v>
      </c>
      <c r="AB93" s="185" t="s">
        <v>65</v>
      </c>
      <c r="AC93" s="151" t="s">
        <v>435</v>
      </c>
      <c r="AD93" s="154" t="s">
        <v>51</v>
      </c>
    </row>
    <row r="94" spans="1:30" ht="120" hidden="1" customHeight="1" x14ac:dyDescent="0.2">
      <c r="A94" s="22">
        <v>89</v>
      </c>
      <c r="B94" s="36">
        <v>2019</v>
      </c>
      <c r="C94" s="192">
        <v>237</v>
      </c>
      <c r="D94" s="192">
        <v>2020</v>
      </c>
      <c r="E94" s="112" t="s">
        <v>680</v>
      </c>
      <c r="F94" s="113">
        <v>1</v>
      </c>
      <c r="G94" s="12" t="s">
        <v>423</v>
      </c>
      <c r="H94" s="12" t="s">
        <v>68</v>
      </c>
      <c r="I94" s="152" t="s">
        <v>681</v>
      </c>
      <c r="J94" s="132" t="s">
        <v>682</v>
      </c>
      <c r="K94" s="130" t="s">
        <v>683</v>
      </c>
      <c r="L94" s="115" t="s">
        <v>684</v>
      </c>
      <c r="M94" s="133" t="s">
        <v>685</v>
      </c>
      <c r="N94" s="134">
        <v>1</v>
      </c>
      <c r="O94" s="115" t="s">
        <v>686</v>
      </c>
      <c r="P94" s="332">
        <v>44211</v>
      </c>
      <c r="Q94" s="15">
        <v>44551</v>
      </c>
      <c r="R94" s="9" t="s">
        <v>43</v>
      </c>
      <c r="S94" s="39" t="s">
        <v>687</v>
      </c>
      <c r="T94" s="320" t="s">
        <v>688</v>
      </c>
      <c r="U94" s="21" t="s">
        <v>689</v>
      </c>
      <c r="V94" s="40" t="s">
        <v>116</v>
      </c>
      <c r="W94" s="106">
        <v>100</v>
      </c>
      <c r="X94" s="41" t="s">
        <v>690</v>
      </c>
      <c r="Y94" s="14">
        <v>100</v>
      </c>
      <c r="Z94" s="18">
        <v>44706</v>
      </c>
      <c r="AA94" s="228" t="s">
        <v>48</v>
      </c>
      <c r="AB94" s="185" t="s">
        <v>65</v>
      </c>
      <c r="AC94" s="151" t="s">
        <v>435</v>
      </c>
      <c r="AD94" s="86" t="s">
        <v>99</v>
      </c>
    </row>
    <row r="95" spans="1:30" ht="120" hidden="1" customHeight="1" x14ac:dyDescent="0.2">
      <c r="A95" s="22">
        <v>90</v>
      </c>
      <c r="B95" s="36">
        <v>2019</v>
      </c>
      <c r="C95" s="192">
        <v>237</v>
      </c>
      <c r="D95" s="192">
        <v>2020</v>
      </c>
      <c r="E95" s="112" t="s">
        <v>691</v>
      </c>
      <c r="F95" s="113">
        <v>1</v>
      </c>
      <c r="G95" s="12" t="s">
        <v>423</v>
      </c>
      <c r="H95" s="12" t="s">
        <v>68</v>
      </c>
      <c r="I95" s="152" t="s">
        <v>692</v>
      </c>
      <c r="J95" s="83" t="s">
        <v>693</v>
      </c>
      <c r="K95" s="50" t="s">
        <v>694</v>
      </c>
      <c r="L95" s="45" t="s">
        <v>695</v>
      </c>
      <c r="M95" s="72" t="s">
        <v>696</v>
      </c>
      <c r="N95" s="84">
        <v>1</v>
      </c>
      <c r="O95" s="45" t="s">
        <v>675</v>
      </c>
      <c r="P95" s="332">
        <v>44197</v>
      </c>
      <c r="Q95" s="15">
        <v>44551</v>
      </c>
      <c r="R95" s="9" t="s">
        <v>43</v>
      </c>
      <c r="S95" s="39" t="s">
        <v>697</v>
      </c>
      <c r="T95" s="320" t="s">
        <v>698</v>
      </c>
      <c r="U95" s="21" t="s">
        <v>699</v>
      </c>
      <c r="V95" s="40" t="s">
        <v>116</v>
      </c>
      <c r="W95" s="106">
        <v>100</v>
      </c>
      <c r="X95" s="41" t="s">
        <v>700</v>
      </c>
      <c r="Y95" s="14">
        <v>100</v>
      </c>
      <c r="Z95" s="18">
        <v>44706</v>
      </c>
      <c r="AA95" s="228" t="s">
        <v>48</v>
      </c>
      <c r="AB95" s="185" t="s">
        <v>65</v>
      </c>
      <c r="AC95" s="151" t="s">
        <v>435</v>
      </c>
      <c r="AD95" s="154" t="s">
        <v>51</v>
      </c>
    </row>
    <row r="96" spans="1:30" ht="120" hidden="1" customHeight="1" x14ac:dyDescent="0.2">
      <c r="A96" s="22">
        <v>91</v>
      </c>
      <c r="B96" s="36">
        <v>2019</v>
      </c>
      <c r="C96" s="192">
        <v>237</v>
      </c>
      <c r="D96" s="192">
        <v>2020</v>
      </c>
      <c r="E96" s="112" t="s">
        <v>701</v>
      </c>
      <c r="F96" s="113">
        <v>1</v>
      </c>
      <c r="G96" s="12" t="s">
        <v>423</v>
      </c>
      <c r="H96" s="12" t="s">
        <v>68</v>
      </c>
      <c r="I96" s="152" t="s">
        <v>702</v>
      </c>
      <c r="J96" s="135" t="s">
        <v>703</v>
      </c>
      <c r="K96" s="131" t="s">
        <v>704</v>
      </c>
      <c r="L96" s="117" t="s">
        <v>705</v>
      </c>
      <c r="M96" s="136" t="s">
        <v>706</v>
      </c>
      <c r="N96" s="137">
        <v>1</v>
      </c>
      <c r="O96" s="117" t="s">
        <v>707</v>
      </c>
      <c r="P96" s="332">
        <v>44197</v>
      </c>
      <c r="Q96" s="15">
        <v>44551</v>
      </c>
      <c r="R96" s="9" t="s">
        <v>43</v>
      </c>
      <c r="S96" s="39" t="s">
        <v>708</v>
      </c>
      <c r="T96" s="320" t="s">
        <v>709</v>
      </c>
      <c r="U96" s="21" t="s">
        <v>710</v>
      </c>
      <c r="V96" s="40" t="s">
        <v>116</v>
      </c>
      <c r="W96" s="106">
        <v>100</v>
      </c>
      <c r="X96" s="41" t="s">
        <v>711</v>
      </c>
      <c r="Y96" s="14">
        <v>100</v>
      </c>
      <c r="Z96" s="18">
        <v>44706</v>
      </c>
      <c r="AA96" s="228" t="s">
        <v>48</v>
      </c>
      <c r="AB96" s="185" t="s">
        <v>65</v>
      </c>
      <c r="AC96" s="151" t="s">
        <v>435</v>
      </c>
      <c r="AD96" s="154" t="s">
        <v>51</v>
      </c>
    </row>
    <row r="97" spans="1:31" ht="120" hidden="1" customHeight="1" x14ac:dyDescent="0.2">
      <c r="A97" s="22">
        <v>92</v>
      </c>
      <c r="B97" s="36">
        <v>2019</v>
      </c>
      <c r="C97" s="192">
        <v>237</v>
      </c>
      <c r="D97" s="192">
        <v>2020</v>
      </c>
      <c r="E97" s="10" t="s">
        <v>712</v>
      </c>
      <c r="F97" s="109">
        <v>1</v>
      </c>
      <c r="G97" s="12" t="s">
        <v>423</v>
      </c>
      <c r="H97" s="12" t="s">
        <v>68</v>
      </c>
      <c r="I97" s="152" t="s">
        <v>713</v>
      </c>
      <c r="J97" s="85" t="s">
        <v>714</v>
      </c>
      <c r="K97" s="52" t="s">
        <v>715</v>
      </c>
      <c r="L97" s="60" t="s">
        <v>716</v>
      </c>
      <c r="M97" s="60" t="s">
        <v>717</v>
      </c>
      <c r="N97" s="60">
        <v>1</v>
      </c>
      <c r="O97" s="60" t="s">
        <v>718</v>
      </c>
      <c r="P97" s="332">
        <v>44228</v>
      </c>
      <c r="Q97" s="15">
        <v>44551</v>
      </c>
      <c r="R97" s="9" t="s">
        <v>43</v>
      </c>
      <c r="S97" s="39" t="s">
        <v>719</v>
      </c>
      <c r="T97" s="320" t="s">
        <v>720</v>
      </c>
      <c r="U97" s="21" t="s">
        <v>329</v>
      </c>
      <c r="V97" s="40" t="s">
        <v>46</v>
      </c>
      <c r="W97" s="106">
        <v>100</v>
      </c>
      <c r="X97" s="41" t="s">
        <v>721</v>
      </c>
      <c r="Y97" s="14">
        <v>100</v>
      </c>
      <c r="Z97" s="18">
        <v>44467</v>
      </c>
      <c r="AA97" s="228" t="s">
        <v>48</v>
      </c>
      <c r="AB97" s="185" t="s">
        <v>65</v>
      </c>
      <c r="AC97" s="151" t="s">
        <v>435</v>
      </c>
      <c r="AD97" s="154" t="s">
        <v>51</v>
      </c>
    </row>
    <row r="98" spans="1:31" ht="120" hidden="1" customHeight="1" x14ac:dyDescent="0.2">
      <c r="A98" s="22">
        <v>93</v>
      </c>
      <c r="B98" s="36" t="s">
        <v>722</v>
      </c>
      <c r="C98" s="192">
        <v>240</v>
      </c>
      <c r="D98" s="192">
        <v>2020</v>
      </c>
      <c r="E98" s="386" t="s">
        <v>723</v>
      </c>
      <c r="F98" s="109">
        <v>1</v>
      </c>
      <c r="G98" s="12" t="s">
        <v>423</v>
      </c>
      <c r="H98" s="12" t="s">
        <v>68</v>
      </c>
      <c r="I98" s="368" t="s">
        <v>724</v>
      </c>
      <c r="J98" s="87" t="s">
        <v>725</v>
      </c>
      <c r="K98" s="89" t="s">
        <v>726</v>
      </c>
      <c r="L98" s="48" t="s">
        <v>727</v>
      </c>
      <c r="M98" s="48" t="s">
        <v>728</v>
      </c>
      <c r="N98" s="53">
        <v>1</v>
      </c>
      <c r="O98" s="53" t="s">
        <v>729</v>
      </c>
      <c r="P98" s="332">
        <v>44197</v>
      </c>
      <c r="Q98" s="15">
        <v>44552</v>
      </c>
      <c r="R98" s="9" t="s">
        <v>43</v>
      </c>
      <c r="S98" s="39" t="s">
        <v>730</v>
      </c>
      <c r="T98" s="320" t="s">
        <v>731</v>
      </c>
      <c r="U98" s="21" t="s">
        <v>520</v>
      </c>
      <c r="V98" s="14" t="s">
        <v>46</v>
      </c>
      <c r="W98" s="106">
        <v>100</v>
      </c>
      <c r="X98" s="152" t="s">
        <v>732</v>
      </c>
      <c r="Y98" s="14">
        <v>100</v>
      </c>
      <c r="Z98" s="18">
        <v>44345</v>
      </c>
      <c r="AA98" s="228" t="s">
        <v>48</v>
      </c>
      <c r="AB98" s="185" t="s">
        <v>65</v>
      </c>
      <c r="AC98" s="151" t="s">
        <v>733</v>
      </c>
      <c r="AD98" s="344" t="s">
        <v>150</v>
      </c>
    </row>
    <row r="99" spans="1:31" ht="120" hidden="1" customHeight="1" x14ac:dyDescent="0.2">
      <c r="A99" s="22">
        <v>94</v>
      </c>
      <c r="B99" s="36" t="s">
        <v>722</v>
      </c>
      <c r="C99" s="192">
        <v>240</v>
      </c>
      <c r="D99" s="192">
        <v>2020</v>
      </c>
      <c r="E99" s="388"/>
      <c r="F99" s="114">
        <v>2</v>
      </c>
      <c r="G99" s="12" t="s">
        <v>423</v>
      </c>
      <c r="H99" s="12" t="s">
        <v>68</v>
      </c>
      <c r="I99" s="370"/>
      <c r="J99" s="87" t="s">
        <v>725</v>
      </c>
      <c r="K99" s="90" t="s">
        <v>734</v>
      </c>
      <c r="L99" s="88" t="s">
        <v>735</v>
      </c>
      <c r="M99" s="48" t="s">
        <v>736</v>
      </c>
      <c r="N99" s="53">
        <v>1</v>
      </c>
      <c r="O99" s="53" t="s">
        <v>729</v>
      </c>
      <c r="P99" s="332">
        <v>44197</v>
      </c>
      <c r="Q99" s="15">
        <v>44552</v>
      </c>
      <c r="R99" s="9" t="s">
        <v>43</v>
      </c>
      <c r="S99" s="39" t="s">
        <v>737</v>
      </c>
      <c r="T99" s="320" t="s">
        <v>738</v>
      </c>
      <c r="U99" s="21" t="s">
        <v>520</v>
      </c>
      <c r="V99" s="14" t="s">
        <v>46</v>
      </c>
      <c r="W99" s="106">
        <v>100</v>
      </c>
      <c r="X99" s="152" t="s">
        <v>739</v>
      </c>
      <c r="Y99" s="14">
        <v>100</v>
      </c>
      <c r="Z99" s="18">
        <v>44580</v>
      </c>
      <c r="AA99" s="228" t="s">
        <v>48</v>
      </c>
      <c r="AB99" s="185" t="s">
        <v>65</v>
      </c>
      <c r="AC99" s="151" t="s">
        <v>733</v>
      </c>
      <c r="AD99" s="345"/>
    </row>
    <row r="100" spans="1:31" ht="120" hidden="1" customHeight="1" x14ac:dyDescent="0.2">
      <c r="A100" s="22">
        <v>95</v>
      </c>
      <c r="B100" s="36" t="s">
        <v>722</v>
      </c>
      <c r="C100" s="192">
        <v>240</v>
      </c>
      <c r="D100" s="192">
        <v>2020</v>
      </c>
      <c r="E100" s="386" t="s">
        <v>740</v>
      </c>
      <c r="F100" s="109">
        <v>1</v>
      </c>
      <c r="G100" s="12" t="s">
        <v>423</v>
      </c>
      <c r="H100" s="12" t="s">
        <v>68</v>
      </c>
      <c r="I100" s="368" t="s">
        <v>741</v>
      </c>
      <c r="J100" s="87" t="s">
        <v>742</v>
      </c>
      <c r="K100" s="94" t="s">
        <v>743</v>
      </c>
      <c r="L100" s="48" t="s">
        <v>744</v>
      </c>
      <c r="M100" s="48" t="s">
        <v>745</v>
      </c>
      <c r="N100" s="53">
        <v>1</v>
      </c>
      <c r="O100" s="53" t="s">
        <v>729</v>
      </c>
      <c r="P100" s="332">
        <v>44197</v>
      </c>
      <c r="Q100" s="15">
        <v>44552</v>
      </c>
      <c r="R100" s="9" t="s">
        <v>43</v>
      </c>
      <c r="S100" s="39" t="s">
        <v>730</v>
      </c>
      <c r="T100" s="320" t="s">
        <v>746</v>
      </c>
      <c r="U100" s="21" t="s">
        <v>520</v>
      </c>
      <c r="V100" s="14" t="s">
        <v>46</v>
      </c>
      <c r="W100" s="106">
        <v>100</v>
      </c>
      <c r="X100" s="152" t="s">
        <v>747</v>
      </c>
      <c r="Y100" s="14">
        <v>100</v>
      </c>
      <c r="Z100" s="18">
        <v>44468</v>
      </c>
      <c r="AA100" s="228" t="s">
        <v>48</v>
      </c>
      <c r="AB100" s="185" t="s">
        <v>65</v>
      </c>
      <c r="AC100" s="151" t="s">
        <v>733</v>
      </c>
      <c r="AD100" s="344" t="s">
        <v>150</v>
      </c>
    </row>
    <row r="101" spans="1:31" ht="120" hidden="1" customHeight="1" x14ac:dyDescent="0.2">
      <c r="A101" s="22">
        <v>96</v>
      </c>
      <c r="B101" s="36" t="s">
        <v>722</v>
      </c>
      <c r="C101" s="192">
        <v>240</v>
      </c>
      <c r="D101" s="192">
        <v>2020</v>
      </c>
      <c r="E101" s="388"/>
      <c r="F101" s="114">
        <v>2</v>
      </c>
      <c r="G101" s="12" t="s">
        <v>423</v>
      </c>
      <c r="H101" s="12" t="s">
        <v>68</v>
      </c>
      <c r="I101" s="370"/>
      <c r="J101" s="87" t="s">
        <v>742</v>
      </c>
      <c r="K101" s="91" t="s">
        <v>748</v>
      </c>
      <c r="L101" s="88" t="s">
        <v>749</v>
      </c>
      <c r="M101" s="48" t="s">
        <v>750</v>
      </c>
      <c r="N101" s="53">
        <v>1</v>
      </c>
      <c r="O101" s="53" t="s">
        <v>729</v>
      </c>
      <c r="P101" s="332">
        <v>44197</v>
      </c>
      <c r="Q101" s="15">
        <v>44552</v>
      </c>
      <c r="R101" s="9" t="s">
        <v>43</v>
      </c>
      <c r="S101" s="39" t="s">
        <v>751</v>
      </c>
      <c r="T101" s="320" t="s">
        <v>752</v>
      </c>
      <c r="U101" s="21" t="s">
        <v>520</v>
      </c>
      <c r="V101" s="14" t="s">
        <v>46</v>
      </c>
      <c r="W101" s="106">
        <v>100</v>
      </c>
      <c r="X101" s="152" t="s">
        <v>753</v>
      </c>
      <c r="Y101" s="14">
        <v>100</v>
      </c>
      <c r="Z101" s="18">
        <v>44580</v>
      </c>
      <c r="AA101" s="228" t="s">
        <v>48</v>
      </c>
      <c r="AB101" s="185" t="s">
        <v>65</v>
      </c>
      <c r="AC101" s="151" t="s">
        <v>733</v>
      </c>
      <c r="AD101" s="345"/>
    </row>
    <row r="102" spans="1:31" ht="120" hidden="1" customHeight="1" x14ac:dyDescent="0.2">
      <c r="A102" s="22">
        <v>97</v>
      </c>
      <c r="B102" s="36" t="s">
        <v>722</v>
      </c>
      <c r="C102" s="192">
        <v>240</v>
      </c>
      <c r="D102" s="192">
        <v>2020</v>
      </c>
      <c r="E102" s="108" t="s">
        <v>754</v>
      </c>
      <c r="F102" s="109">
        <v>1</v>
      </c>
      <c r="G102" s="12" t="s">
        <v>423</v>
      </c>
      <c r="H102" s="12" t="s">
        <v>68</v>
      </c>
      <c r="I102" s="152" t="s">
        <v>755</v>
      </c>
      <c r="J102" s="87" t="s">
        <v>756</v>
      </c>
      <c r="K102" s="92" t="s">
        <v>757</v>
      </c>
      <c r="L102" s="48" t="s">
        <v>758</v>
      </c>
      <c r="M102" s="48" t="s">
        <v>759</v>
      </c>
      <c r="N102" s="53">
        <v>1</v>
      </c>
      <c r="O102" s="53" t="s">
        <v>760</v>
      </c>
      <c r="P102" s="332">
        <v>44197</v>
      </c>
      <c r="Q102" s="15">
        <v>44552</v>
      </c>
      <c r="R102" s="9" t="s">
        <v>43</v>
      </c>
      <c r="S102" s="39" t="s">
        <v>761</v>
      </c>
      <c r="T102" s="320" t="s">
        <v>762</v>
      </c>
      <c r="U102" s="21" t="s">
        <v>763</v>
      </c>
      <c r="V102" s="14" t="s">
        <v>46</v>
      </c>
      <c r="W102" s="106">
        <v>100</v>
      </c>
      <c r="X102" s="41" t="s">
        <v>764</v>
      </c>
      <c r="Y102" s="14">
        <v>100</v>
      </c>
      <c r="Z102" s="18">
        <v>44580</v>
      </c>
      <c r="AA102" s="228" t="s">
        <v>48</v>
      </c>
      <c r="AB102" s="185" t="s">
        <v>65</v>
      </c>
      <c r="AC102" s="151" t="s">
        <v>733</v>
      </c>
      <c r="AD102" s="151" t="s">
        <v>150</v>
      </c>
    </row>
    <row r="103" spans="1:31" s="128" customFormat="1" ht="204" hidden="1" customHeight="1" x14ac:dyDescent="0.2">
      <c r="A103" s="22">
        <v>98</v>
      </c>
      <c r="B103" s="36" t="s">
        <v>722</v>
      </c>
      <c r="C103" s="192">
        <v>240</v>
      </c>
      <c r="D103" s="192">
        <v>2020</v>
      </c>
      <c r="E103" s="108" t="s">
        <v>765</v>
      </c>
      <c r="F103" s="109">
        <v>1</v>
      </c>
      <c r="G103" s="12" t="s">
        <v>423</v>
      </c>
      <c r="H103" s="12" t="s">
        <v>68</v>
      </c>
      <c r="I103" s="152" t="s">
        <v>766</v>
      </c>
      <c r="J103" s="87" t="s">
        <v>767</v>
      </c>
      <c r="K103" s="218" t="s">
        <v>768</v>
      </c>
      <c r="L103" s="24" t="s">
        <v>769</v>
      </c>
      <c r="M103" s="24" t="s">
        <v>770</v>
      </c>
      <c r="N103" s="24">
        <v>100</v>
      </c>
      <c r="O103" s="240" t="s">
        <v>771</v>
      </c>
      <c r="P103" s="332">
        <v>44228</v>
      </c>
      <c r="Q103" s="15">
        <v>44552</v>
      </c>
      <c r="R103" s="49" t="s">
        <v>79</v>
      </c>
      <c r="S103" s="257">
        <v>44740</v>
      </c>
      <c r="T103" s="195" t="s">
        <v>1529</v>
      </c>
      <c r="U103" s="258" t="s">
        <v>772</v>
      </c>
      <c r="V103" s="86" t="s">
        <v>773</v>
      </c>
      <c r="W103" s="259">
        <v>0</v>
      </c>
      <c r="X103" s="195" t="s">
        <v>1482</v>
      </c>
      <c r="Y103" s="260">
        <v>1</v>
      </c>
      <c r="Z103" s="261">
        <v>44956</v>
      </c>
      <c r="AA103" s="228" t="s">
        <v>784</v>
      </c>
      <c r="AB103" s="185" t="s">
        <v>65</v>
      </c>
      <c r="AC103" s="151" t="s">
        <v>733</v>
      </c>
      <c r="AD103" s="154"/>
      <c r="AE103" s="128">
        <v>1</v>
      </c>
    </row>
    <row r="104" spans="1:31" s="128" customFormat="1" ht="120" hidden="1" customHeight="1" x14ac:dyDescent="0.2">
      <c r="A104" s="22">
        <v>99</v>
      </c>
      <c r="B104" s="36" t="s">
        <v>722</v>
      </c>
      <c r="C104" s="192">
        <v>240</v>
      </c>
      <c r="D104" s="192">
        <v>2020</v>
      </c>
      <c r="E104" s="386" t="s">
        <v>774</v>
      </c>
      <c r="F104" s="109">
        <v>1</v>
      </c>
      <c r="G104" s="12" t="s">
        <v>423</v>
      </c>
      <c r="H104" s="12" t="s">
        <v>68</v>
      </c>
      <c r="I104" s="382" t="s">
        <v>775</v>
      </c>
      <c r="J104" s="87" t="s">
        <v>776</v>
      </c>
      <c r="K104" s="218" t="s">
        <v>777</v>
      </c>
      <c r="L104" s="24" t="s">
        <v>778</v>
      </c>
      <c r="M104" s="24" t="s">
        <v>779</v>
      </c>
      <c r="N104" s="24">
        <v>7</v>
      </c>
      <c r="O104" s="24" t="s">
        <v>780</v>
      </c>
      <c r="P104" s="332">
        <v>44203</v>
      </c>
      <c r="Q104" s="15">
        <v>44552</v>
      </c>
      <c r="R104" s="49" t="s">
        <v>79</v>
      </c>
      <c r="S104" s="257">
        <v>44740</v>
      </c>
      <c r="T104" s="195" t="s">
        <v>781</v>
      </c>
      <c r="U104" s="258" t="s">
        <v>772</v>
      </c>
      <c r="V104" s="86" t="s">
        <v>782</v>
      </c>
      <c r="W104" s="259">
        <v>100</v>
      </c>
      <c r="X104" s="195" t="s">
        <v>783</v>
      </c>
      <c r="Y104" s="260">
        <v>1</v>
      </c>
      <c r="Z104" s="261">
        <v>44741</v>
      </c>
      <c r="AA104" s="228" t="s">
        <v>784</v>
      </c>
      <c r="AB104" s="185" t="s">
        <v>65</v>
      </c>
      <c r="AC104" s="151" t="s">
        <v>733</v>
      </c>
      <c r="AD104" s="350" t="s">
        <v>51</v>
      </c>
    </row>
    <row r="105" spans="1:31" s="128" customFormat="1" ht="120" hidden="1" customHeight="1" x14ac:dyDescent="0.2">
      <c r="A105" s="22">
        <v>100</v>
      </c>
      <c r="B105" s="36" t="s">
        <v>722</v>
      </c>
      <c r="C105" s="192">
        <v>240</v>
      </c>
      <c r="D105" s="192">
        <v>2020</v>
      </c>
      <c r="E105" s="387"/>
      <c r="F105" s="109">
        <v>2</v>
      </c>
      <c r="G105" s="12" t="s">
        <v>423</v>
      </c>
      <c r="H105" s="12" t="s">
        <v>68</v>
      </c>
      <c r="I105" s="382"/>
      <c r="J105" s="87" t="s">
        <v>776</v>
      </c>
      <c r="K105" s="138" t="s">
        <v>785</v>
      </c>
      <c r="L105" s="24" t="s">
        <v>786</v>
      </c>
      <c r="M105" s="24" t="s">
        <v>787</v>
      </c>
      <c r="N105" s="24">
        <v>7</v>
      </c>
      <c r="O105" s="24" t="s">
        <v>788</v>
      </c>
      <c r="P105" s="332">
        <v>44203</v>
      </c>
      <c r="Q105" s="15">
        <v>44552</v>
      </c>
      <c r="R105" s="49" t="s">
        <v>79</v>
      </c>
      <c r="S105" s="257">
        <v>44740</v>
      </c>
      <c r="T105" s="195" t="s">
        <v>789</v>
      </c>
      <c r="U105" s="258" t="s">
        <v>772</v>
      </c>
      <c r="V105" s="86" t="s">
        <v>790</v>
      </c>
      <c r="W105" s="259">
        <f>0.714285714285714*100</f>
        <v>71.428571428571402</v>
      </c>
      <c r="X105" s="195" t="s">
        <v>1478</v>
      </c>
      <c r="Y105" s="260">
        <v>0.71</v>
      </c>
      <c r="Z105" s="261">
        <v>44741</v>
      </c>
      <c r="AA105" s="228" t="s">
        <v>784</v>
      </c>
      <c r="AB105" s="185" t="s">
        <v>65</v>
      </c>
      <c r="AC105" s="151" t="s">
        <v>733</v>
      </c>
      <c r="AD105" s="354"/>
    </row>
    <row r="106" spans="1:31" ht="120" hidden="1" customHeight="1" x14ac:dyDescent="0.2">
      <c r="A106" s="22">
        <v>101</v>
      </c>
      <c r="B106" s="36" t="s">
        <v>722</v>
      </c>
      <c r="C106" s="192">
        <v>240</v>
      </c>
      <c r="D106" s="192">
        <v>2020</v>
      </c>
      <c r="E106" s="388"/>
      <c r="F106" s="109">
        <v>3</v>
      </c>
      <c r="G106" s="12" t="s">
        <v>423</v>
      </c>
      <c r="H106" s="12" t="s">
        <v>68</v>
      </c>
      <c r="I106" s="382"/>
      <c r="J106" s="87" t="s">
        <v>776</v>
      </c>
      <c r="K106" s="93" t="s">
        <v>791</v>
      </c>
      <c r="L106" s="53" t="s">
        <v>792</v>
      </c>
      <c r="M106" s="53" t="s">
        <v>793</v>
      </c>
      <c r="N106" s="53">
        <v>1</v>
      </c>
      <c r="O106" s="53" t="s">
        <v>517</v>
      </c>
      <c r="P106" s="332">
        <v>44203</v>
      </c>
      <c r="Q106" s="15">
        <v>44552</v>
      </c>
      <c r="R106" s="9" t="s">
        <v>43</v>
      </c>
      <c r="S106" s="39" t="s">
        <v>794</v>
      </c>
      <c r="T106" s="320" t="s">
        <v>795</v>
      </c>
      <c r="U106" s="21" t="s">
        <v>520</v>
      </c>
      <c r="V106" s="14" t="s">
        <v>46</v>
      </c>
      <c r="W106" s="106">
        <v>100</v>
      </c>
      <c r="X106" s="152" t="s">
        <v>796</v>
      </c>
      <c r="Y106" s="14">
        <v>100</v>
      </c>
      <c r="Z106" s="18">
        <v>44329</v>
      </c>
      <c r="AA106" s="228" t="s">
        <v>48</v>
      </c>
      <c r="AB106" s="185" t="s">
        <v>65</v>
      </c>
      <c r="AC106" s="151" t="s">
        <v>733</v>
      </c>
      <c r="AD106" s="351"/>
    </row>
    <row r="107" spans="1:31" ht="120" hidden="1" customHeight="1" x14ac:dyDescent="0.2">
      <c r="A107" s="22">
        <v>102</v>
      </c>
      <c r="B107" s="36" t="s">
        <v>722</v>
      </c>
      <c r="C107" s="192">
        <v>240</v>
      </c>
      <c r="D107" s="192">
        <v>2020</v>
      </c>
      <c r="E107" s="108" t="s">
        <v>797</v>
      </c>
      <c r="F107" s="109">
        <v>1</v>
      </c>
      <c r="G107" s="12" t="s">
        <v>423</v>
      </c>
      <c r="H107" s="12" t="s">
        <v>68</v>
      </c>
      <c r="I107" s="152" t="s">
        <v>798</v>
      </c>
      <c r="J107" s="87" t="s">
        <v>799</v>
      </c>
      <c r="K107" s="93" t="s">
        <v>800</v>
      </c>
      <c r="L107" s="48" t="s">
        <v>801</v>
      </c>
      <c r="M107" s="48" t="s">
        <v>802</v>
      </c>
      <c r="N107" s="53">
        <v>100</v>
      </c>
      <c r="O107" s="53" t="s">
        <v>446</v>
      </c>
      <c r="P107" s="332">
        <v>44229</v>
      </c>
      <c r="Q107" s="15">
        <v>44552</v>
      </c>
      <c r="R107" s="9" t="s">
        <v>43</v>
      </c>
      <c r="S107" s="39" t="s">
        <v>803</v>
      </c>
      <c r="T107" s="320" t="s">
        <v>804</v>
      </c>
      <c r="U107" s="21" t="s">
        <v>329</v>
      </c>
      <c r="V107" s="40" t="s">
        <v>116</v>
      </c>
      <c r="W107" s="106">
        <v>100</v>
      </c>
      <c r="X107" s="41" t="s">
        <v>805</v>
      </c>
      <c r="Y107" s="14">
        <v>100</v>
      </c>
      <c r="Z107" s="18">
        <v>44706</v>
      </c>
      <c r="AA107" s="228" t="s">
        <v>48</v>
      </c>
      <c r="AB107" s="185" t="s">
        <v>65</v>
      </c>
      <c r="AC107" s="151" t="s">
        <v>733</v>
      </c>
      <c r="AD107" s="154" t="s">
        <v>51</v>
      </c>
    </row>
    <row r="108" spans="1:31" s="128" customFormat="1" ht="120" hidden="1" customHeight="1" x14ac:dyDescent="0.2">
      <c r="A108" s="22">
        <v>103</v>
      </c>
      <c r="B108" s="36" t="s">
        <v>722</v>
      </c>
      <c r="C108" s="192">
        <v>240</v>
      </c>
      <c r="D108" s="192">
        <v>2020</v>
      </c>
      <c r="E108" s="108" t="s">
        <v>806</v>
      </c>
      <c r="F108" s="109">
        <v>1</v>
      </c>
      <c r="G108" s="12" t="s">
        <v>423</v>
      </c>
      <c r="H108" s="12" t="s">
        <v>68</v>
      </c>
      <c r="I108" s="152" t="s">
        <v>807</v>
      </c>
      <c r="J108" s="218" t="s">
        <v>808</v>
      </c>
      <c r="K108" s="28" t="s">
        <v>809</v>
      </c>
      <c r="L108" s="24" t="s">
        <v>810</v>
      </c>
      <c r="M108" s="24" t="s">
        <v>811</v>
      </c>
      <c r="N108" s="24">
        <v>100</v>
      </c>
      <c r="O108" s="24" t="s">
        <v>812</v>
      </c>
      <c r="P108" s="332">
        <v>44229</v>
      </c>
      <c r="Q108" s="15">
        <v>44552</v>
      </c>
      <c r="R108" s="49" t="s">
        <v>79</v>
      </c>
      <c r="S108" s="257">
        <v>44740</v>
      </c>
      <c r="T108" s="195" t="s">
        <v>813</v>
      </c>
      <c r="U108" s="258" t="s">
        <v>772</v>
      </c>
      <c r="V108" s="86" t="s">
        <v>116</v>
      </c>
      <c r="W108" s="259">
        <v>100</v>
      </c>
      <c r="X108" s="195" t="s">
        <v>814</v>
      </c>
      <c r="Y108" s="260">
        <v>1</v>
      </c>
      <c r="Z108" s="261">
        <v>44741</v>
      </c>
      <c r="AA108" s="228" t="s">
        <v>784</v>
      </c>
      <c r="AB108" s="185" t="s">
        <v>65</v>
      </c>
      <c r="AC108" s="151" t="s">
        <v>733</v>
      </c>
      <c r="AD108" s="154" t="s">
        <v>51</v>
      </c>
    </row>
    <row r="109" spans="1:31" s="128" customFormat="1" ht="120" hidden="1" customHeight="1" x14ac:dyDescent="0.2">
      <c r="A109" s="22">
        <v>104</v>
      </c>
      <c r="B109" s="36" t="s">
        <v>722</v>
      </c>
      <c r="C109" s="192">
        <v>240</v>
      </c>
      <c r="D109" s="192">
        <v>2020</v>
      </c>
      <c r="E109" s="108" t="s">
        <v>815</v>
      </c>
      <c r="F109" s="109">
        <v>1</v>
      </c>
      <c r="G109" s="12" t="s">
        <v>423</v>
      </c>
      <c r="H109" s="12" t="s">
        <v>68</v>
      </c>
      <c r="I109" s="152" t="s">
        <v>816</v>
      </c>
      <c r="J109" s="218" t="s">
        <v>817</v>
      </c>
      <c r="K109" s="28" t="s">
        <v>818</v>
      </c>
      <c r="L109" s="109" t="s">
        <v>819</v>
      </c>
      <c r="M109" s="109" t="s">
        <v>820</v>
      </c>
      <c r="N109" s="24">
        <v>100</v>
      </c>
      <c r="O109" s="24" t="s">
        <v>812</v>
      </c>
      <c r="P109" s="332">
        <v>44229</v>
      </c>
      <c r="Q109" s="15">
        <v>44552</v>
      </c>
      <c r="R109" s="49" t="s">
        <v>79</v>
      </c>
      <c r="S109" s="257">
        <v>44740</v>
      </c>
      <c r="T109" s="195" t="s">
        <v>821</v>
      </c>
      <c r="U109" s="258" t="s">
        <v>772</v>
      </c>
      <c r="V109" s="262" t="s">
        <v>116</v>
      </c>
      <c r="W109" s="259">
        <v>100</v>
      </c>
      <c r="X109" s="263" t="s">
        <v>822</v>
      </c>
      <c r="Y109" s="260">
        <v>1</v>
      </c>
      <c r="Z109" s="261">
        <v>44741</v>
      </c>
      <c r="AA109" s="228" t="s">
        <v>784</v>
      </c>
      <c r="AB109" s="185" t="s">
        <v>65</v>
      </c>
      <c r="AC109" s="151" t="s">
        <v>733</v>
      </c>
      <c r="AD109" s="154" t="s">
        <v>51</v>
      </c>
    </row>
    <row r="110" spans="1:31" s="128" customFormat="1" ht="120" hidden="1" customHeight="1" x14ac:dyDescent="0.2">
      <c r="A110" s="22">
        <v>105</v>
      </c>
      <c r="B110" s="36" t="s">
        <v>722</v>
      </c>
      <c r="C110" s="192">
        <v>240</v>
      </c>
      <c r="D110" s="192">
        <v>2020</v>
      </c>
      <c r="E110" s="386" t="s">
        <v>823</v>
      </c>
      <c r="F110" s="109">
        <v>1</v>
      </c>
      <c r="G110" s="12" t="s">
        <v>423</v>
      </c>
      <c r="H110" s="12" t="s">
        <v>68</v>
      </c>
      <c r="I110" s="382" t="s">
        <v>824</v>
      </c>
      <c r="J110" s="28" t="s">
        <v>825</v>
      </c>
      <c r="K110" s="28" t="s">
        <v>826</v>
      </c>
      <c r="L110" s="24" t="s">
        <v>827</v>
      </c>
      <c r="M110" s="24" t="s">
        <v>828</v>
      </c>
      <c r="N110" s="24">
        <v>100</v>
      </c>
      <c r="O110" s="24" t="s">
        <v>446</v>
      </c>
      <c r="P110" s="332">
        <v>44229</v>
      </c>
      <c r="Q110" s="15">
        <v>44552</v>
      </c>
      <c r="R110" s="49" t="s">
        <v>79</v>
      </c>
      <c r="S110" s="257">
        <v>44740</v>
      </c>
      <c r="T110" s="195" t="s">
        <v>829</v>
      </c>
      <c r="U110" s="258" t="s">
        <v>772</v>
      </c>
      <c r="V110" s="262" t="s">
        <v>116</v>
      </c>
      <c r="W110" s="259">
        <v>100</v>
      </c>
      <c r="X110" s="195" t="s">
        <v>830</v>
      </c>
      <c r="Y110" s="260">
        <v>1</v>
      </c>
      <c r="Z110" s="261">
        <v>44741</v>
      </c>
      <c r="AA110" s="228" t="s">
        <v>784</v>
      </c>
      <c r="AB110" s="185" t="s">
        <v>65</v>
      </c>
      <c r="AC110" s="151" t="s">
        <v>733</v>
      </c>
      <c r="AD110" s="350" t="s">
        <v>51</v>
      </c>
    </row>
    <row r="111" spans="1:31" s="128" customFormat="1" ht="120" hidden="1" customHeight="1" x14ac:dyDescent="0.2">
      <c r="A111" s="22">
        <v>106</v>
      </c>
      <c r="B111" s="36" t="s">
        <v>722</v>
      </c>
      <c r="C111" s="192">
        <v>240</v>
      </c>
      <c r="D111" s="192">
        <v>2020</v>
      </c>
      <c r="E111" s="387"/>
      <c r="F111" s="109">
        <v>2</v>
      </c>
      <c r="G111" s="12" t="s">
        <v>423</v>
      </c>
      <c r="H111" s="12" t="s">
        <v>68</v>
      </c>
      <c r="I111" s="382"/>
      <c r="J111" s="28" t="s">
        <v>825</v>
      </c>
      <c r="K111" s="28" t="s">
        <v>831</v>
      </c>
      <c r="L111" s="24" t="s">
        <v>832</v>
      </c>
      <c r="M111" s="24" t="s">
        <v>833</v>
      </c>
      <c r="N111" s="24">
        <v>100</v>
      </c>
      <c r="O111" s="24" t="s">
        <v>834</v>
      </c>
      <c r="P111" s="332">
        <v>44229</v>
      </c>
      <c r="Q111" s="15">
        <v>44552</v>
      </c>
      <c r="R111" s="49" t="s">
        <v>79</v>
      </c>
      <c r="S111" s="257">
        <v>44740</v>
      </c>
      <c r="T111" s="195" t="s">
        <v>835</v>
      </c>
      <c r="U111" s="258" t="s">
        <v>772</v>
      </c>
      <c r="V111" s="262" t="s">
        <v>116</v>
      </c>
      <c r="W111" s="259">
        <v>100</v>
      </c>
      <c r="X111" s="263" t="s">
        <v>1460</v>
      </c>
      <c r="Y111" s="260"/>
      <c r="Z111" s="261">
        <v>44741</v>
      </c>
      <c r="AA111" s="228" t="s">
        <v>784</v>
      </c>
      <c r="AB111" s="185" t="s">
        <v>65</v>
      </c>
      <c r="AC111" s="151" t="s">
        <v>733</v>
      </c>
      <c r="AD111" s="354"/>
    </row>
    <row r="112" spans="1:31" s="128" customFormat="1" ht="120" hidden="1" customHeight="1" x14ac:dyDescent="0.2">
      <c r="A112" s="22">
        <v>107</v>
      </c>
      <c r="B112" s="36" t="s">
        <v>722</v>
      </c>
      <c r="C112" s="192">
        <v>240</v>
      </c>
      <c r="D112" s="192">
        <v>2020</v>
      </c>
      <c r="E112" s="388"/>
      <c r="F112" s="109">
        <v>3</v>
      </c>
      <c r="G112" s="12" t="s">
        <v>423</v>
      </c>
      <c r="H112" s="12" t="s">
        <v>68</v>
      </c>
      <c r="I112" s="382"/>
      <c r="J112" s="28" t="s">
        <v>825</v>
      </c>
      <c r="K112" s="28" t="s">
        <v>836</v>
      </c>
      <c r="L112" s="24" t="s">
        <v>837</v>
      </c>
      <c r="M112" s="24" t="s">
        <v>838</v>
      </c>
      <c r="N112" s="24">
        <v>100</v>
      </c>
      <c r="O112" s="24" t="s">
        <v>839</v>
      </c>
      <c r="P112" s="332">
        <v>44229</v>
      </c>
      <c r="Q112" s="15">
        <v>44552</v>
      </c>
      <c r="R112" s="49" t="s">
        <v>79</v>
      </c>
      <c r="S112" s="257">
        <v>44740</v>
      </c>
      <c r="T112" s="195" t="s">
        <v>1530</v>
      </c>
      <c r="U112" s="258" t="s">
        <v>772</v>
      </c>
      <c r="V112" s="262" t="s">
        <v>773</v>
      </c>
      <c r="W112" s="259">
        <v>0</v>
      </c>
      <c r="X112" s="195" t="s">
        <v>1552</v>
      </c>
      <c r="Y112" s="260">
        <v>0.5</v>
      </c>
      <c r="Z112" s="261">
        <v>44741</v>
      </c>
      <c r="AA112" s="173" t="s">
        <v>79</v>
      </c>
      <c r="AB112" s="185" t="s">
        <v>65</v>
      </c>
      <c r="AC112" s="151" t="s">
        <v>733</v>
      </c>
      <c r="AD112" s="351"/>
      <c r="AE112" s="128">
        <v>1</v>
      </c>
    </row>
    <row r="113" spans="1:30" ht="120" hidden="1" customHeight="1" x14ac:dyDescent="0.2">
      <c r="A113" s="22">
        <v>108</v>
      </c>
      <c r="B113" s="36">
        <v>2020</v>
      </c>
      <c r="C113" s="192">
        <v>515</v>
      </c>
      <c r="D113" s="192">
        <v>2020</v>
      </c>
      <c r="E113" s="397" t="s">
        <v>840</v>
      </c>
      <c r="F113" s="115">
        <v>1</v>
      </c>
      <c r="G113" s="12" t="s">
        <v>841</v>
      </c>
      <c r="H113" s="12" t="s">
        <v>68</v>
      </c>
      <c r="I113" s="368" t="s">
        <v>842</v>
      </c>
      <c r="J113" s="95" t="s">
        <v>843</v>
      </c>
      <c r="K113" s="82" t="s">
        <v>426</v>
      </c>
      <c r="L113" s="44" t="s">
        <v>427</v>
      </c>
      <c r="M113" s="44" t="s">
        <v>844</v>
      </c>
      <c r="N113" s="44">
        <v>1</v>
      </c>
      <c r="O113" s="44" t="s">
        <v>517</v>
      </c>
      <c r="P113" s="332">
        <v>44197</v>
      </c>
      <c r="Q113" s="15">
        <v>44558</v>
      </c>
      <c r="R113" s="9" t="s">
        <v>43</v>
      </c>
      <c r="S113" s="39" t="s">
        <v>845</v>
      </c>
      <c r="T113" s="320" t="s">
        <v>846</v>
      </c>
      <c r="U113" s="21" t="s">
        <v>520</v>
      </c>
      <c r="V113" s="14" t="s">
        <v>46</v>
      </c>
      <c r="W113" s="106">
        <v>100</v>
      </c>
      <c r="X113" s="152" t="s">
        <v>847</v>
      </c>
      <c r="Y113" s="14">
        <v>100</v>
      </c>
      <c r="Z113" s="18">
        <v>44580</v>
      </c>
      <c r="AA113" s="228" t="s">
        <v>48</v>
      </c>
      <c r="AB113" s="185" t="s">
        <v>65</v>
      </c>
      <c r="AC113" s="97" t="s">
        <v>848</v>
      </c>
      <c r="AD113" s="350" t="s">
        <v>51</v>
      </c>
    </row>
    <row r="114" spans="1:30" ht="120" hidden="1" customHeight="1" x14ac:dyDescent="0.2">
      <c r="A114" s="22">
        <v>109</v>
      </c>
      <c r="B114" s="36">
        <v>2020</v>
      </c>
      <c r="C114" s="192">
        <v>515</v>
      </c>
      <c r="D114" s="192">
        <v>2020</v>
      </c>
      <c r="E114" s="398"/>
      <c r="F114" s="117">
        <v>2</v>
      </c>
      <c r="G114" s="12" t="s">
        <v>841</v>
      </c>
      <c r="H114" s="12" t="s">
        <v>68</v>
      </c>
      <c r="I114" s="370"/>
      <c r="J114" s="96" t="s">
        <v>843</v>
      </c>
      <c r="K114" s="83" t="s">
        <v>436</v>
      </c>
      <c r="L114" s="45" t="s">
        <v>437</v>
      </c>
      <c r="M114" s="45" t="s">
        <v>438</v>
      </c>
      <c r="N114" s="45">
        <v>1</v>
      </c>
      <c r="O114" s="45" t="s">
        <v>517</v>
      </c>
      <c r="P114" s="332">
        <v>44197</v>
      </c>
      <c r="Q114" s="15">
        <v>44558</v>
      </c>
      <c r="R114" s="9" t="s">
        <v>43</v>
      </c>
      <c r="S114" s="39" t="s">
        <v>849</v>
      </c>
      <c r="T114" s="320" t="s">
        <v>850</v>
      </c>
      <c r="U114" s="21" t="s">
        <v>520</v>
      </c>
      <c r="V114" s="14" t="s">
        <v>46</v>
      </c>
      <c r="W114" s="106">
        <v>100</v>
      </c>
      <c r="X114" s="152" t="s">
        <v>851</v>
      </c>
      <c r="Y114" s="14">
        <v>100</v>
      </c>
      <c r="Z114" s="18">
        <v>44580</v>
      </c>
      <c r="AA114" s="228" t="s">
        <v>48</v>
      </c>
      <c r="AB114" s="185" t="s">
        <v>65</v>
      </c>
      <c r="AC114" s="97" t="s">
        <v>848</v>
      </c>
      <c r="AD114" s="351"/>
    </row>
    <row r="115" spans="1:30" ht="120" hidden="1" customHeight="1" x14ac:dyDescent="0.2">
      <c r="A115" s="22">
        <v>110</v>
      </c>
      <c r="B115" s="36">
        <v>2020</v>
      </c>
      <c r="C115" s="192">
        <v>515</v>
      </c>
      <c r="D115" s="192">
        <v>2020</v>
      </c>
      <c r="E115" s="116" t="s">
        <v>852</v>
      </c>
      <c r="F115" s="117">
        <v>1</v>
      </c>
      <c r="G115" s="12" t="s">
        <v>841</v>
      </c>
      <c r="H115" s="12" t="s">
        <v>68</v>
      </c>
      <c r="I115" s="27" t="s">
        <v>853</v>
      </c>
      <c r="J115" s="96" t="s">
        <v>854</v>
      </c>
      <c r="K115" s="83" t="s">
        <v>855</v>
      </c>
      <c r="L115" s="45" t="s">
        <v>856</v>
      </c>
      <c r="M115" s="45" t="s">
        <v>857</v>
      </c>
      <c r="N115" s="45">
        <v>1</v>
      </c>
      <c r="O115" s="45" t="s">
        <v>858</v>
      </c>
      <c r="P115" s="332">
        <v>44197</v>
      </c>
      <c r="Q115" s="15">
        <v>44558</v>
      </c>
      <c r="R115" s="9" t="s">
        <v>43</v>
      </c>
      <c r="S115" s="39" t="s">
        <v>859</v>
      </c>
      <c r="T115" s="320" t="s">
        <v>860</v>
      </c>
      <c r="U115" s="21" t="s">
        <v>861</v>
      </c>
      <c r="V115" s="14" t="s">
        <v>46</v>
      </c>
      <c r="W115" s="106">
        <v>100</v>
      </c>
      <c r="X115" s="41" t="s">
        <v>862</v>
      </c>
      <c r="Y115" s="14">
        <v>100</v>
      </c>
      <c r="Z115" s="18">
        <v>44463</v>
      </c>
      <c r="AA115" s="228" t="s">
        <v>48</v>
      </c>
      <c r="AB115" s="185" t="s">
        <v>65</v>
      </c>
      <c r="AC115" s="97" t="s">
        <v>848</v>
      </c>
      <c r="AD115" s="154" t="s">
        <v>51</v>
      </c>
    </row>
    <row r="116" spans="1:30" ht="120" hidden="1" customHeight="1" x14ac:dyDescent="0.2">
      <c r="A116" s="22">
        <v>111</v>
      </c>
      <c r="B116" s="36">
        <v>2020</v>
      </c>
      <c r="C116" s="192">
        <v>187</v>
      </c>
      <c r="D116" s="192">
        <v>2021</v>
      </c>
      <c r="E116" s="35" t="s">
        <v>863</v>
      </c>
      <c r="F116" s="113">
        <v>1</v>
      </c>
      <c r="G116" s="192" t="s">
        <v>35</v>
      </c>
      <c r="H116" s="12" t="s">
        <v>68</v>
      </c>
      <c r="I116" s="170" t="s">
        <v>864</v>
      </c>
      <c r="J116" s="155" t="s">
        <v>865</v>
      </c>
      <c r="K116" s="67" t="s">
        <v>866</v>
      </c>
      <c r="L116" s="156" t="s">
        <v>867</v>
      </c>
      <c r="M116" s="156" t="s">
        <v>868</v>
      </c>
      <c r="N116" s="159">
        <v>1</v>
      </c>
      <c r="O116" s="156" t="s">
        <v>869</v>
      </c>
      <c r="P116" s="332">
        <v>44322</v>
      </c>
      <c r="Q116" s="15">
        <v>44530</v>
      </c>
      <c r="R116" s="9" t="s">
        <v>43</v>
      </c>
      <c r="S116" s="39" t="s">
        <v>870</v>
      </c>
      <c r="T116" s="320" t="s">
        <v>871</v>
      </c>
      <c r="U116" s="21" t="s">
        <v>872</v>
      </c>
      <c r="V116" s="14" t="s">
        <v>63</v>
      </c>
      <c r="W116" s="106">
        <v>100</v>
      </c>
      <c r="X116" s="41" t="s">
        <v>873</v>
      </c>
      <c r="Y116" s="14">
        <v>100</v>
      </c>
      <c r="Z116" s="18">
        <v>44580</v>
      </c>
      <c r="AA116" s="228" t="s">
        <v>48</v>
      </c>
      <c r="AB116" s="185" t="s">
        <v>65</v>
      </c>
      <c r="AC116" s="97" t="s">
        <v>50</v>
      </c>
      <c r="AD116" s="147" t="s">
        <v>874</v>
      </c>
    </row>
    <row r="117" spans="1:30" ht="120" hidden="1" customHeight="1" x14ac:dyDescent="0.2">
      <c r="A117" s="22">
        <v>112</v>
      </c>
      <c r="B117" s="36">
        <v>2020</v>
      </c>
      <c r="C117" s="192">
        <v>187</v>
      </c>
      <c r="D117" s="192">
        <v>2021</v>
      </c>
      <c r="E117" s="35" t="s">
        <v>875</v>
      </c>
      <c r="F117" s="113">
        <v>1</v>
      </c>
      <c r="G117" s="192" t="s">
        <v>35</v>
      </c>
      <c r="H117" s="12" t="s">
        <v>68</v>
      </c>
      <c r="I117" s="170" t="s">
        <v>876</v>
      </c>
      <c r="J117" s="157" t="s">
        <v>877</v>
      </c>
      <c r="K117" s="158" t="s">
        <v>878</v>
      </c>
      <c r="L117" s="56" t="s">
        <v>879</v>
      </c>
      <c r="M117" s="56" t="s">
        <v>880</v>
      </c>
      <c r="N117" s="159">
        <v>1</v>
      </c>
      <c r="O117" s="160" t="s">
        <v>881</v>
      </c>
      <c r="P117" s="332">
        <v>44322</v>
      </c>
      <c r="Q117" s="15">
        <v>44530</v>
      </c>
      <c r="R117" s="9" t="s">
        <v>43</v>
      </c>
      <c r="S117" s="39">
        <v>44420</v>
      </c>
      <c r="T117" s="320" t="s">
        <v>882</v>
      </c>
      <c r="U117" s="21" t="s">
        <v>883</v>
      </c>
      <c r="V117" s="40" t="s">
        <v>884</v>
      </c>
      <c r="W117" s="106">
        <v>100</v>
      </c>
      <c r="X117" s="41" t="s">
        <v>885</v>
      </c>
      <c r="Y117" s="14">
        <v>100</v>
      </c>
      <c r="Z117" s="18">
        <v>44463</v>
      </c>
      <c r="AA117" s="228" t="s">
        <v>48</v>
      </c>
      <c r="AB117" s="185" t="s">
        <v>65</v>
      </c>
      <c r="AC117" s="97" t="s">
        <v>50</v>
      </c>
      <c r="AD117" s="148" t="s">
        <v>886</v>
      </c>
    </row>
    <row r="118" spans="1:30" ht="120" hidden="1" customHeight="1" x14ac:dyDescent="0.2">
      <c r="A118" s="22">
        <v>113</v>
      </c>
      <c r="B118" s="36">
        <v>2020</v>
      </c>
      <c r="C118" s="192">
        <v>187</v>
      </c>
      <c r="D118" s="192">
        <v>2021</v>
      </c>
      <c r="E118" s="391" t="s">
        <v>887</v>
      </c>
      <c r="F118" s="113">
        <v>1</v>
      </c>
      <c r="G118" s="192" t="s">
        <v>35</v>
      </c>
      <c r="H118" s="12" t="s">
        <v>68</v>
      </c>
      <c r="I118" s="170" t="s">
        <v>888</v>
      </c>
      <c r="J118" s="157" t="s">
        <v>889</v>
      </c>
      <c r="K118" s="158" t="s">
        <v>890</v>
      </c>
      <c r="L118" s="56" t="s">
        <v>879</v>
      </c>
      <c r="M118" s="56" t="s">
        <v>891</v>
      </c>
      <c r="N118" s="159">
        <v>1</v>
      </c>
      <c r="O118" s="160" t="s">
        <v>892</v>
      </c>
      <c r="P118" s="332">
        <v>44322</v>
      </c>
      <c r="Q118" s="15">
        <v>44530</v>
      </c>
      <c r="R118" s="9" t="s">
        <v>43</v>
      </c>
      <c r="S118" s="39">
        <v>44420</v>
      </c>
      <c r="T118" s="320" t="s">
        <v>893</v>
      </c>
      <c r="U118" s="21" t="s">
        <v>883</v>
      </c>
      <c r="V118" s="40" t="s">
        <v>237</v>
      </c>
      <c r="W118" s="106">
        <v>100</v>
      </c>
      <c r="X118" s="41" t="s">
        <v>885</v>
      </c>
      <c r="Y118" s="14">
        <v>100</v>
      </c>
      <c r="Z118" s="18">
        <v>44463</v>
      </c>
      <c r="AA118" s="228" t="s">
        <v>48</v>
      </c>
      <c r="AB118" s="185" t="s">
        <v>65</v>
      </c>
      <c r="AC118" s="97" t="s">
        <v>50</v>
      </c>
      <c r="AD118" s="147" t="s">
        <v>874</v>
      </c>
    </row>
    <row r="119" spans="1:30" ht="120" hidden="1" customHeight="1" x14ac:dyDescent="0.2">
      <c r="A119" s="22">
        <v>114</v>
      </c>
      <c r="B119" s="36">
        <v>2020</v>
      </c>
      <c r="C119" s="192">
        <v>187</v>
      </c>
      <c r="D119" s="192">
        <v>2021</v>
      </c>
      <c r="E119" s="392"/>
      <c r="F119" s="113">
        <v>2</v>
      </c>
      <c r="G119" s="192" t="s">
        <v>35</v>
      </c>
      <c r="H119" s="12" t="s">
        <v>68</v>
      </c>
      <c r="I119" s="170" t="s">
        <v>888</v>
      </c>
      <c r="J119" s="161" t="s">
        <v>889</v>
      </c>
      <c r="K119" s="162" t="s">
        <v>894</v>
      </c>
      <c r="L119" s="163" t="s">
        <v>895</v>
      </c>
      <c r="M119" s="163" t="s">
        <v>896</v>
      </c>
      <c r="N119" s="159">
        <v>1</v>
      </c>
      <c r="O119" s="164" t="s">
        <v>897</v>
      </c>
      <c r="P119" s="332">
        <v>44322</v>
      </c>
      <c r="Q119" s="15">
        <v>44530</v>
      </c>
      <c r="R119" s="9" t="s">
        <v>43</v>
      </c>
      <c r="S119" s="39">
        <v>44419</v>
      </c>
      <c r="T119" s="320" t="s">
        <v>898</v>
      </c>
      <c r="U119" s="21" t="s">
        <v>872</v>
      </c>
      <c r="V119" s="14" t="s">
        <v>782</v>
      </c>
      <c r="W119" s="106">
        <v>100</v>
      </c>
      <c r="X119" s="41" t="s">
        <v>899</v>
      </c>
      <c r="Y119" s="14">
        <v>100</v>
      </c>
      <c r="Z119" s="18">
        <v>44463</v>
      </c>
      <c r="AA119" s="228" t="s">
        <v>48</v>
      </c>
      <c r="AB119" s="185" t="s">
        <v>65</v>
      </c>
      <c r="AC119" s="97"/>
      <c r="AD119" s="147"/>
    </row>
    <row r="120" spans="1:30" ht="120" hidden="1" customHeight="1" x14ac:dyDescent="0.2">
      <c r="A120" s="22">
        <v>115</v>
      </c>
      <c r="B120" s="36">
        <v>2020</v>
      </c>
      <c r="C120" s="192">
        <v>187</v>
      </c>
      <c r="D120" s="192">
        <v>2021</v>
      </c>
      <c r="E120" s="391" t="s">
        <v>900</v>
      </c>
      <c r="F120" s="113">
        <v>1</v>
      </c>
      <c r="G120" s="192" t="s">
        <v>35</v>
      </c>
      <c r="H120" s="12" t="s">
        <v>68</v>
      </c>
      <c r="I120" s="170" t="s">
        <v>901</v>
      </c>
      <c r="J120" s="157" t="s">
        <v>902</v>
      </c>
      <c r="K120" s="165" t="s">
        <v>903</v>
      </c>
      <c r="L120" s="48" t="s">
        <v>904</v>
      </c>
      <c r="M120" s="164" t="s">
        <v>905</v>
      </c>
      <c r="N120" s="166">
        <v>1</v>
      </c>
      <c r="O120" s="160" t="s">
        <v>906</v>
      </c>
      <c r="P120" s="332">
        <v>44362</v>
      </c>
      <c r="Q120" s="15">
        <v>44530</v>
      </c>
      <c r="R120" s="9" t="s">
        <v>43</v>
      </c>
      <c r="S120" s="39" t="s">
        <v>907</v>
      </c>
      <c r="T120" s="320" t="s">
        <v>908</v>
      </c>
      <c r="U120" s="21" t="s">
        <v>883</v>
      </c>
      <c r="V120" s="14" t="s">
        <v>909</v>
      </c>
      <c r="W120" s="106">
        <v>62</v>
      </c>
      <c r="X120" s="41" t="s">
        <v>910</v>
      </c>
      <c r="Y120" s="14">
        <v>100</v>
      </c>
      <c r="Z120" s="18">
        <v>44706</v>
      </c>
      <c r="AA120" s="228" t="s">
        <v>48</v>
      </c>
      <c r="AB120" s="185" t="s">
        <v>65</v>
      </c>
      <c r="AC120" s="97" t="s">
        <v>50</v>
      </c>
      <c r="AD120" s="147" t="s">
        <v>874</v>
      </c>
    </row>
    <row r="121" spans="1:30" ht="120" hidden="1" customHeight="1" x14ac:dyDescent="0.2">
      <c r="A121" s="22">
        <v>116</v>
      </c>
      <c r="B121" s="36">
        <v>2020</v>
      </c>
      <c r="C121" s="192">
        <v>187</v>
      </c>
      <c r="D121" s="192">
        <v>2021</v>
      </c>
      <c r="E121" s="392"/>
      <c r="F121" s="113">
        <v>2</v>
      </c>
      <c r="G121" s="192" t="s">
        <v>35</v>
      </c>
      <c r="H121" s="12" t="s">
        <v>68</v>
      </c>
      <c r="I121" s="170" t="s">
        <v>901</v>
      </c>
      <c r="J121" s="157" t="s">
        <v>902</v>
      </c>
      <c r="K121" s="167" t="s">
        <v>911</v>
      </c>
      <c r="L121" s="48" t="s">
        <v>912</v>
      </c>
      <c r="M121" s="62" t="s">
        <v>913</v>
      </c>
      <c r="N121" s="166">
        <v>1</v>
      </c>
      <c r="O121" s="160" t="s">
        <v>906</v>
      </c>
      <c r="P121" s="332">
        <v>44362</v>
      </c>
      <c r="Q121" s="15">
        <v>44530</v>
      </c>
      <c r="R121" s="9" t="s">
        <v>43</v>
      </c>
      <c r="S121" s="39" t="s">
        <v>907</v>
      </c>
      <c r="T121" s="320" t="s">
        <v>914</v>
      </c>
      <c r="U121" s="21" t="s">
        <v>883</v>
      </c>
      <c r="V121" s="111" t="s">
        <v>909</v>
      </c>
      <c r="W121" s="106">
        <v>62</v>
      </c>
      <c r="X121" s="41" t="s">
        <v>915</v>
      </c>
      <c r="Y121" s="14">
        <v>100</v>
      </c>
      <c r="Z121" s="18">
        <v>44706</v>
      </c>
      <c r="AA121" s="228" t="s">
        <v>48</v>
      </c>
      <c r="AB121" s="185" t="s">
        <v>65</v>
      </c>
      <c r="AC121" s="97"/>
      <c r="AD121" s="147"/>
    </row>
    <row r="122" spans="1:30" ht="120" hidden="1" customHeight="1" x14ac:dyDescent="0.2">
      <c r="A122" s="22">
        <v>117</v>
      </c>
      <c r="B122" s="36">
        <v>2020</v>
      </c>
      <c r="C122" s="192">
        <v>187</v>
      </c>
      <c r="D122" s="192">
        <v>2021</v>
      </c>
      <c r="E122" s="391" t="s">
        <v>916</v>
      </c>
      <c r="F122" s="113">
        <v>1</v>
      </c>
      <c r="G122" s="192" t="s">
        <v>35</v>
      </c>
      <c r="H122" s="12" t="s">
        <v>68</v>
      </c>
      <c r="I122" s="170" t="s">
        <v>917</v>
      </c>
      <c r="J122" s="157" t="s">
        <v>918</v>
      </c>
      <c r="K122" s="157" t="s">
        <v>919</v>
      </c>
      <c r="L122" s="48" t="s">
        <v>920</v>
      </c>
      <c r="M122" s="160" t="s">
        <v>921</v>
      </c>
      <c r="N122" s="160">
        <v>2</v>
      </c>
      <c r="O122" s="160" t="s">
        <v>446</v>
      </c>
      <c r="P122" s="332">
        <v>44348</v>
      </c>
      <c r="Q122" s="15">
        <v>44561</v>
      </c>
      <c r="R122" s="9" t="s">
        <v>43</v>
      </c>
      <c r="S122" s="39" t="s">
        <v>922</v>
      </c>
      <c r="T122" s="320" t="s">
        <v>923</v>
      </c>
      <c r="U122" s="21" t="s">
        <v>329</v>
      </c>
      <c r="V122" s="40" t="s">
        <v>116</v>
      </c>
      <c r="W122" s="106">
        <v>100</v>
      </c>
      <c r="X122" s="41" t="s">
        <v>924</v>
      </c>
      <c r="Y122" s="14">
        <v>100</v>
      </c>
      <c r="Z122" s="18">
        <v>44580</v>
      </c>
      <c r="AA122" s="228" t="s">
        <v>48</v>
      </c>
      <c r="AB122" s="185" t="s">
        <v>65</v>
      </c>
      <c r="AC122" s="97" t="s">
        <v>50</v>
      </c>
      <c r="AD122" s="147" t="s">
        <v>874</v>
      </c>
    </row>
    <row r="123" spans="1:30" ht="120" hidden="1" customHeight="1" x14ac:dyDescent="0.2">
      <c r="A123" s="22">
        <v>118</v>
      </c>
      <c r="B123" s="36">
        <v>2020</v>
      </c>
      <c r="C123" s="192">
        <v>187</v>
      </c>
      <c r="D123" s="192">
        <v>2021</v>
      </c>
      <c r="E123" s="392"/>
      <c r="F123" s="113">
        <v>2</v>
      </c>
      <c r="G123" s="192" t="s">
        <v>35</v>
      </c>
      <c r="H123" s="12" t="s">
        <v>68</v>
      </c>
      <c r="I123" s="170" t="s">
        <v>917</v>
      </c>
      <c r="J123" s="157" t="s">
        <v>925</v>
      </c>
      <c r="K123" s="157" t="s">
        <v>926</v>
      </c>
      <c r="L123" s="48" t="s">
        <v>920</v>
      </c>
      <c r="M123" s="160" t="s">
        <v>921</v>
      </c>
      <c r="N123" s="160">
        <v>2</v>
      </c>
      <c r="O123" s="160" t="s">
        <v>446</v>
      </c>
      <c r="P123" s="332">
        <v>44348</v>
      </c>
      <c r="Q123" s="15">
        <v>44561</v>
      </c>
      <c r="R123" s="9" t="s">
        <v>43</v>
      </c>
      <c r="S123" s="39" t="s">
        <v>927</v>
      </c>
      <c r="T123" s="320" t="s">
        <v>928</v>
      </c>
      <c r="U123" s="21" t="s">
        <v>329</v>
      </c>
      <c r="V123" s="40" t="s">
        <v>116</v>
      </c>
      <c r="W123" s="106">
        <v>100</v>
      </c>
      <c r="X123" s="41" t="s">
        <v>929</v>
      </c>
      <c r="Y123" s="14">
        <v>100</v>
      </c>
      <c r="Z123" s="18">
        <v>44580</v>
      </c>
      <c r="AA123" s="228" t="s">
        <v>48</v>
      </c>
      <c r="AB123" s="185" t="s">
        <v>65</v>
      </c>
      <c r="AC123" s="97"/>
      <c r="AD123" s="147"/>
    </row>
    <row r="124" spans="1:30" ht="120" hidden="1" customHeight="1" x14ac:dyDescent="0.2">
      <c r="A124" s="22">
        <v>119</v>
      </c>
      <c r="B124" s="36">
        <v>2020</v>
      </c>
      <c r="C124" s="192">
        <v>187</v>
      </c>
      <c r="D124" s="192">
        <v>2021</v>
      </c>
      <c r="E124" s="35" t="s">
        <v>930</v>
      </c>
      <c r="F124" s="113">
        <v>1</v>
      </c>
      <c r="G124" s="192" t="s">
        <v>35</v>
      </c>
      <c r="H124" s="12" t="s">
        <v>68</v>
      </c>
      <c r="I124" s="170" t="s">
        <v>931</v>
      </c>
      <c r="J124" s="157" t="s">
        <v>932</v>
      </c>
      <c r="K124" s="145" t="s">
        <v>933</v>
      </c>
      <c r="L124" s="145" t="s">
        <v>934</v>
      </c>
      <c r="M124" s="145" t="s">
        <v>935</v>
      </c>
      <c r="N124" s="146">
        <v>1</v>
      </c>
      <c r="O124" s="160" t="s">
        <v>446</v>
      </c>
      <c r="P124" s="332">
        <v>44348</v>
      </c>
      <c r="Q124" s="15">
        <v>44561</v>
      </c>
      <c r="R124" s="9" t="s">
        <v>43</v>
      </c>
      <c r="S124" s="39" t="s">
        <v>936</v>
      </c>
      <c r="T124" s="320" t="s">
        <v>937</v>
      </c>
      <c r="U124" s="21" t="s">
        <v>329</v>
      </c>
      <c r="V124" s="40" t="s">
        <v>116</v>
      </c>
      <c r="W124" s="106">
        <v>100</v>
      </c>
      <c r="X124" s="41" t="s">
        <v>938</v>
      </c>
      <c r="Y124" s="14">
        <v>100</v>
      </c>
      <c r="Z124" s="18">
        <v>44580</v>
      </c>
      <c r="AA124" s="228" t="s">
        <v>48</v>
      </c>
      <c r="AB124" s="185" t="s">
        <v>65</v>
      </c>
      <c r="AC124" s="97" t="s">
        <v>50</v>
      </c>
      <c r="AD124" s="147" t="s">
        <v>874</v>
      </c>
    </row>
    <row r="125" spans="1:30" ht="120" hidden="1" customHeight="1" x14ac:dyDescent="0.2">
      <c r="A125" s="22">
        <v>120</v>
      </c>
      <c r="B125" s="36">
        <v>2020</v>
      </c>
      <c r="C125" s="192">
        <v>187</v>
      </c>
      <c r="D125" s="192">
        <v>2021</v>
      </c>
      <c r="E125" s="35" t="s">
        <v>939</v>
      </c>
      <c r="F125" s="113">
        <v>1</v>
      </c>
      <c r="G125" s="192" t="s">
        <v>35</v>
      </c>
      <c r="H125" s="12" t="s">
        <v>68</v>
      </c>
      <c r="I125" s="170" t="s">
        <v>940</v>
      </c>
      <c r="J125" s="157" t="s">
        <v>941</v>
      </c>
      <c r="K125" s="158" t="s">
        <v>942</v>
      </c>
      <c r="L125" s="48" t="s">
        <v>943</v>
      </c>
      <c r="M125" s="160" t="s">
        <v>944</v>
      </c>
      <c r="N125" s="168">
        <v>1</v>
      </c>
      <c r="O125" s="160" t="s">
        <v>945</v>
      </c>
      <c r="P125" s="332">
        <v>44348</v>
      </c>
      <c r="Q125" s="15">
        <v>44561</v>
      </c>
      <c r="R125" s="9" t="s">
        <v>43</v>
      </c>
      <c r="S125" s="39" t="s">
        <v>946</v>
      </c>
      <c r="T125" s="320" t="s">
        <v>947</v>
      </c>
      <c r="U125" s="21" t="s">
        <v>948</v>
      </c>
      <c r="V125" s="14" t="s">
        <v>116</v>
      </c>
      <c r="W125" s="189">
        <v>100</v>
      </c>
      <c r="X125" s="41" t="s">
        <v>949</v>
      </c>
      <c r="Y125" s="14">
        <v>100</v>
      </c>
      <c r="Z125" s="18">
        <v>44706</v>
      </c>
      <c r="AA125" s="228" t="s">
        <v>48</v>
      </c>
      <c r="AB125" s="185" t="s">
        <v>65</v>
      </c>
      <c r="AC125" s="97" t="s">
        <v>50</v>
      </c>
      <c r="AD125" s="147" t="s">
        <v>874</v>
      </c>
    </row>
    <row r="126" spans="1:30" ht="120" hidden="1" customHeight="1" x14ac:dyDescent="0.2">
      <c r="A126" s="22">
        <v>121</v>
      </c>
      <c r="B126" s="36">
        <v>2020</v>
      </c>
      <c r="C126" s="192">
        <v>187</v>
      </c>
      <c r="D126" s="192">
        <v>2021</v>
      </c>
      <c r="E126" s="35" t="s">
        <v>950</v>
      </c>
      <c r="F126" s="113">
        <v>1</v>
      </c>
      <c r="G126" s="192" t="s">
        <v>35</v>
      </c>
      <c r="H126" s="12" t="s">
        <v>68</v>
      </c>
      <c r="I126" s="170" t="s">
        <v>951</v>
      </c>
      <c r="J126" s="157" t="s">
        <v>952</v>
      </c>
      <c r="K126" s="158" t="s">
        <v>953</v>
      </c>
      <c r="L126" s="48" t="s">
        <v>954</v>
      </c>
      <c r="M126" s="160" t="s">
        <v>955</v>
      </c>
      <c r="N126" s="160">
        <v>1</v>
      </c>
      <c r="O126" s="160" t="s">
        <v>956</v>
      </c>
      <c r="P126" s="332">
        <v>44348</v>
      </c>
      <c r="Q126" s="15">
        <v>44408</v>
      </c>
      <c r="R126" s="9" t="s">
        <v>43</v>
      </c>
      <c r="S126" s="39">
        <v>44433</v>
      </c>
      <c r="T126" s="320" t="s">
        <v>957</v>
      </c>
      <c r="U126" s="21" t="s">
        <v>883</v>
      </c>
      <c r="V126" s="40" t="s">
        <v>46</v>
      </c>
      <c r="W126" s="106">
        <v>100</v>
      </c>
      <c r="X126" s="41" t="s">
        <v>958</v>
      </c>
      <c r="Y126" s="14">
        <v>100</v>
      </c>
      <c r="Z126" s="18">
        <v>44463</v>
      </c>
      <c r="AA126" s="228" t="s">
        <v>48</v>
      </c>
      <c r="AB126" s="185" t="s">
        <v>65</v>
      </c>
      <c r="AC126" s="97" t="s">
        <v>50</v>
      </c>
      <c r="AD126" s="148" t="s">
        <v>886</v>
      </c>
    </row>
    <row r="127" spans="1:30" ht="120" hidden="1" customHeight="1" x14ac:dyDescent="0.2">
      <c r="A127" s="22">
        <v>122</v>
      </c>
      <c r="B127" s="36">
        <v>2020</v>
      </c>
      <c r="C127" s="192">
        <v>187</v>
      </c>
      <c r="D127" s="192">
        <v>2021</v>
      </c>
      <c r="E127" s="391" t="s">
        <v>959</v>
      </c>
      <c r="F127" s="113">
        <v>1</v>
      </c>
      <c r="G127" s="192" t="s">
        <v>35</v>
      </c>
      <c r="H127" s="12" t="s">
        <v>68</v>
      </c>
      <c r="I127" s="170" t="s">
        <v>960</v>
      </c>
      <c r="J127" s="157" t="s">
        <v>961</v>
      </c>
      <c r="K127" s="158" t="s">
        <v>962</v>
      </c>
      <c r="L127" s="48" t="s">
        <v>963</v>
      </c>
      <c r="M127" s="160" t="s">
        <v>964</v>
      </c>
      <c r="N127" s="168">
        <v>0.5</v>
      </c>
      <c r="O127" s="160" t="s">
        <v>965</v>
      </c>
      <c r="P127" s="332">
        <v>44348</v>
      </c>
      <c r="Q127" s="15">
        <v>44561</v>
      </c>
      <c r="R127" s="9" t="s">
        <v>43</v>
      </c>
      <c r="S127" s="39" t="s">
        <v>966</v>
      </c>
      <c r="T127" s="320" t="s">
        <v>967</v>
      </c>
      <c r="U127" s="21" t="s">
        <v>968</v>
      </c>
      <c r="V127" s="14" t="s">
        <v>969</v>
      </c>
      <c r="W127" s="189">
        <v>50</v>
      </c>
      <c r="X127" s="41" t="s">
        <v>970</v>
      </c>
      <c r="Y127" s="14">
        <v>100</v>
      </c>
      <c r="Z127" s="18">
        <v>44706</v>
      </c>
      <c r="AA127" s="228" t="s">
        <v>48</v>
      </c>
      <c r="AB127" s="185" t="s">
        <v>65</v>
      </c>
      <c r="AC127" s="97"/>
      <c r="AD127" s="148"/>
    </row>
    <row r="128" spans="1:30" ht="120" hidden="1" customHeight="1" x14ac:dyDescent="0.2">
      <c r="A128" s="22">
        <v>123</v>
      </c>
      <c r="B128" s="36">
        <v>2020</v>
      </c>
      <c r="C128" s="192">
        <v>187</v>
      </c>
      <c r="D128" s="192">
        <v>2021</v>
      </c>
      <c r="E128" s="392"/>
      <c r="F128" s="113">
        <v>2</v>
      </c>
      <c r="G128" s="192" t="s">
        <v>35</v>
      </c>
      <c r="H128" s="12" t="s">
        <v>68</v>
      </c>
      <c r="I128" s="170" t="s">
        <v>960</v>
      </c>
      <c r="J128" s="157" t="s">
        <v>961</v>
      </c>
      <c r="K128" s="160" t="s">
        <v>971</v>
      </c>
      <c r="L128" s="48" t="s">
        <v>972</v>
      </c>
      <c r="M128" s="48" t="s">
        <v>973</v>
      </c>
      <c r="N128" s="160">
        <v>1</v>
      </c>
      <c r="O128" s="160" t="s">
        <v>446</v>
      </c>
      <c r="P128" s="332">
        <v>44348</v>
      </c>
      <c r="Q128" s="15">
        <v>44561</v>
      </c>
      <c r="R128" s="9" t="s">
        <v>43</v>
      </c>
      <c r="S128" s="180">
        <v>44348</v>
      </c>
      <c r="T128" s="320" t="s">
        <v>974</v>
      </c>
      <c r="U128" s="21" t="s">
        <v>329</v>
      </c>
      <c r="V128" s="40" t="s">
        <v>46</v>
      </c>
      <c r="W128" s="106">
        <v>100</v>
      </c>
      <c r="X128" s="41" t="s">
        <v>975</v>
      </c>
      <c r="Y128" s="14">
        <v>100</v>
      </c>
      <c r="Z128" s="18">
        <v>44580</v>
      </c>
      <c r="AA128" s="228" t="s">
        <v>48</v>
      </c>
      <c r="AB128" s="185" t="s">
        <v>65</v>
      </c>
      <c r="AC128" s="97" t="s">
        <v>50</v>
      </c>
      <c r="AD128" s="148" t="s">
        <v>886</v>
      </c>
    </row>
    <row r="129" spans="1:30" ht="120" hidden="1" customHeight="1" x14ac:dyDescent="0.2">
      <c r="A129" s="22">
        <v>124</v>
      </c>
      <c r="B129" s="36">
        <v>2020</v>
      </c>
      <c r="C129" s="192">
        <v>187</v>
      </c>
      <c r="D129" s="192">
        <v>2021</v>
      </c>
      <c r="E129" s="391" t="s">
        <v>976</v>
      </c>
      <c r="F129" s="113">
        <v>1</v>
      </c>
      <c r="G129" s="192" t="s">
        <v>35</v>
      </c>
      <c r="H129" s="12" t="s">
        <v>68</v>
      </c>
      <c r="I129" s="170" t="s">
        <v>977</v>
      </c>
      <c r="J129" s="157" t="s">
        <v>978</v>
      </c>
      <c r="K129" s="158" t="s">
        <v>979</v>
      </c>
      <c r="L129" s="48" t="s">
        <v>980</v>
      </c>
      <c r="M129" s="160" t="s">
        <v>981</v>
      </c>
      <c r="N129" s="168">
        <v>1</v>
      </c>
      <c r="O129" s="160" t="s">
        <v>446</v>
      </c>
      <c r="P129" s="332">
        <v>44348</v>
      </c>
      <c r="Q129" s="15">
        <v>44561</v>
      </c>
      <c r="R129" s="9" t="s">
        <v>43</v>
      </c>
      <c r="S129" s="39" t="s">
        <v>982</v>
      </c>
      <c r="T129" s="320" t="s">
        <v>983</v>
      </c>
      <c r="U129" s="21" t="s">
        <v>329</v>
      </c>
      <c r="V129" s="40" t="s">
        <v>782</v>
      </c>
      <c r="W129" s="106">
        <v>100</v>
      </c>
      <c r="X129" s="41" t="s">
        <v>984</v>
      </c>
      <c r="Y129" s="14">
        <v>100</v>
      </c>
      <c r="Z129" s="18" t="s">
        <v>579</v>
      </c>
      <c r="AA129" s="228" t="s">
        <v>48</v>
      </c>
      <c r="AB129" s="185" t="s">
        <v>65</v>
      </c>
      <c r="AC129" s="97" t="s">
        <v>50</v>
      </c>
      <c r="AD129" s="147" t="s">
        <v>874</v>
      </c>
    </row>
    <row r="130" spans="1:30" ht="120" hidden="1" customHeight="1" x14ac:dyDescent="0.2">
      <c r="A130" s="22">
        <v>125</v>
      </c>
      <c r="B130" s="36">
        <v>2020</v>
      </c>
      <c r="C130" s="192">
        <v>187</v>
      </c>
      <c r="D130" s="192">
        <v>2021</v>
      </c>
      <c r="E130" s="392"/>
      <c r="F130" s="113">
        <v>2</v>
      </c>
      <c r="G130" s="192" t="s">
        <v>35</v>
      </c>
      <c r="H130" s="12" t="s">
        <v>68</v>
      </c>
      <c r="I130" s="170" t="s">
        <v>977</v>
      </c>
      <c r="J130" s="157" t="s">
        <v>978</v>
      </c>
      <c r="K130" s="158" t="s">
        <v>985</v>
      </c>
      <c r="L130" s="48" t="s">
        <v>986</v>
      </c>
      <c r="M130" s="160" t="s">
        <v>987</v>
      </c>
      <c r="N130" s="160">
        <v>3</v>
      </c>
      <c r="O130" s="160" t="s">
        <v>446</v>
      </c>
      <c r="P130" s="332">
        <v>44348</v>
      </c>
      <c r="Q130" s="15">
        <v>44561</v>
      </c>
      <c r="R130" s="9" t="s">
        <v>43</v>
      </c>
      <c r="S130" s="39">
        <v>44431</v>
      </c>
      <c r="T130" s="320" t="s">
        <v>988</v>
      </c>
      <c r="U130" s="21" t="s">
        <v>329</v>
      </c>
      <c r="V130" s="40" t="s">
        <v>63</v>
      </c>
      <c r="W130" s="106">
        <v>100</v>
      </c>
      <c r="X130" s="41" t="s">
        <v>989</v>
      </c>
      <c r="Y130" s="14">
        <v>100</v>
      </c>
      <c r="Z130" s="18" t="s">
        <v>579</v>
      </c>
      <c r="AA130" s="228" t="s">
        <v>48</v>
      </c>
      <c r="AB130" s="185" t="s">
        <v>65</v>
      </c>
      <c r="AC130" s="97"/>
      <c r="AD130" s="147"/>
    </row>
    <row r="131" spans="1:30" ht="120" hidden="1" customHeight="1" x14ac:dyDescent="0.2">
      <c r="A131" s="22">
        <v>126</v>
      </c>
      <c r="B131" s="36">
        <v>2020</v>
      </c>
      <c r="C131" s="192">
        <v>187</v>
      </c>
      <c r="D131" s="192">
        <v>2021</v>
      </c>
      <c r="E131" s="391" t="s">
        <v>990</v>
      </c>
      <c r="F131" s="113">
        <v>1</v>
      </c>
      <c r="G131" s="192" t="s">
        <v>35</v>
      </c>
      <c r="H131" s="12" t="s">
        <v>68</v>
      </c>
      <c r="I131" s="170" t="s">
        <v>991</v>
      </c>
      <c r="J131" s="161" t="s">
        <v>992</v>
      </c>
      <c r="K131" s="158" t="s">
        <v>993</v>
      </c>
      <c r="L131" s="48" t="s">
        <v>994</v>
      </c>
      <c r="M131" s="160" t="s">
        <v>995</v>
      </c>
      <c r="N131" s="168">
        <v>1</v>
      </c>
      <c r="O131" s="160" t="s">
        <v>996</v>
      </c>
      <c r="P131" s="332">
        <v>44348</v>
      </c>
      <c r="Q131" s="15">
        <v>44561</v>
      </c>
      <c r="R131" s="9" t="s">
        <v>43</v>
      </c>
      <c r="S131" s="39">
        <v>44440</v>
      </c>
      <c r="T131" s="320" t="s">
        <v>997</v>
      </c>
      <c r="U131" s="21" t="s">
        <v>883</v>
      </c>
      <c r="V131" s="14" t="s">
        <v>46</v>
      </c>
      <c r="W131" s="106">
        <v>100</v>
      </c>
      <c r="X131" s="41" t="s">
        <v>998</v>
      </c>
      <c r="Y131" s="14">
        <v>100</v>
      </c>
      <c r="Z131" s="18">
        <v>44463</v>
      </c>
      <c r="AA131" s="228" t="s">
        <v>48</v>
      </c>
      <c r="AB131" s="185" t="s">
        <v>65</v>
      </c>
      <c r="AC131" s="97" t="s">
        <v>50</v>
      </c>
      <c r="AD131" s="147" t="s">
        <v>874</v>
      </c>
    </row>
    <row r="132" spans="1:30" ht="120" hidden="1" customHeight="1" x14ac:dyDescent="0.2">
      <c r="A132" s="22">
        <v>127</v>
      </c>
      <c r="B132" s="36">
        <v>2020</v>
      </c>
      <c r="C132" s="192">
        <v>187</v>
      </c>
      <c r="D132" s="192">
        <v>2021</v>
      </c>
      <c r="E132" s="392"/>
      <c r="F132" s="113">
        <v>2</v>
      </c>
      <c r="G132" s="192" t="s">
        <v>35</v>
      </c>
      <c r="H132" s="12" t="s">
        <v>68</v>
      </c>
      <c r="I132" s="170" t="s">
        <v>991</v>
      </c>
      <c r="J132" s="161" t="s">
        <v>992</v>
      </c>
      <c r="K132" s="158" t="s">
        <v>999</v>
      </c>
      <c r="L132" s="48" t="s">
        <v>1000</v>
      </c>
      <c r="M132" s="48" t="s">
        <v>1001</v>
      </c>
      <c r="N132" s="168">
        <v>1</v>
      </c>
      <c r="O132" s="160" t="s">
        <v>1002</v>
      </c>
      <c r="P132" s="332">
        <v>44348</v>
      </c>
      <c r="Q132" s="15">
        <v>44561</v>
      </c>
      <c r="R132" s="9" t="s">
        <v>43</v>
      </c>
      <c r="S132" s="39" t="s">
        <v>1003</v>
      </c>
      <c r="T132" s="320" t="s">
        <v>1004</v>
      </c>
      <c r="U132" s="21" t="s">
        <v>883</v>
      </c>
      <c r="V132" s="109" t="s">
        <v>63</v>
      </c>
      <c r="W132" s="106">
        <v>100</v>
      </c>
      <c r="X132" s="41" t="s">
        <v>1005</v>
      </c>
      <c r="Y132" s="14">
        <v>100</v>
      </c>
      <c r="Z132" s="18">
        <v>44580</v>
      </c>
      <c r="AA132" s="228" t="s">
        <v>48</v>
      </c>
      <c r="AB132" s="185" t="s">
        <v>65</v>
      </c>
      <c r="AC132" s="97"/>
      <c r="AD132" s="147"/>
    </row>
    <row r="133" spans="1:30" ht="120" hidden="1" customHeight="1" x14ac:dyDescent="0.2">
      <c r="A133" s="22">
        <v>128</v>
      </c>
      <c r="B133" s="36">
        <v>2020</v>
      </c>
      <c r="C133" s="192">
        <v>187</v>
      </c>
      <c r="D133" s="192">
        <v>2021</v>
      </c>
      <c r="E133" s="391" t="s">
        <v>1006</v>
      </c>
      <c r="F133" s="113">
        <v>1</v>
      </c>
      <c r="G133" s="192" t="s">
        <v>35</v>
      </c>
      <c r="H133" s="12" t="s">
        <v>68</v>
      </c>
      <c r="I133" s="170" t="s">
        <v>1007</v>
      </c>
      <c r="J133" s="161" t="s">
        <v>1008</v>
      </c>
      <c r="K133" s="158" t="s">
        <v>1009</v>
      </c>
      <c r="L133" s="48" t="s">
        <v>786</v>
      </c>
      <c r="M133" s="160" t="s">
        <v>1010</v>
      </c>
      <c r="N133" s="166">
        <v>1</v>
      </c>
      <c r="O133" s="160" t="s">
        <v>1002</v>
      </c>
      <c r="P133" s="332">
        <v>44348</v>
      </c>
      <c r="Q133" s="15">
        <v>44377</v>
      </c>
      <c r="R133" s="9" t="s">
        <v>43</v>
      </c>
      <c r="S133" s="39">
        <v>44432</v>
      </c>
      <c r="T133" s="320" t="s">
        <v>1011</v>
      </c>
      <c r="U133" s="21" t="s">
        <v>883</v>
      </c>
      <c r="V133" s="111" t="s">
        <v>63</v>
      </c>
      <c r="W133" s="110">
        <v>100</v>
      </c>
      <c r="X133" s="41" t="s">
        <v>1012</v>
      </c>
      <c r="Y133" s="14">
        <v>100</v>
      </c>
      <c r="Z133" s="18">
        <v>44463</v>
      </c>
      <c r="AA133" s="228" t="s">
        <v>48</v>
      </c>
      <c r="AB133" s="185" t="s">
        <v>65</v>
      </c>
      <c r="AC133" s="97" t="s">
        <v>50</v>
      </c>
      <c r="AD133" s="147" t="s">
        <v>874</v>
      </c>
    </row>
    <row r="134" spans="1:30" ht="120" hidden="1" customHeight="1" x14ac:dyDescent="0.2">
      <c r="A134" s="22">
        <v>129</v>
      </c>
      <c r="B134" s="36">
        <v>2020</v>
      </c>
      <c r="C134" s="192">
        <v>187</v>
      </c>
      <c r="D134" s="192">
        <v>2021</v>
      </c>
      <c r="E134" s="392"/>
      <c r="F134" s="113">
        <v>2</v>
      </c>
      <c r="G134" s="192" t="s">
        <v>35</v>
      </c>
      <c r="H134" s="12" t="s">
        <v>68</v>
      </c>
      <c r="I134" s="170" t="s">
        <v>1007</v>
      </c>
      <c r="J134" s="161" t="s">
        <v>1008</v>
      </c>
      <c r="K134" s="158" t="s">
        <v>1013</v>
      </c>
      <c r="L134" s="48" t="s">
        <v>1014</v>
      </c>
      <c r="M134" s="160" t="s">
        <v>1015</v>
      </c>
      <c r="N134" s="166">
        <v>1</v>
      </c>
      <c r="O134" s="160" t="s">
        <v>1002</v>
      </c>
      <c r="P134" s="332">
        <v>44348</v>
      </c>
      <c r="Q134" s="15">
        <v>44591</v>
      </c>
      <c r="R134" s="9" t="s">
        <v>65</v>
      </c>
      <c r="S134" s="39">
        <v>44432</v>
      </c>
      <c r="T134" s="320" t="s">
        <v>1016</v>
      </c>
      <c r="U134" s="21" t="s">
        <v>883</v>
      </c>
      <c r="V134" s="111" t="s">
        <v>462</v>
      </c>
      <c r="W134" s="110">
        <v>100</v>
      </c>
      <c r="X134" s="41" t="s">
        <v>1017</v>
      </c>
      <c r="Y134" s="14">
        <v>100</v>
      </c>
      <c r="Z134" s="18">
        <v>44463</v>
      </c>
      <c r="AA134" s="228" t="s">
        <v>1477</v>
      </c>
      <c r="AB134" s="185" t="s">
        <v>65</v>
      </c>
      <c r="AC134" s="97"/>
      <c r="AD134" s="147"/>
    </row>
    <row r="135" spans="1:30" ht="120" hidden="1" customHeight="1" x14ac:dyDescent="0.2">
      <c r="A135" s="22">
        <v>130</v>
      </c>
      <c r="B135" s="36">
        <v>2020</v>
      </c>
      <c r="C135" s="192">
        <v>187</v>
      </c>
      <c r="D135" s="192">
        <v>2021</v>
      </c>
      <c r="E135" s="391" t="s">
        <v>1018</v>
      </c>
      <c r="F135" s="113">
        <v>1</v>
      </c>
      <c r="G135" s="192" t="s">
        <v>35</v>
      </c>
      <c r="H135" s="12" t="s">
        <v>68</v>
      </c>
      <c r="I135" s="170" t="s">
        <v>1019</v>
      </c>
      <c r="J135" s="161" t="s">
        <v>1020</v>
      </c>
      <c r="K135" s="54" t="s">
        <v>1021</v>
      </c>
      <c r="L135" s="48" t="s">
        <v>1022</v>
      </c>
      <c r="M135" s="160" t="s">
        <v>1023</v>
      </c>
      <c r="N135" s="166">
        <v>1</v>
      </c>
      <c r="O135" s="160" t="s">
        <v>1002</v>
      </c>
      <c r="P135" s="332">
        <v>44348</v>
      </c>
      <c r="Q135" s="15">
        <v>44698</v>
      </c>
      <c r="R135" s="9" t="s">
        <v>65</v>
      </c>
      <c r="S135" s="39">
        <v>44432</v>
      </c>
      <c r="T135" s="320" t="s">
        <v>1024</v>
      </c>
      <c r="U135" s="21" t="s">
        <v>883</v>
      </c>
      <c r="V135" s="111" t="s">
        <v>1025</v>
      </c>
      <c r="W135" s="110">
        <v>100</v>
      </c>
      <c r="X135" s="41" t="s">
        <v>1483</v>
      </c>
      <c r="Y135" s="14">
        <v>100</v>
      </c>
      <c r="Z135" s="18">
        <v>44463</v>
      </c>
      <c r="AA135" s="228" t="s">
        <v>784</v>
      </c>
      <c r="AB135" s="185" t="s">
        <v>65</v>
      </c>
      <c r="AC135" s="97" t="s">
        <v>50</v>
      </c>
      <c r="AD135" s="147" t="s">
        <v>874</v>
      </c>
    </row>
    <row r="136" spans="1:30" ht="120" hidden="1" customHeight="1" x14ac:dyDescent="0.2">
      <c r="A136" s="22">
        <v>131</v>
      </c>
      <c r="B136" s="36">
        <v>2020</v>
      </c>
      <c r="C136" s="192">
        <v>187</v>
      </c>
      <c r="D136" s="192">
        <v>2021</v>
      </c>
      <c r="E136" s="393"/>
      <c r="F136" s="113">
        <v>2</v>
      </c>
      <c r="G136" s="192" t="s">
        <v>35</v>
      </c>
      <c r="H136" s="12" t="s">
        <v>68</v>
      </c>
      <c r="I136" s="170" t="s">
        <v>1019</v>
      </c>
      <c r="J136" s="161" t="s">
        <v>1020</v>
      </c>
      <c r="K136" s="54" t="s">
        <v>1026</v>
      </c>
      <c r="L136" s="48" t="s">
        <v>837</v>
      </c>
      <c r="M136" s="160" t="s">
        <v>1027</v>
      </c>
      <c r="N136" s="168">
        <v>1</v>
      </c>
      <c r="O136" s="160" t="s">
        <v>1002</v>
      </c>
      <c r="P136" s="332">
        <v>44348</v>
      </c>
      <c r="Q136" s="15">
        <v>44698</v>
      </c>
      <c r="R136" s="9" t="s">
        <v>65</v>
      </c>
      <c r="S136" s="39">
        <v>44432</v>
      </c>
      <c r="T136" s="320" t="s">
        <v>1028</v>
      </c>
      <c r="U136" s="21" t="s">
        <v>883</v>
      </c>
      <c r="V136" s="111" t="s">
        <v>1029</v>
      </c>
      <c r="W136" s="110">
        <v>100</v>
      </c>
      <c r="X136" s="41" t="s">
        <v>1484</v>
      </c>
      <c r="Y136" s="14">
        <v>100</v>
      </c>
      <c r="Z136" s="18">
        <v>44463</v>
      </c>
      <c r="AA136" s="228" t="s">
        <v>784</v>
      </c>
      <c r="AB136" s="185" t="s">
        <v>65</v>
      </c>
      <c r="AC136" s="97"/>
      <c r="AD136" s="147"/>
    </row>
    <row r="137" spans="1:30" s="128" customFormat="1" ht="102" hidden="1" customHeight="1" x14ac:dyDescent="0.2">
      <c r="A137" s="22">
        <v>132</v>
      </c>
      <c r="B137" s="36">
        <v>2020</v>
      </c>
      <c r="C137" s="192">
        <v>187</v>
      </c>
      <c r="D137" s="192">
        <v>2021</v>
      </c>
      <c r="E137" s="392"/>
      <c r="F137" s="113">
        <v>3</v>
      </c>
      <c r="G137" s="192" t="s">
        <v>35</v>
      </c>
      <c r="H137" s="12" t="s">
        <v>68</v>
      </c>
      <c r="I137" s="170" t="s">
        <v>1019</v>
      </c>
      <c r="J137" s="219" t="s">
        <v>1020</v>
      </c>
      <c r="K137" s="220" t="s">
        <v>1030</v>
      </c>
      <c r="L137" s="107" t="s">
        <v>837</v>
      </c>
      <c r="M137" s="221" t="s">
        <v>1010</v>
      </c>
      <c r="N137" s="222">
        <v>1</v>
      </c>
      <c r="O137" s="221" t="s">
        <v>1002</v>
      </c>
      <c r="P137" s="332">
        <v>44348</v>
      </c>
      <c r="Q137" s="15">
        <v>44348</v>
      </c>
      <c r="R137" s="49" t="s">
        <v>79</v>
      </c>
      <c r="S137" s="257">
        <v>44740</v>
      </c>
      <c r="T137" s="195" t="s">
        <v>1031</v>
      </c>
      <c r="U137" s="258" t="s">
        <v>772</v>
      </c>
      <c r="V137" s="264" t="s">
        <v>1029</v>
      </c>
      <c r="W137" s="265">
        <v>100</v>
      </c>
      <c r="X137" s="263" t="s">
        <v>1032</v>
      </c>
      <c r="Y137" s="260">
        <v>1</v>
      </c>
      <c r="Z137" s="261">
        <v>44741</v>
      </c>
      <c r="AA137" s="228" t="s">
        <v>784</v>
      </c>
      <c r="AB137" s="185" t="s">
        <v>65</v>
      </c>
      <c r="AC137" s="97"/>
      <c r="AD137" s="147"/>
    </row>
    <row r="138" spans="1:30" ht="120" hidden="1" customHeight="1" x14ac:dyDescent="0.2">
      <c r="A138" s="22">
        <v>133</v>
      </c>
      <c r="B138" s="36">
        <v>2020</v>
      </c>
      <c r="C138" s="192">
        <v>187</v>
      </c>
      <c r="D138" s="192">
        <v>2021</v>
      </c>
      <c r="E138" s="391" t="s">
        <v>1033</v>
      </c>
      <c r="F138" s="113">
        <v>1</v>
      </c>
      <c r="G138" s="192" t="s">
        <v>35</v>
      </c>
      <c r="H138" s="12" t="s">
        <v>68</v>
      </c>
      <c r="I138" s="170" t="s">
        <v>1034</v>
      </c>
      <c r="J138" s="161" t="s">
        <v>1035</v>
      </c>
      <c r="K138" s="158" t="s">
        <v>1036</v>
      </c>
      <c r="L138" s="48" t="s">
        <v>1037</v>
      </c>
      <c r="M138" s="160" t="s">
        <v>1038</v>
      </c>
      <c r="N138" s="168">
        <v>1</v>
      </c>
      <c r="O138" s="160" t="s">
        <v>1039</v>
      </c>
      <c r="P138" s="332">
        <v>44348</v>
      </c>
      <c r="Q138" s="15">
        <v>44499</v>
      </c>
      <c r="R138" s="9" t="s">
        <v>43</v>
      </c>
      <c r="S138" s="39">
        <v>44378</v>
      </c>
      <c r="T138" s="320" t="s">
        <v>1040</v>
      </c>
      <c r="U138" s="21" t="s">
        <v>883</v>
      </c>
      <c r="V138" s="111" t="s">
        <v>46</v>
      </c>
      <c r="W138" s="110">
        <v>100</v>
      </c>
      <c r="X138" s="41" t="s">
        <v>1041</v>
      </c>
      <c r="Y138" s="14">
        <v>100</v>
      </c>
      <c r="Z138" s="18">
        <v>44463</v>
      </c>
      <c r="AA138" s="228" t="s">
        <v>48</v>
      </c>
      <c r="AB138" s="185" t="s">
        <v>65</v>
      </c>
      <c r="AC138" s="97" t="s">
        <v>50</v>
      </c>
      <c r="AD138" s="147" t="s">
        <v>874</v>
      </c>
    </row>
    <row r="139" spans="1:30" ht="120" hidden="1" customHeight="1" x14ac:dyDescent="0.2">
      <c r="A139" s="22">
        <v>134</v>
      </c>
      <c r="B139" s="36">
        <v>2020</v>
      </c>
      <c r="C139" s="192">
        <v>187</v>
      </c>
      <c r="D139" s="192">
        <v>2021</v>
      </c>
      <c r="E139" s="393"/>
      <c r="F139" s="113">
        <v>2</v>
      </c>
      <c r="G139" s="192" t="s">
        <v>35</v>
      </c>
      <c r="H139" s="12" t="s">
        <v>68</v>
      </c>
      <c r="I139" s="170" t="s">
        <v>1034</v>
      </c>
      <c r="J139" s="161" t="s">
        <v>1035</v>
      </c>
      <c r="K139" s="158" t="s">
        <v>1042</v>
      </c>
      <c r="L139" s="48" t="s">
        <v>1043</v>
      </c>
      <c r="M139" s="160" t="s">
        <v>1044</v>
      </c>
      <c r="N139" s="168">
        <v>1</v>
      </c>
      <c r="O139" s="56" t="s">
        <v>517</v>
      </c>
      <c r="P139" s="332">
        <v>44470</v>
      </c>
      <c r="Q139" s="15">
        <v>44620</v>
      </c>
      <c r="R139" s="9" t="s">
        <v>65</v>
      </c>
      <c r="S139" s="39">
        <v>44438</v>
      </c>
      <c r="T139" s="320" t="s">
        <v>1045</v>
      </c>
      <c r="U139" s="21" t="s">
        <v>772</v>
      </c>
      <c r="V139" s="14" t="s">
        <v>46</v>
      </c>
      <c r="W139" s="106">
        <v>100</v>
      </c>
      <c r="X139" s="41" t="s">
        <v>1046</v>
      </c>
      <c r="Y139" s="14">
        <v>100</v>
      </c>
      <c r="Z139" s="18">
        <v>44468</v>
      </c>
      <c r="AA139" s="228" t="s">
        <v>784</v>
      </c>
      <c r="AB139" s="185" t="s">
        <v>65</v>
      </c>
      <c r="AC139" s="97"/>
      <c r="AD139" s="147"/>
    </row>
    <row r="140" spans="1:30" ht="210.75" hidden="1" customHeight="1" x14ac:dyDescent="0.2">
      <c r="A140" s="22">
        <v>135</v>
      </c>
      <c r="B140" s="36">
        <v>2020</v>
      </c>
      <c r="C140" s="192">
        <v>187</v>
      </c>
      <c r="D140" s="192">
        <v>2021</v>
      </c>
      <c r="E140" s="392"/>
      <c r="F140" s="113">
        <v>3</v>
      </c>
      <c r="G140" s="192" t="s">
        <v>35</v>
      </c>
      <c r="H140" s="12" t="s">
        <v>68</v>
      </c>
      <c r="I140" s="170" t="s">
        <v>1034</v>
      </c>
      <c r="J140" s="161" t="s">
        <v>1035</v>
      </c>
      <c r="K140" s="158" t="s">
        <v>1047</v>
      </c>
      <c r="L140" s="48" t="s">
        <v>1048</v>
      </c>
      <c r="M140" s="160" t="s">
        <v>1049</v>
      </c>
      <c r="N140" s="168">
        <v>1</v>
      </c>
      <c r="O140" s="111" t="s">
        <v>839</v>
      </c>
      <c r="P140" s="332">
        <v>44348</v>
      </c>
      <c r="Q140" s="15">
        <v>44698</v>
      </c>
      <c r="R140" s="49" t="s">
        <v>65</v>
      </c>
      <c r="S140" s="257" t="s">
        <v>1050</v>
      </c>
      <c r="T140" s="195" t="s">
        <v>1051</v>
      </c>
      <c r="U140" s="258" t="s">
        <v>772</v>
      </c>
      <c r="V140" s="264" t="s">
        <v>46</v>
      </c>
      <c r="W140" s="259">
        <v>100</v>
      </c>
      <c r="X140" s="322" t="s">
        <v>1485</v>
      </c>
      <c r="Y140" s="86">
        <v>100</v>
      </c>
      <c r="Z140" s="261">
        <v>44910</v>
      </c>
      <c r="AA140" s="228" t="s">
        <v>784</v>
      </c>
      <c r="AB140" s="185" t="s">
        <v>65</v>
      </c>
      <c r="AC140" s="97"/>
      <c r="AD140" s="147"/>
    </row>
    <row r="141" spans="1:30" ht="120" hidden="1" customHeight="1" x14ac:dyDescent="0.2">
      <c r="A141" s="22">
        <v>136</v>
      </c>
      <c r="B141" s="36">
        <v>2020</v>
      </c>
      <c r="C141" s="192">
        <v>187</v>
      </c>
      <c r="D141" s="192">
        <v>2021</v>
      </c>
      <c r="E141" s="391" t="s">
        <v>1052</v>
      </c>
      <c r="F141" s="113">
        <v>1</v>
      </c>
      <c r="G141" s="192" t="s">
        <v>35</v>
      </c>
      <c r="H141" s="12" t="s">
        <v>68</v>
      </c>
      <c r="I141" s="170" t="s">
        <v>1053</v>
      </c>
      <c r="J141" s="161" t="s">
        <v>1054</v>
      </c>
      <c r="K141" s="162" t="s">
        <v>1055</v>
      </c>
      <c r="L141" s="48" t="s">
        <v>1056</v>
      </c>
      <c r="M141" s="160" t="s">
        <v>1057</v>
      </c>
      <c r="N141" s="169">
        <v>100</v>
      </c>
      <c r="O141" s="160" t="s">
        <v>1002</v>
      </c>
      <c r="P141" s="332">
        <v>44348</v>
      </c>
      <c r="Q141" s="15">
        <v>44620</v>
      </c>
      <c r="R141" s="9" t="s">
        <v>65</v>
      </c>
      <c r="S141" s="39" t="s">
        <v>1058</v>
      </c>
      <c r="T141" s="320" t="s">
        <v>1059</v>
      </c>
      <c r="U141" s="21" t="s">
        <v>883</v>
      </c>
      <c r="V141" s="111" t="s">
        <v>285</v>
      </c>
      <c r="W141" s="106">
        <v>100</v>
      </c>
      <c r="X141" s="41" t="s">
        <v>1486</v>
      </c>
      <c r="Y141" s="14">
        <v>100</v>
      </c>
      <c r="Z141" s="18">
        <v>44463</v>
      </c>
      <c r="AA141" s="228" t="s">
        <v>784</v>
      </c>
      <c r="AB141" s="185" t="s">
        <v>65</v>
      </c>
      <c r="AC141" s="97" t="s">
        <v>50</v>
      </c>
      <c r="AD141" s="147" t="s">
        <v>874</v>
      </c>
    </row>
    <row r="142" spans="1:30" ht="90.75" hidden="1" customHeight="1" x14ac:dyDescent="0.2">
      <c r="A142" s="22">
        <v>137</v>
      </c>
      <c r="B142" s="36">
        <v>2020</v>
      </c>
      <c r="C142" s="192">
        <v>187</v>
      </c>
      <c r="D142" s="192">
        <v>2021</v>
      </c>
      <c r="E142" s="393"/>
      <c r="F142" s="113">
        <v>2</v>
      </c>
      <c r="G142" s="192" t="s">
        <v>35</v>
      </c>
      <c r="H142" s="12" t="s">
        <v>68</v>
      </c>
      <c r="I142" s="170" t="s">
        <v>1053</v>
      </c>
      <c r="J142" s="161" t="s">
        <v>1054</v>
      </c>
      <c r="K142" s="162" t="s">
        <v>1060</v>
      </c>
      <c r="L142" s="48" t="s">
        <v>1061</v>
      </c>
      <c r="M142" s="160" t="s">
        <v>1057</v>
      </c>
      <c r="N142" s="168">
        <v>1</v>
      </c>
      <c r="O142" s="160" t="s">
        <v>1002</v>
      </c>
      <c r="P142" s="332">
        <v>44348</v>
      </c>
      <c r="Q142" s="15">
        <v>44620</v>
      </c>
      <c r="R142" s="9" t="s">
        <v>65</v>
      </c>
      <c r="S142" s="39" t="s">
        <v>1058</v>
      </c>
      <c r="T142" s="320" t="s">
        <v>1062</v>
      </c>
      <c r="U142" s="21" t="s">
        <v>883</v>
      </c>
      <c r="V142" s="111" t="s">
        <v>285</v>
      </c>
      <c r="W142" s="106">
        <v>100</v>
      </c>
      <c r="X142" s="41" t="s">
        <v>1063</v>
      </c>
      <c r="Y142" s="14">
        <v>100</v>
      </c>
      <c r="Z142" s="18">
        <v>44463</v>
      </c>
      <c r="AA142" s="228" t="s">
        <v>784</v>
      </c>
      <c r="AB142" s="185" t="s">
        <v>65</v>
      </c>
      <c r="AC142" s="97"/>
      <c r="AD142" s="147"/>
    </row>
    <row r="143" spans="1:30" s="128" customFormat="1" ht="120" hidden="1" customHeight="1" x14ac:dyDescent="0.2">
      <c r="A143" s="22">
        <v>138</v>
      </c>
      <c r="B143" s="36">
        <v>2020</v>
      </c>
      <c r="C143" s="192">
        <v>187</v>
      </c>
      <c r="D143" s="192">
        <v>2021</v>
      </c>
      <c r="E143" s="392"/>
      <c r="F143" s="113">
        <v>3</v>
      </c>
      <c r="G143" s="192" t="s">
        <v>35</v>
      </c>
      <c r="H143" s="12" t="s">
        <v>68</v>
      </c>
      <c r="I143" s="170" t="s">
        <v>1053</v>
      </c>
      <c r="J143" s="219" t="s">
        <v>1054</v>
      </c>
      <c r="K143" s="220" t="s">
        <v>1064</v>
      </c>
      <c r="L143" s="107" t="s">
        <v>1065</v>
      </c>
      <c r="M143" s="221" t="s">
        <v>1066</v>
      </c>
      <c r="N143" s="222">
        <v>1</v>
      </c>
      <c r="O143" s="221" t="s">
        <v>1002</v>
      </c>
      <c r="P143" s="332">
        <v>44348</v>
      </c>
      <c r="Q143" s="15">
        <v>44561</v>
      </c>
      <c r="R143" s="49" t="s">
        <v>79</v>
      </c>
      <c r="S143" s="257">
        <v>44740</v>
      </c>
      <c r="T143" s="195" t="s">
        <v>1067</v>
      </c>
      <c r="U143" s="258" t="s">
        <v>772</v>
      </c>
      <c r="V143" s="264" t="s">
        <v>46</v>
      </c>
      <c r="W143" s="259">
        <v>100</v>
      </c>
      <c r="X143" s="263" t="s">
        <v>1068</v>
      </c>
      <c r="Y143" s="260">
        <v>1</v>
      </c>
      <c r="Z143" s="261">
        <v>44741</v>
      </c>
      <c r="AA143" s="228" t="s">
        <v>784</v>
      </c>
      <c r="AB143" s="185" t="s">
        <v>65</v>
      </c>
      <c r="AC143" s="97"/>
      <c r="AD143" s="147"/>
    </row>
    <row r="144" spans="1:30" ht="120" hidden="1" customHeight="1" x14ac:dyDescent="0.2">
      <c r="A144" s="22">
        <v>139</v>
      </c>
      <c r="B144" s="36">
        <v>2020</v>
      </c>
      <c r="C144" s="192">
        <v>187</v>
      </c>
      <c r="D144" s="192">
        <v>2021</v>
      </c>
      <c r="E144" s="391" t="s">
        <v>1069</v>
      </c>
      <c r="F144" s="113">
        <v>1</v>
      </c>
      <c r="G144" s="192" t="s">
        <v>35</v>
      </c>
      <c r="H144" s="12" t="s">
        <v>68</v>
      </c>
      <c r="I144" s="170" t="s">
        <v>1070</v>
      </c>
      <c r="J144" s="161" t="s">
        <v>1071</v>
      </c>
      <c r="K144" s="158" t="s">
        <v>1072</v>
      </c>
      <c r="L144" s="48" t="s">
        <v>1065</v>
      </c>
      <c r="M144" s="160" t="s">
        <v>1066</v>
      </c>
      <c r="N144" s="168">
        <v>1</v>
      </c>
      <c r="O144" s="56" t="s">
        <v>517</v>
      </c>
      <c r="P144" s="332">
        <v>44348</v>
      </c>
      <c r="Q144" s="15">
        <v>44561</v>
      </c>
      <c r="R144" s="9" t="s">
        <v>43</v>
      </c>
      <c r="S144" s="39" t="s">
        <v>1073</v>
      </c>
      <c r="T144" s="320" t="s">
        <v>1074</v>
      </c>
      <c r="U144" s="21" t="s">
        <v>772</v>
      </c>
      <c r="V144" s="14" t="s">
        <v>46</v>
      </c>
      <c r="W144" s="106">
        <v>100</v>
      </c>
      <c r="X144" s="41" t="s">
        <v>1075</v>
      </c>
      <c r="Y144" s="14">
        <v>100</v>
      </c>
      <c r="Z144" s="18">
        <v>44580</v>
      </c>
      <c r="AA144" s="228" t="s">
        <v>48</v>
      </c>
      <c r="AB144" s="185" t="s">
        <v>65</v>
      </c>
      <c r="AC144" s="97" t="s">
        <v>50</v>
      </c>
      <c r="AD144" s="147" t="s">
        <v>874</v>
      </c>
    </row>
    <row r="145" spans="1:31" s="128" customFormat="1" ht="120" hidden="1" customHeight="1" x14ac:dyDescent="0.2">
      <c r="A145" s="22">
        <v>140</v>
      </c>
      <c r="B145" s="36">
        <v>2020</v>
      </c>
      <c r="C145" s="192">
        <v>187</v>
      </c>
      <c r="D145" s="192">
        <v>2021</v>
      </c>
      <c r="E145" s="392"/>
      <c r="F145" s="113">
        <v>2</v>
      </c>
      <c r="G145" s="192" t="s">
        <v>35</v>
      </c>
      <c r="H145" s="12" t="s">
        <v>68</v>
      </c>
      <c r="I145" s="170" t="s">
        <v>1070</v>
      </c>
      <c r="J145" s="219" t="s">
        <v>1071</v>
      </c>
      <c r="K145" s="223" t="s">
        <v>1076</v>
      </c>
      <c r="L145" s="107" t="s">
        <v>837</v>
      </c>
      <c r="M145" s="221" t="s">
        <v>1077</v>
      </c>
      <c r="N145" s="222">
        <v>1</v>
      </c>
      <c r="O145" s="111" t="s">
        <v>839</v>
      </c>
      <c r="P145" s="332">
        <v>44348</v>
      </c>
      <c r="Q145" s="15">
        <v>44561</v>
      </c>
      <c r="R145" s="49" t="s">
        <v>79</v>
      </c>
      <c r="S145" s="257">
        <v>44740</v>
      </c>
      <c r="T145" s="205" t="s">
        <v>1531</v>
      </c>
      <c r="U145" s="258" t="s">
        <v>772</v>
      </c>
      <c r="V145" s="86" t="s">
        <v>1078</v>
      </c>
      <c r="W145" s="259">
        <v>42</v>
      </c>
      <c r="X145" s="263" t="s">
        <v>1487</v>
      </c>
      <c r="Y145" s="260">
        <v>1</v>
      </c>
      <c r="Z145" s="261">
        <v>44741</v>
      </c>
      <c r="AA145" s="228" t="s">
        <v>784</v>
      </c>
      <c r="AB145" s="185" t="s">
        <v>65</v>
      </c>
      <c r="AC145" s="97"/>
      <c r="AD145" s="147"/>
      <c r="AE145" s="128">
        <v>1</v>
      </c>
    </row>
    <row r="146" spans="1:31" ht="120" hidden="1" customHeight="1" x14ac:dyDescent="0.2">
      <c r="A146" s="22">
        <v>141</v>
      </c>
      <c r="B146" s="36">
        <v>2020</v>
      </c>
      <c r="C146" s="192">
        <v>187</v>
      </c>
      <c r="D146" s="192">
        <v>2021</v>
      </c>
      <c r="E146" s="391" t="s">
        <v>1079</v>
      </c>
      <c r="F146" s="113">
        <v>1</v>
      </c>
      <c r="G146" s="192" t="s">
        <v>35</v>
      </c>
      <c r="H146" s="12" t="s">
        <v>68</v>
      </c>
      <c r="I146" s="170" t="s">
        <v>1080</v>
      </c>
      <c r="J146" s="161" t="s">
        <v>1081</v>
      </c>
      <c r="K146" s="158" t="s">
        <v>1082</v>
      </c>
      <c r="L146" s="48" t="s">
        <v>311</v>
      </c>
      <c r="M146" s="160" t="s">
        <v>1083</v>
      </c>
      <c r="N146" s="168">
        <v>1</v>
      </c>
      <c r="O146" s="111" t="s">
        <v>839</v>
      </c>
      <c r="P146" s="332">
        <v>44348</v>
      </c>
      <c r="Q146" s="15">
        <v>44620</v>
      </c>
      <c r="R146" s="49" t="s">
        <v>65</v>
      </c>
      <c r="S146" s="257" t="s">
        <v>1084</v>
      </c>
      <c r="T146" s="195" t="s">
        <v>1532</v>
      </c>
      <c r="U146" s="258" t="s">
        <v>772</v>
      </c>
      <c r="V146" s="264" t="s">
        <v>1462</v>
      </c>
      <c r="W146" s="266">
        <v>100</v>
      </c>
      <c r="X146" s="322" t="s">
        <v>1461</v>
      </c>
      <c r="Y146" s="86">
        <v>100</v>
      </c>
      <c r="Z146" s="261">
        <v>44926</v>
      </c>
      <c r="AA146" s="228" t="s">
        <v>784</v>
      </c>
      <c r="AB146" s="185" t="s">
        <v>65</v>
      </c>
      <c r="AC146" s="97" t="s">
        <v>50</v>
      </c>
      <c r="AD146" s="147" t="s">
        <v>874</v>
      </c>
    </row>
    <row r="147" spans="1:31" ht="120" hidden="1" customHeight="1" x14ac:dyDescent="0.2">
      <c r="A147" s="22">
        <v>142</v>
      </c>
      <c r="B147" s="36">
        <v>2020</v>
      </c>
      <c r="C147" s="192">
        <v>187</v>
      </c>
      <c r="D147" s="192">
        <v>2021</v>
      </c>
      <c r="E147" s="392"/>
      <c r="F147" s="113">
        <v>2</v>
      </c>
      <c r="G147" s="192" t="s">
        <v>35</v>
      </c>
      <c r="H147" s="12" t="s">
        <v>68</v>
      </c>
      <c r="I147" s="170" t="s">
        <v>1080</v>
      </c>
      <c r="J147" s="157" t="s">
        <v>1081</v>
      </c>
      <c r="K147" s="158" t="s">
        <v>1086</v>
      </c>
      <c r="L147" s="48" t="s">
        <v>1087</v>
      </c>
      <c r="M147" s="160" t="s">
        <v>1088</v>
      </c>
      <c r="N147" s="168">
        <v>1</v>
      </c>
      <c r="O147" s="111" t="s">
        <v>839</v>
      </c>
      <c r="P147" s="332">
        <v>44348</v>
      </c>
      <c r="Q147" s="15">
        <v>44620</v>
      </c>
      <c r="R147" s="49" t="s">
        <v>65</v>
      </c>
      <c r="S147" s="257" t="s">
        <v>1084</v>
      </c>
      <c r="T147" s="195" t="s">
        <v>1533</v>
      </c>
      <c r="U147" s="258" t="s">
        <v>772</v>
      </c>
      <c r="V147" s="264" t="s">
        <v>1085</v>
      </c>
      <c r="W147" s="266">
        <v>91</v>
      </c>
      <c r="X147" s="322" t="s">
        <v>1463</v>
      </c>
      <c r="Y147" s="86">
        <v>100</v>
      </c>
      <c r="Z147" s="261">
        <v>44926</v>
      </c>
      <c r="AA147" s="228" t="s">
        <v>784</v>
      </c>
      <c r="AB147" s="185" t="s">
        <v>65</v>
      </c>
      <c r="AC147" s="97"/>
      <c r="AD147" s="147"/>
    </row>
    <row r="148" spans="1:31" ht="120" hidden="1" customHeight="1" x14ac:dyDescent="0.2">
      <c r="A148" s="22">
        <v>143</v>
      </c>
      <c r="B148" s="36">
        <v>2020</v>
      </c>
      <c r="C148" s="192">
        <v>187</v>
      </c>
      <c r="D148" s="192">
        <v>2021</v>
      </c>
      <c r="E148" s="35" t="s">
        <v>1089</v>
      </c>
      <c r="F148" s="113">
        <v>1</v>
      </c>
      <c r="G148" s="192" t="s">
        <v>35</v>
      </c>
      <c r="H148" s="12" t="s">
        <v>68</v>
      </c>
      <c r="I148" s="170" t="s">
        <v>1090</v>
      </c>
      <c r="J148" s="157" t="s">
        <v>1091</v>
      </c>
      <c r="K148" s="158" t="s">
        <v>1092</v>
      </c>
      <c r="L148" s="48" t="s">
        <v>1093</v>
      </c>
      <c r="M148" s="160" t="s">
        <v>1094</v>
      </c>
      <c r="N148" s="168">
        <v>1</v>
      </c>
      <c r="O148" s="160" t="s">
        <v>1002</v>
      </c>
      <c r="P148" s="332">
        <v>44377</v>
      </c>
      <c r="Q148" s="15">
        <v>44620</v>
      </c>
      <c r="R148" s="9" t="s">
        <v>65</v>
      </c>
      <c r="S148" s="39">
        <v>44441</v>
      </c>
      <c r="T148" s="174" t="s">
        <v>1095</v>
      </c>
      <c r="U148" s="21" t="s">
        <v>883</v>
      </c>
      <c r="V148" s="175" t="s">
        <v>46</v>
      </c>
      <c r="W148" s="111">
        <v>100</v>
      </c>
      <c r="X148" s="41" t="s">
        <v>1488</v>
      </c>
      <c r="Y148" s="14">
        <v>100</v>
      </c>
      <c r="Z148" s="18">
        <v>44465</v>
      </c>
      <c r="AA148" s="228" t="s">
        <v>784</v>
      </c>
      <c r="AB148" s="185" t="s">
        <v>65</v>
      </c>
      <c r="AC148" s="97" t="s">
        <v>50</v>
      </c>
      <c r="AD148" s="147" t="s">
        <v>874</v>
      </c>
    </row>
    <row r="149" spans="1:31" ht="120" hidden="1" customHeight="1" x14ac:dyDescent="0.2">
      <c r="A149" s="22">
        <v>144</v>
      </c>
      <c r="B149" s="36">
        <v>2020</v>
      </c>
      <c r="C149" s="192">
        <v>187</v>
      </c>
      <c r="D149" s="192">
        <v>2021</v>
      </c>
      <c r="E149" s="391" t="s">
        <v>1096</v>
      </c>
      <c r="F149" s="113">
        <v>1</v>
      </c>
      <c r="G149" s="192" t="s">
        <v>35</v>
      </c>
      <c r="H149" s="12" t="s">
        <v>68</v>
      </c>
      <c r="I149" s="170" t="s">
        <v>1097</v>
      </c>
      <c r="J149" s="157" t="s">
        <v>1081</v>
      </c>
      <c r="K149" s="158" t="s">
        <v>1082</v>
      </c>
      <c r="L149" s="48" t="s">
        <v>311</v>
      </c>
      <c r="M149" s="160" t="s">
        <v>1098</v>
      </c>
      <c r="N149" s="160">
        <v>4</v>
      </c>
      <c r="O149" s="111" t="s">
        <v>839</v>
      </c>
      <c r="P149" s="332">
        <v>44348</v>
      </c>
      <c r="Q149" s="15">
        <v>44620</v>
      </c>
      <c r="R149" s="49" t="s">
        <v>65</v>
      </c>
      <c r="S149" s="257" t="s">
        <v>1084</v>
      </c>
      <c r="T149" s="195" t="s">
        <v>1534</v>
      </c>
      <c r="U149" s="258" t="s">
        <v>883</v>
      </c>
      <c r="V149" s="264" t="s">
        <v>237</v>
      </c>
      <c r="W149" s="264">
        <v>100</v>
      </c>
      <c r="X149" s="322" t="s">
        <v>1464</v>
      </c>
      <c r="Y149" s="86">
        <v>100</v>
      </c>
      <c r="Z149" s="261">
        <v>44926</v>
      </c>
      <c r="AA149" s="228" t="s">
        <v>784</v>
      </c>
      <c r="AB149" s="185" t="s">
        <v>65</v>
      </c>
      <c r="AC149" s="97" t="s">
        <v>50</v>
      </c>
      <c r="AD149" s="147" t="s">
        <v>874</v>
      </c>
    </row>
    <row r="150" spans="1:31" ht="120" hidden="1" customHeight="1" x14ac:dyDescent="0.2">
      <c r="A150" s="22">
        <v>145</v>
      </c>
      <c r="B150" s="36">
        <v>2020</v>
      </c>
      <c r="C150" s="192">
        <v>187</v>
      </c>
      <c r="D150" s="192">
        <v>2021</v>
      </c>
      <c r="E150" s="392"/>
      <c r="F150" s="113">
        <v>2</v>
      </c>
      <c r="G150" s="192" t="s">
        <v>35</v>
      </c>
      <c r="H150" s="12" t="s">
        <v>68</v>
      </c>
      <c r="I150" s="170" t="s">
        <v>1097</v>
      </c>
      <c r="J150" s="157" t="s">
        <v>1081</v>
      </c>
      <c r="K150" s="158" t="s">
        <v>1086</v>
      </c>
      <c r="L150" s="48" t="s">
        <v>1087</v>
      </c>
      <c r="M150" s="160" t="s">
        <v>1099</v>
      </c>
      <c r="N150" s="168">
        <v>1</v>
      </c>
      <c r="O150" s="111" t="s">
        <v>839</v>
      </c>
      <c r="P150" s="332">
        <v>44348</v>
      </c>
      <c r="Q150" s="15">
        <v>44620</v>
      </c>
      <c r="R150" s="49" t="s">
        <v>65</v>
      </c>
      <c r="S150" s="257" t="s">
        <v>1084</v>
      </c>
      <c r="T150" s="195" t="s">
        <v>1535</v>
      </c>
      <c r="U150" s="258" t="s">
        <v>883</v>
      </c>
      <c r="V150" s="264" t="s">
        <v>237</v>
      </c>
      <c r="W150" s="264">
        <v>100</v>
      </c>
      <c r="X150" s="322" t="s">
        <v>1464</v>
      </c>
      <c r="Y150" s="86">
        <v>75</v>
      </c>
      <c r="Z150" s="261">
        <v>44926</v>
      </c>
      <c r="AA150" s="228" t="s">
        <v>784</v>
      </c>
      <c r="AB150" s="185" t="s">
        <v>65</v>
      </c>
      <c r="AC150" s="97"/>
      <c r="AD150" s="147"/>
    </row>
    <row r="151" spans="1:31" s="128" customFormat="1" ht="120" hidden="1" customHeight="1" x14ac:dyDescent="0.2">
      <c r="A151" s="22">
        <v>146</v>
      </c>
      <c r="B151" s="36">
        <v>2020</v>
      </c>
      <c r="C151" s="192">
        <v>187</v>
      </c>
      <c r="D151" s="192">
        <v>2021</v>
      </c>
      <c r="E151" s="35" t="s">
        <v>1100</v>
      </c>
      <c r="F151" s="113">
        <v>1</v>
      </c>
      <c r="G151" s="192" t="s">
        <v>35</v>
      </c>
      <c r="H151" s="12" t="s">
        <v>68</v>
      </c>
      <c r="I151" s="170" t="s">
        <v>1101</v>
      </c>
      <c r="J151" s="224" t="s">
        <v>1102</v>
      </c>
      <c r="K151" s="223" t="s">
        <v>1103</v>
      </c>
      <c r="L151" s="107" t="s">
        <v>1104</v>
      </c>
      <c r="M151" s="221" t="s">
        <v>1105</v>
      </c>
      <c r="N151" s="221">
        <v>7</v>
      </c>
      <c r="O151" s="221" t="s">
        <v>1106</v>
      </c>
      <c r="P151" s="332">
        <v>44348</v>
      </c>
      <c r="Q151" s="15">
        <v>44561</v>
      </c>
      <c r="R151" s="49" t="s">
        <v>79</v>
      </c>
      <c r="S151" s="257">
        <v>44740</v>
      </c>
      <c r="T151" s="195" t="s">
        <v>1107</v>
      </c>
      <c r="U151" s="258" t="s">
        <v>772</v>
      </c>
      <c r="V151" s="264" t="s">
        <v>782</v>
      </c>
      <c r="W151" s="267">
        <v>100</v>
      </c>
      <c r="X151" s="263" t="s">
        <v>1479</v>
      </c>
      <c r="Y151" s="260">
        <v>1</v>
      </c>
      <c r="Z151" s="261">
        <v>44741</v>
      </c>
      <c r="AA151" s="228" t="s">
        <v>784</v>
      </c>
      <c r="AB151" s="185" t="s">
        <v>65</v>
      </c>
      <c r="AC151" s="97" t="s">
        <v>50</v>
      </c>
      <c r="AD151" s="147" t="s">
        <v>874</v>
      </c>
    </row>
    <row r="152" spans="1:31" s="128" customFormat="1" ht="120" hidden="1" customHeight="1" x14ac:dyDescent="0.2">
      <c r="A152" s="22">
        <v>147</v>
      </c>
      <c r="B152" s="36">
        <v>2020</v>
      </c>
      <c r="C152" s="192">
        <v>187</v>
      </c>
      <c r="D152" s="192">
        <v>2021</v>
      </c>
      <c r="E152" s="35" t="s">
        <v>1108</v>
      </c>
      <c r="F152" s="113">
        <v>1</v>
      </c>
      <c r="G152" s="192" t="s">
        <v>35</v>
      </c>
      <c r="H152" s="12" t="s">
        <v>68</v>
      </c>
      <c r="I152" s="170" t="s">
        <v>1109</v>
      </c>
      <c r="J152" s="219" t="s">
        <v>1110</v>
      </c>
      <c r="K152" s="220" t="s">
        <v>1111</v>
      </c>
      <c r="L152" s="109" t="s">
        <v>1112</v>
      </c>
      <c r="M152" s="111" t="s">
        <v>1113</v>
      </c>
      <c r="N152" s="111">
        <v>3</v>
      </c>
      <c r="O152" s="111" t="s">
        <v>1114</v>
      </c>
      <c r="P152" s="332">
        <v>44348</v>
      </c>
      <c r="Q152" s="15">
        <v>44561</v>
      </c>
      <c r="R152" s="49" t="s">
        <v>79</v>
      </c>
      <c r="S152" s="268">
        <v>44740</v>
      </c>
      <c r="T152" s="269" t="s">
        <v>1115</v>
      </c>
      <c r="U152" s="258" t="s">
        <v>772</v>
      </c>
      <c r="V152" s="264" t="s">
        <v>63</v>
      </c>
      <c r="W152" s="264">
        <v>100</v>
      </c>
      <c r="X152" s="263" t="s">
        <v>1116</v>
      </c>
      <c r="Y152" s="260">
        <v>1</v>
      </c>
      <c r="Z152" s="261">
        <v>44741</v>
      </c>
      <c r="AA152" s="228" t="s">
        <v>784</v>
      </c>
      <c r="AB152" s="185" t="s">
        <v>65</v>
      </c>
      <c r="AC152" s="97" t="s">
        <v>50</v>
      </c>
      <c r="AD152" s="148" t="s">
        <v>886</v>
      </c>
    </row>
    <row r="153" spans="1:31" ht="120" hidden="1" customHeight="1" x14ac:dyDescent="0.2">
      <c r="A153" s="22">
        <v>148</v>
      </c>
      <c r="B153" s="36">
        <v>2020</v>
      </c>
      <c r="C153" s="192">
        <v>187</v>
      </c>
      <c r="D153" s="192">
        <v>2021</v>
      </c>
      <c r="E153" s="35" t="s">
        <v>1117</v>
      </c>
      <c r="F153" s="113">
        <v>1</v>
      </c>
      <c r="G153" s="192" t="s">
        <v>35</v>
      </c>
      <c r="H153" s="12" t="s">
        <v>68</v>
      </c>
      <c r="I153" s="170" t="s">
        <v>1118</v>
      </c>
      <c r="J153" s="157" t="s">
        <v>1119</v>
      </c>
      <c r="K153" s="158" t="s">
        <v>1120</v>
      </c>
      <c r="L153" s="48" t="s">
        <v>1121</v>
      </c>
      <c r="M153" s="160" t="s">
        <v>1122</v>
      </c>
      <c r="N153" s="160">
        <v>6</v>
      </c>
      <c r="O153" s="160" t="s">
        <v>1123</v>
      </c>
      <c r="P153" s="332">
        <v>44348</v>
      </c>
      <c r="Q153" s="15">
        <v>44530</v>
      </c>
      <c r="R153" s="9" t="s">
        <v>43</v>
      </c>
      <c r="S153" s="176" t="s">
        <v>1124</v>
      </c>
      <c r="T153" s="174" t="s">
        <v>1125</v>
      </c>
      <c r="U153" s="21" t="s">
        <v>883</v>
      </c>
      <c r="V153" s="111" t="s">
        <v>462</v>
      </c>
      <c r="W153" s="111">
        <v>100</v>
      </c>
      <c r="X153" s="41" t="s">
        <v>1126</v>
      </c>
      <c r="Y153" s="14">
        <v>100</v>
      </c>
      <c r="Z153" s="18">
        <v>44580</v>
      </c>
      <c r="AA153" s="228" t="s">
        <v>48</v>
      </c>
      <c r="AB153" s="185" t="s">
        <v>65</v>
      </c>
      <c r="AC153" s="97" t="s">
        <v>50</v>
      </c>
      <c r="AD153" s="147" t="s">
        <v>874</v>
      </c>
    </row>
    <row r="154" spans="1:31" ht="120" hidden="1" customHeight="1" thickBot="1" x14ac:dyDescent="0.25">
      <c r="A154" s="22">
        <v>149</v>
      </c>
      <c r="B154" s="36">
        <v>2020</v>
      </c>
      <c r="C154" s="192">
        <v>187</v>
      </c>
      <c r="D154" s="192">
        <v>2021</v>
      </c>
      <c r="E154" s="35" t="s">
        <v>1127</v>
      </c>
      <c r="F154" s="113">
        <v>1</v>
      </c>
      <c r="G154" s="192" t="s">
        <v>35</v>
      </c>
      <c r="H154" s="12" t="s">
        <v>68</v>
      </c>
      <c r="I154" s="170" t="s">
        <v>1128</v>
      </c>
      <c r="J154" s="157" t="s">
        <v>1129</v>
      </c>
      <c r="K154" s="158" t="s">
        <v>1130</v>
      </c>
      <c r="L154" s="48" t="s">
        <v>1131</v>
      </c>
      <c r="M154" s="160" t="s">
        <v>1132</v>
      </c>
      <c r="N154" s="160">
        <v>7</v>
      </c>
      <c r="O154" s="160" t="s">
        <v>1123</v>
      </c>
      <c r="P154" s="332">
        <v>44348</v>
      </c>
      <c r="Q154" s="15">
        <v>44561</v>
      </c>
      <c r="R154" s="9" t="s">
        <v>43</v>
      </c>
      <c r="S154" s="177" t="s">
        <v>1133</v>
      </c>
      <c r="T154" s="178" t="s">
        <v>1134</v>
      </c>
      <c r="U154" s="21" t="s">
        <v>883</v>
      </c>
      <c r="V154" s="111" t="s">
        <v>782</v>
      </c>
      <c r="W154" s="111">
        <v>100</v>
      </c>
      <c r="X154" s="41" t="s">
        <v>1135</v>
      </c>
      <c r="Y154" s="14">
        <v>100</v>
      </c>
      <c r="Z154" s="18">
        <v>44580</v>
      </c>
      <c r="AA154" s="228" t="s">
        <v>48</v>
      </c>
      <c r="AB154" s="185" t="s">
        <v>65</v>
      </c>
      <c r="AC154" s="97" t="s">
        <v>50</v>
      </c>
      <c r="AD154" s="147" t="s">
        <v>874</v>
      </c>
    </row>
    <row r="155" spans="1:31" ht="120" hidden="1" customHeight="1" x14ac:dyDescent="0.2">
      <c r="A155" s="22">
        <v>150</v>
      </c>
      <c r="B155" s="196" t="s">
        <v>1136</v>
      </c>
      <c r="C155" s="190">
        <v>505</v>
      </c>
      <c r="D155" s="198">
        <v>2021</v>
      </c>
      <c r="E155" s="399" t="s">
        <v>723</v>
      </c>
      <c r="F155" s="113">
        <v>1</v>
      </c>
      <c r="G155" s="359" t="s">
        <v>1137</v>
      </c>
      <c r="H155" s="362" t="s">
        <v>68</v>
      </c>
      <c r="I155" s="87" t="s">
        <v>1138</v>
      </c>
      <c r="J155" s="188" t="s">
        <v>1139</v>
      </c>
      <c r="K155" s="158" t="s">
        <v>1140</v>
      </c>
      <c r="L155" s="151" t="s">
        <v>1141</v>
      </c>
      <c r="M155" s="150" t="s">
        <v>1142</v>
      </c>
      <c r="N155" s="149">
        <v>2</v>
      </c>
      <c r="O155" s="150" t="s">
        <v>1143</v>
      </c>
      <c r="P155" s="332">
        <v>44413</v>
      </c>
      <c r="Q155" s="15">
        <v>44469</v>
      </c>
      <c r="R155" s="9" t="s">
        <v>43</v>
      </c>
      <c r="S155" s="183" t="s">
        <v>1144</v>
      </c>
      <c r="T155" s="182" t="s">
        <v>1145</v>
      </c>
      <c r="U155" s="171" t="s">
        <v>772</v>
      </c>
      <c r="V155" s="14" t="s">
        <v>285</v>
      </c>
      <c r="W155" s="106">
        <v>100</v>
      </c>
      <c r="X155" s="41" t="s">
        <v>1146</v>
      </c>
      <c r="Y155" s="14">
        <v>100</v>
      </c>
      <c r="Z155" s="18">
        <v>44580</v>
      </c>
      <c r="AA155" s="228" t="s">
        <v>48</v>
      </c>
      <c r="AB155" s="186" t="s">
        <v>65</v>
      </c>
      <c r="AC155" s="153" t="s">
        <v>1147</v>
      </c>
      <c r="AD155" s="154" t="s">
        <v>874</v>
      </c>
    </row>
    <row r="156" spans="1:31" ht="120" hidden="1" customHeight="1" x14ac:dyDescent="0.2">
      <c r="A156" s="22">
        <v>151</v>
      </c>
      <c r="B156" s="196" t="s">
        <v>1136</v>
      </c>
      <c r="C156" s="190">
        <v>505</v>
      </c>
      <c r="D156" s="198">
        <v>2021</v>
      </c>
      <c r="E156" s="400"/>
      <c r="F156" s="113">
        <v>2</v>
      </c>
      <c r="G156" s="360"/>
      <c r="H156" s="363"/>
      <c r="I156" s="87" t="s">
        <v>1138</v>
      </c>
      <c r="J156" s="188" t="s">
        <v>1139</v>
      </c>
      <c r="K156" s="158" t="s">
        <v>1148</v>
      </c>
      <c r="L156" s="151" t="s">
        <v>1149</v>
      </c>
      <c r="M156" s="150" t="s">
        <v>1150</v>
      </c>
      <c r="N156" s="149">
        <v>1</v>
      </c>
      <c r="O156" s="241" t="s">
        <v>729</v>
      </c>
      <c r="P156" s="332">
        <v>44470</v>
      </c>
      <c r="Q156" s="15">
        <v>44621</v>
      </c>
      <c r="R156" s="49" t="s">
        <v>65</v>
      </c>
      <c r="S156" s="256" t="s">
        <v>1144</v>
      </c>
      <c r="T156" s="270" t="s">
        <v>1151</v>
      </c>
      <c r="U156" s="171" t="s">
        <v>772</v>
      </c>
      <c r="V156" s="86" t="s">
        <v>46</v>
      </c>
      <c r="W156" s="259">
        <v>100</v>
      </c>
      <c r="X156" s="253" t="s">
        <v>1480</v>
      </c>
      <c r="Y156" s="259">
        <v>100</v>
      </c>
      <c r="Z156" s="261">
        <v>44926</v>
      </c>
      <c r="AA156" s="228" t="s">
        <v>784</v>
      </c>
      <c r="AB156" s="186" t="s">
        <v>65</v>
      </c>
      <c r="AC156" s="154" t="s">
        <v>1147</v>
      </c>
      <c r="AD156" s="154" t="s">
        <v>874</v>
      </c>
    </row>
    <row r="157" spans="1:31" ht="120" hidden="1" customHeight="1" x14ac:dyDescent="0.2">
      <c r="A157" s="22">
        <v>152</v>
      </c>
      <c r="B157" s="196" t="s">
        <v>1136</v>
      </c>
      <c r="C157" s="190">
        <v>505</v>
      </c>
      <c r="D157" s="198">
        <v>2021</v>
      </c>
      <c r="E157" s="400"/>
      <c r="F157" s="113">
        <v>3</v>
      </c>
      <c r="G157" s="360"/>
      <c r="H157" s="363"/>
      <c r="I157" s="87" t="s">
        <v>1138</v>
      </c>
      <c r="J157" s="188" t="s">
        <v>1139</v>
      </c>
      <c r="K157" s="199" t="s">
        <v>1152</v>
      </c>
      <c r="L157" s="201" t="s">
        <v>1153</v>
      </c>
      <c r="M157" s="201" t="s">
        <v>1154</v>
      </c>
      <c r="N157" s="149">
        <v>1</v>
      </c>
      <c r="O157" s="241" t="s">
        <v>517</v>
      </c>
      <c r="P157" s="332">
        <v>44622</v>
      </c>
      <c r="Q157" s="15">
        <v>44926</v>
      </c>
      <c r="R157" s="49" t="s">
        <v>65</v>
      </c>
      <c r="S157" s="257">
        <v>44438</v>
      </c>
      <c r="T157" s="263" t="s">
        <v>1481</v>
      </c>
      <c r="U157" s="171" t="s">
        <v>772</v>
      </c>
      <c r="V157" s="86" t="s">
        <v>1155</v>
      </c>
      <c r="W157" s="259">
        <v>0</v>
      </c>
      <c r="X157" s="323" t="s">
        <v>1489</v>
      </c>
      <c r="Y157" s="259">
        <v>100</v>
      </c>
      <c r="Z157" s="261">
        <v>44926</v>
      </c>
      <c r="AA157" s="228" t="s">
        <v>784</v>
      </c>
      <c r="AB157" s="186" t="s">
        <v>65</v>
      </c>
      <c r="AC157" s="151" t="s">
        <v>1147</v>
      </c>
      <c r="AD157" s="154" t="s">
        <v>874</v>
      </c>
    </row>
    <row r="158" spans="1:31" ht="139.5" hidden="1" customHeight="1" x14ac:dyDescent="0.2">
      <c r="A158" s="22">
        <v>153</v>
      </c>
      <c r="B158" s="196" t="s">
        <v>1136</v>
      </c>
      <c r="C158" s="190">
        <v>505</v>
      </c>
      <c r="D158" s="198">
        <v>2021</v>
      </c>
      <c r="E158" s="400"/>
      <c r="F158" s="113">
        <v>4</v>
      </c>
      <c r="G158" s="360"/>
      <c r="H158" s="363"/>
      <c r="I158" s="87" t="s">
        <v>1138</v>
      </c>
      <c r="J158" s="188" t="s">
        <v>1139</v>
      </c>
      <c r="K158" s="306" t="s">
        <v>1157</v>
      </c>
      <c r="L158" s="201" t="s">
        <v>1158</v>
      </c>
      <c r="M158" s="201" t="s">
        <v>1159</v>
      </c>
      <c r="N158" s="149">
        <v>1</v>
      </c>
      <c r="O158" s="241" t="s">
        <v>729</v>
      </c>
      <c r="P158" s="332">
        <v>44621</v>
      </c>
      <c r="Q158" s="15">
        <v>44869</v>
      </c>
      <c r="R158" s="49" t="s">
        <v>65</v>
      </c>
      <c r="S158" s="256" t="s">
        <v>1144</v>
      </c>
      <c r="T158" s="270" t="s">
        <v>1536</v>
      </c>
      <c r="U158" s="171" t="s">
        <v>772</v>
      </c>
      <c r="V158" s="86" t="s">
        <v>1155</v>
      </c>
      <c r="W158" s="259">
        <v>0</v>
      </c>
      <c r="X158" s="323" t="s">
        <v>1490</v>
      </c>
      <c r="Y158" s="259">
        <v>100</v>
      </c>
      <c r="Z158" s="261">
        <v>44926</v>
      </c>
      <c r="AA158" s="228" t="s">
        <v>784</v>
      </c>
      <c r="AB158" s="186" t="s">
        <v>65</v>
      </c>
      <c r="AC158" s="151" t="s">
        <v>1147</v>
      </c>
      <c r="AD158" s="154" t="s">
        <v>874</v>
      </c>
    </row>
    <row r="159" spans="1:31" ht="120" hidden="1" customHeight="1" x14ac:dyDescent="0.2">
      <c r="A159" s="22">
        <v>154</v>
      </c>
      <c r="B159" s="196" t="s">
        <v>1136</v>
      </c>
      <c r="C159" s="190">
        <v>505</v>
      </c>
      <c r="D159" s="198">
        <v>2021</v>
      </c>
      <c r="E159" s="401"/>
      <c r="F159" s="113">
        <v>5</v>
      </c>
      <c r="G159" s="361"/>
      <c r="H159" s="364"/>
      <c r="I159" s="87" t="s">
        <v>1138</v>
      </c>
      <c r="J159" s="188" t="s">
        <v>1139</v>
      </c>
      <c r="K159" s="306" t="s">
        <v>1160</v>
      </c>
      <c r="L159" s="201" t="s">
        <v>1161</v>
      </c>
      <c r="M159" s="201" t="s">
        <v>1162</v>
      </c>
      <c r="N159" s="149">
        <v>1</v>
      </c>
      <c r="O159" s="242" t="s">
        <v>729</v>
      </c>
      <c r="P159" s="332">
        <v>44686</v>
      </c>
      <c r="Q159" s="15">
        <v>44899</v>
      </c>
      <c r="R159" s="49" t="s">
        <v>65</v>
      </c>
      <c r="S159" s="257">
        <v>44438</v>
      </c>
      <c r="T159" s="195" t="s">
        <v>1472</v>
      </c>
      <c r="U159" s="171" t="s">
        <v>772</v>
      </c>
      <c r="V159" s="86" t="s">
        <v>1155</v>
      </c>
      <c r="W159" s="259">
        <v>0</v>
      </c>
      <c r="X159" s="323" t="s">
        <v>1490</v>
      </c>
      <c r="Y159" s="259">
        <v>100</v>
      </c>
      <c r="Z159" s="261">
        <v>44926</v>
      </c>
      <c r="AA159" s="228" t="s">
        <v>784</v>
      </c>
      <c r="AB159" s="186" t="s">
        <v>65</v>
      </c>
      <c r="AC159" s="151" t="s">
        <v>1147</v>
      </c>
      <c r="AD159" s="154" t="s">
        <v>874</v>
      </c>
    </row>
    <row r="160" spans="1:31" ht="120" hidden="1" customHeight="1" x14ac:dyDescent="0.2">
      <c r="A160" s="22">
        <v>155</v>
      </c>
      <c r="B160" s="197">
        <v>2021</v>
      </c>
      <c r="C160" s="190">
        <v>505</v>
      </c>
      <c r="D160" s="198">
        <v>2021</v>
      </c>
      <c r="E160" s="399" t="s">
        <v>740</v>
      </c>
      <c r="F160" s="113">
        <v>1</v>
      </c>
      <c r="G160" s="359" t="s">
        <v>1137</v>
      </c>
      <c r="H160" s="362" t="s">
        <v>68</v>
      </c>
      <c r="I160" s="194" t="s">
        <v>1163</v>
      </c>
      <c r="J160" s="157" t="s">
        <v>1164</v>
      </c>
      <c r="K160" s="158" t="s">
        <v>1165</v>
      </c>
      <c r="L160" s="202" t="s">
        <v>1141</v>
      </c>
      <c r="M160" s="150" t="s">
        <v>1166</v>
      </c>
      <c r="N160" s="149">
        <v>2</v>
      </c>
      <c r="O160" s="150" t="s">
        <v>1143</v>
      </c>
      <c r="P160" s="332">
        <v>44413</v>
      </c>
      <c r="Q160" s="15">
        <v>44469</v>
      </c>
      <c r="R160" s="9" t="s">
        <v>43</v>
      </c>
      <c r="S160" s="183" t="s">
        <v>1144</v>
      </c>
      <c r="T160" s="182" t="s">
        <v>1167</v>
      </c>
      <c r="U160" s="171" t="s">
        <v>772</v>
      </c>
      <c r="V160" s="14" t="s">
        <v>285</v>
      </c>
      <c r="W160" s="106">
        <v>100</v>
      </c>
      <c r="X160" s="179" t="s">
        <v>1168</v>
      </c>
      <c r="Y160" s="14">
        <v>100</v>
      </c>
      <c r="Z160" s="18">
        <v>44926</v>
      </c>
      <c r="AA160" s="228" t="s">
        <v>48</v>
      </c>
      <c r="AB160" s="186" t="s">
        <v>65</v>
      </c>
      <c r="AC160" s="151" t="s">
        <v>1147</v>
      </c>
      <c r="AD160" s="154" t="s">
        <v>874</v>
      </c>
    </row>
    <row r="161" spans="1:30" ht="132" hidden="1" customHeight="1" thickBot="1" x14ac:dyDescent="0.2">
      <c r="A161" s="22">
        <v>156</v>
      </c>
      <c r="B161" s="214">
        <v>2021</v>
      </c>
      <c r="C161" s="190">
        <v>505</v>
      </c>
      <c r="D161" s="215">
        <v>2021</v>
      </c>
      <c r="E161" s="401"/>
      <c r="F161" s="327">
        <v>2</v>
      </c>
      <c r="G161" s="360"/>
      <c r="H161" s="363"/>
      <c r="I161" s="216" t="s">
        <v>1163</v>
      </c>
      <c r="J161" s="157" t="s">
        <v>1164</v>
      </c>
      <c r="K161" s="306" t="s">
        <v>1160</v>
      </c>
      <c r="L161" s="202" t="s">
        <v>1161</v>
      </c>
      <c r="M161" s="200" t="s">
        <v>1162</v>
      </c>
      <c r="N161" s="149">
        <v>1</v>
      </c>
      <c r="O161" s="241" t="s">
        <v>729</v>
      </c>
      <c r="P161" s="332">
        <v>44621</v>
      </c>
      <c r="Q161" s="15">
        <v>44899</v>
      </c>
      <c r="R161" s="49" t="s">
        <v>65</v>
      </c>
      <c r="S161" s="256" t="s">
        <v>1144</v>
      </c>
      <c r="T161" s="270" t="s">
        <v>1473</v>
      </c>
      <c r="U161" s="171" t="s">
        <v>772</v>
      </c>
      <c r="V161" s="86" t="s">
        <v>1155</v>
      </c>
      <c r="W161" s="259">
        <v>0</v>
      </c>
      <c r="X161" s="323" t="s">
        <v>1490</v>
      </c>
      <c r="Y161" s="259">
        <v>100</v>
      </c>
      <c r="Z161" s="261">
        <v>44926</v>
      </c>
      <c r="AA161" s="228" t="s">
        <v>784</v>
      </c>
      <c r="AB161" s="186" t="s">
        <v>65</v>
      </c>
      <c r="AC161" s="151" t="s">
        <v>1147</v>
      </c>
      <c r="AD161" s="154" t="s">
        <v>874</v>
      </c>
    </row>
    <row r="162" spans="1:30" ht="76.5" hidden="1" customHeight="1" thickBot="1" x14ac:dyDescent="0.25">
      <c r="A162" s="22">
        <v>157</v>
      </c>
      <c r="B162" s="217">
        <v>2021</v>
      </c>
      <c r="C162" s="192">
        <v>190</v>
      </c>
      <c r="D162" s="198">
        <v>2022</v>
      </c>
      <c r="E162" s="357" t="s">
        <v>1169</v>
      </c>
      <c r="F162" s="318">
        <v>1</v>
      </c>
      <c r="G162" s="359" t="s">
        <v>35</v>
      </c>
      <c r="H162" s="362" t="s">
        <v>36</v>
      </c>
      <c r="I162" s="383" t="s">
        <v>1170</v>
      </c>
      <c r="J162" s="208" t="s">
        <v>1171</v>
      </c>
      <c r="K162" s="207" t="s">
        <v>1172</v>
      </c>
      <c r="L162" s="230" t="s">
        <v>1173</v>
      </c>
      <c r="M162" s="230" t="s">
        <v>1174</v>
      </c>
      <c r="N162" s="231">
        <v>1</v>
      </c>
      <c r="O162" s="243" t="s">
        <v>897</v>
      </c>
      <c r="P162" s="332">
        <v>44712</v>
      </c>
      <c r="Q162" s="15">
        <v>44742</v>
      </c>
      <c r="R162" s="49" t="s">
        <v>65</v>
      </c>
      <c r="S162" s="271">
        <v>44760</v>
      </c>
      <c r="T162" s="272" t="s">
        <v>1175</v>
      </c>
      <c r="U162" s="315" t="s">
        <v>772</v>
      </c>
      <c r="V162" s="86" t="s">
        <v>46</v>
      </c>
      <c r="W162" s="259">
        <v>100</v>
      </c>
      <c r="X162" s="324" t="s">
        <v>1176</v>
      </c>
      <c r="Y162" s="315">
        <v>100</v>
      </c>
      <c r="Z162" s="276">
        <v>44926</v>
      </c>
      <c r="AA162" s="228" t="s">
        <v>784</v>
      </c>
    </row>
    <row r="163" spans="1:30" ht="120" hidden="1" customHeight="1" thickBot="1" x14ac:dyDescent="0.25">
      <c r="A163" s="22">
        <v>158</v>
      </c>
      <c r="B163" s="217">
        <v>2021</v>
      </c>
      <c r="C163" s="192">
        <v>190</v>
      </c>
      <c r="D163" s="198">
        <v>2022</v>
      </c>
      <c r="E163" s="358"/>
      <c r="F163" s="318">
        <v>2</v>
      </c>
      <c r="G163" s="360"/>
      <c r="H163" s="363"/>
      <c r="I163" s="384"/>
      <c r="J163" s="208" t="s">
        <v>1171</v>
      </c>
      <c r="K163" s="207" t="s">
        <v>1177</v>
      </c>
      <c r="L163" s="230" t="s">
        <v>1178</v>
      </c>
      <c r="M163" s="230" t="s">
        <v>1179</v>
      </c>
      <c r="N163" s="231">
        <v>1</v>
      </c>
      <c r="O163" s="243" t="s">
        <v>897</v>
      </c>
      <c r="P163" s="332">
        <v>44743</v>
      </c>
      <c r="Q163" s="15">
        <v>44804</v>
      </c>
      <c r="R163" s="49" t="s">
        <v>65</v>
      </c>
      <c r="S163" s="278">
        <v>44804</v>
      </c>
      <c r="T163" s="270" t="s">
        <v>1180</v>
      </c>
      <c r="U163" s="315" t="s">
        <v>772</v>
      </c>
      <c r="V163" s="86" t="s">
        <v>46</v>
      </c>
      <c r="W163" s="259">
        <v>100</v>
      </c>
      <c r="X163" s="253" t="s">
        <v>1181</v>
      </c>
      <c r="Y163" s="315">
        <v>100</v>
      </c>
      <c r="Z163" s="276">
        <v>44926</v>
      </c>
      <c r="AA163" s="228" t="s">
        <v>784</v>
      </c>
    </row>
    <row r="164" spans="1:30" ht="120" hidden="1" customHeight="1" thickBot="1" x14ac:dyDescent="0.25">
      <c r="A164" s="22">
        <v>159</v>
      </c>
      <c r="B164" s="217">
        <v>2021</v>
      </c>
      <c r="C164" s="192">
        <v>190</v>
      </c>
      <c r="D164" s="198">
        <v>2022</v>
      </c>
      <c r="E164" s="341"/>
      <c r="F164" s="318">
        <v>3</v>
      </c>
      <c r="G164" s="361"/>
      <c r="H164" s="364"/>
      <c r="I164" s="385"/>
      <c r="J164" s="208" t="s">
        <v>1171</v>
      </c>
      <c r="K164" s="291" t="s">
        <v>1182</v>
      </c>
      <c r="L164" s="230" t="s">
        <v>1183</v>
      </c>
      <c r="M164" s="150" t="s">
        <v>1184</v>
      </c>
      <c r="N164" s="231">
        <v>1</v>
      </c>
      <c r="O164" s="243" t="s">
        <v>897</v>
      </c>
      <c r="P164" s="332">
        <v>44789</v>
      </c>
      <c r="Q164" s="15">
        <v>45061</v>
      </c>
      <c r="R164" s="49" t="s">
        <v>65</v>
      </c>
      <c r="S164" s="255">
        <v>44926</v>
      </c>
      <c r="T164" s="270" t="s">
        <v>1537</v>
      </c>
      <c r="U164" s="315" t="s">
        <v>772</v>
      </c>
      <c r="V164" s="254"/>
      <c r="W164" s="254"/>
      <c r="X164" s="252" t="s">
        <v>1520</v>
      </c>
      <c r="Y164" s="315">
        <v>40</v>
      </c>
      <c r="Z164" s="276">
        <v>44926</v>
      </c>
      <c r="AA164" s="184" t="s">
        <v>1156</v>
      </c>
    </row>
    <row r="165" spans="1:30" ht="120" hidden="1" customHeight="1" thickBot="1" x14ac:dyDescent="0.25">
      <c r="A165" s="22">
        <v>160</v>
      </c>
      <c r="B165" s="217">
        <v>2021</v>
      </c>
      <c r="C165" s="192">
        <v>190</v>
      </c>
      <c r="D165" s="198">
        <v>2022</v>
      </c>
      <c r="E165" s="340" t="s">
        <v>34</v>
      </c>
      <c r="F165" s="318">
        <v>1</v>
      </c>
      <c r="G165" s="359" t="s">
        <v>1185</v>
      </c>
      <c r="H165" s="362" t="s">
        <v>36</v>
      </c>
      <c r="I165" s="383" t="s">
        <v>1186</v>
      </c>
      <c r="J165" s="208" t="s">
        <v>1187</v>
      </c>
      <c r="K165" s="207" t="s">
        <v>1188</v>
      </c>
      <c r="L165" s="230" t="s">
        <v>1189</v>
      </c>
      <c r="M165" s="232" t="s">
        <v>1190</v>
      </c>
      <c r="N165" s="233">
        <v>1</v>
      </c>
      <c r="O165" s="243" t="s">
        <v>1191</v>
      </c>
      <c r="P165" s="332">
        <v>44713</v>
      </c>
      <c r="Q165" s="15">
        <v>44804</v>
      </c>
      <c r="R165" s="49" t="s">
        <v>65</v>
      </c>
      <c r="S165" s="255">
        <v>44896</v>
      </c>
      <c r="T165" s="270" t="s">
        <v>1192</v>
      </c>
      <c r="U165" s="315" t="s">
        <v>772</v>
      </c>
      <c r="V165" s="86" t="s">
        <v>46</v>
      </c>
      <c r="W165" s="259">
        <v>100</v>
      </c>
      <c r="X165" s="253" t="s">
        <v>1193</v>
      </c>
      <c r="Y165" s="315">
        <v>100</v>
      </c>
      <c r="Z165" s="276">
        <v>44910</v>
      </c>
      <c r="AA165" s="228" t="s">
        <v>784</v>
      </c>
    </row>
    <row r="166" spans="1:30" ht="120" hidden="1" customHeight="1" thickBot="1" x14ac:dyDescent="0.25">
      <c r="A166" s="22">
        <v>161</v>
      </c>
      <c r="B166" s="217">
        <v>2021</v>
      </c>
      <c r="C166" s="192">
        <v>190</v>
      </c>
      <c r="D166" s="198">
        <v>2022</v>
      </c>
      <c r="E166" s="341"/>
      <c r="F166" s="318">
        <v>2</v>
      </c>
      <c r="G166" s="361"/>
      <c r="H166" s="363"/>
      <c r="I166" s="385"/>
      <c r="J166" s="208" t="s">
        <v>1187</v>
      </c>
      <c r="K166" s="207" t="s">
        <v>1194</v>
      </c>
      <c r="L166" s="230" t="s">
        <v>1195</v>
      </c>
      <c r="M166" s="150" t="s">
        <v>1196</v>
      </c>
      <c r="N166" s="233">
        <v>2</v>
      </c>
      <c r="O166" s="243" t="s">
        <v>1191</v>
      </c>
      <c r="P166" s="332">
        <v>44713</v>
      </c>
      <c r="Q166" s="15">
        <v>44834</v>
      </c>
      <c r="R166" s="49" t="s">
        <v>65</v>
      </c>
      <c r="S166" s="255">
        <v>44896</v>
      </c>
      <c r="T166" s="270" t="s">
        <v>1197</v>
      </c>
      <c r="U166" s="315" t="s">
        <v>772</v>
      </c>
      <c r="V166" s="86" t="s">
        <v>46</v>
      </c>
      <c r="W166" s="259">
        <v>100</v>
      </c>
      <c r="X166" s="253" t="s">
        <v>1198</v>
      </c>
      <c r="Y166" s="315">
        <v>100</v>
      </c>
      <c r="Z166" s="276">
        <v>44910</v>
      </c>
      <c r="AA166" s="228" t="s">
        <v>784</v>
      </c>
    </row>
    <row r="167" spans="1:30" ht="120" hidden="1" customHeight="1" thickBot="1" x14ac:dyDescent="0.25">
      <c r="A167" s="22">
        <v>162</v>
      </c>
      <c r="B167" s="217">
        <v>2021</v>
      </c>
      <c r="C167" s="192">
        <v>190</v>
      </c>
      <c r="D167" s="198">
        <v>2022</v>
      </c>
      <c r="E167" s="357" t="s">
        <v>1199</v>
      </c>
      <c r="F167" s="318">
        <v>1</v>
      </c>
      <c r="G167" s="359" t="s">
        <v>1185</v>
      </c>
      <c r="H167" s="362" t="s">
        <v>36</v>
      </c>
      <c r="I167" s="348" t="s">
        <v>1200</v>
      </c>
      <c r="J167" s="208" t="s">
        <v>1201</v>
      </c>
      <c r="K167" s="205" t="s">
        <v>1202</v>
      </c>
      <c r="L167" s="151" t="s">
        <v>1203</v>
      </c>
      <c r="M167" s="151" t="s">
        <v>1204</v>
      </c>
      <c r="N167" s="233">
        <v>1</v>
      </c>
      <c r="O167" s="243" t="s">
        <v>718</v>
      </c>
      <c r="P167" s="332">
        <v>44743</v>
      </c>
      <c r="Q167" s="15">
        <v>44804</v>
      </c>
      <c r="R167" s="49" t="s">
        <v>65</v>
      </c>
      <c r="S167" s="274" t="s">
        <v>1205</v>
      </c>
      <c r="T167" s="275" t="s">
        <v>1206</v>
      </c>
      <c r="U167" s="315" t="s">
        <v>772</v>
      </c>
      <c r="V167" s="252" t="s">
        <v>1207</v>
      </c>
      <c r="W167" s="252">
        <v>100</v>
      </c>
      <c r="X167" s="253" t="s">
        <v>1491</v>
      </c>
      <c r="Y167" s="315">
        <v>100</v>
      </c>
      <c r="Z167" s="276">
        <v>44926</v>
      </c>
      <c r="AA167" s="228" t="s">
        <v>784</v>
      </c>
    </row>
    <row r="168" spans="1:30" ht="120" hidden="1" customHeight="1" thickBot="1" x14ac:dyDescent="0.25">
      <c r="A168" s="22">
        <v>163</v>
      </c>
      <c r="B168" s="217">
        <v>2021</v>
      </c>
      <c r="C168" s="192">
        <v>190</v>
      </c>
      <c r="D168" s="198">
        <v>2022</v>
      </c>
      <c r="E168" s="358"/>
      <c r="F168" s="318">
        <v>2</v>
      </c>
      <c r="G168" s="360"/>
      <c r="H168" s="363"/>
      <c r="I168" s="384"/>
      <c r="J168" s="208" t="s">
        <v>1201</v>
      </c>
      <c r="K168" s="291" t="s">
        <v>1208</v>
      </c>
      <c r="L168" s="151" t="s">
        <v>1209</v>
      </c>
      <c r="M168" s="151" t="s">
        <v>1209</v>
      </c>
      <c r="N168" s="233">
        <v>1</v>
      </c>
      <c r="O168" s="243" t="s">
        <v>718</v>
      </c>
      <c r="P168" s="332">
        <v>44743</v>
      </c>
      <c r="Q168" s="15">
        <v>44926</v>
      </c>
      <c r="R168" s="49" t="s">
        <v>65</v>
      </c>
      <c r="S168" s="274" t="s">
        <v>1210</v>
      </c>
      <c r="T168" s="336" t="s">
        <v>1538</v>
      </c>
      <c r="U168" s="315" t="s">
        <v>772</v>
      </c>
      <c r="V168" s="252" t="s">
        <v>1207</v>
      </c>
      <c r="W168" s="252">
        <v>0</v>
      </c>
      <c r="X168" s="253" t="s">
        <v>1492</v>
      </c>
      <c r="Y168" s="315">
        <v>100</v>
      </c>
      <c r="Z168" s="276">
        <v>44926</v>
      </c>
      <c r="AA168" s="228" t="s">
        <v>784</v>
      </c>
    </row>
    <row r="169" spans="1:30" ht="120" hidden="1" customHeight="1" thickBot="1" x14ac:dyDescent="0.25">
      <c r="A169" s="22">
        <v>164</v>
      </c>
      <c r="B169" s="217">
        <v>2021</v>
      </c>
      <c r="C169" s="192">
        <v>190</v>
      </c>
      <c r="D169" s="198">
        <v>2022</v>
      </c>
      <c r="E169" s="358"/>
      <c r="F169" s="318">
        <v>3</v>
      </c>
      <c r="G169" s="360"/>
      <c r="H169" s="363"/>
      <c r="I169" s="384"/>
      <c r="J169" s="208" t="s">
        <v>1201</v>
      </c>
      <c r="K169" s="307" t="s">
        <v>1211</v>
      </c>
      <c r="L169" s="151" t="s">
        <v>1212</v>
      </c>
      <c r="M169" s="151" t="s">
        <v>1213</v>
      </c>
      <c r="N169" s="233">
        <v>1</v>
      </c>
      <c r="O169" s="243" t="s">
        <v>729</v>
      </c>
      <c r="P169" s="332">
        <v>44713</v>
      </c>
      <c r="Q169" s="15">
        <v>44926</v>
      </c>
      <c r="R169" s="49" t="s">
        <v>65</v>
      </c>
      <c r="S169" s="255">
        <v>44925</v>
      </c>
      <c r="T169" s="270" t="s">
        <v>1474</v>
      </c>
      <c r="U169" s="315" t="s">
        <v>772</v>
      </c>
      <c r="V169" s="254"/>
      <c r="W169" s="254"/>
      <c r="X169" s="253" t="s">
        <v>1516</v>
      </c>
      <c r="Y169" s="315">
        <v>100</v>
      </c>
      <c r="Z169" s="276">
        <v>44926</v>
      </c>
      <c r="AA169" s="228" t="s">
        <v>784</v>
      </c>
    </row>
    <row r="170" spans="1:30" ht="120" hidden="1" customHeight="1" thickBot="1" x14ac:dyDescent="0.25">
      <c r="A170" s="22">
        <v>165</v>
      </c>
      <c r="B170" s="217">
        <v>2021</v>
      </c>
      <c r="C170" s="192">
        <v>190</v>
      </c>
      <c r="D170" s="198">
        <v>2022</v>
      </c>
      <c r="E170" s="341"/>
      <c r="F170" s="318">
        <v>4</v>
      </c>
      <c r="G170" s="361"/>
      <c r="H170" s="364"/>
      <c r="I170" s="385"/>
      <c r="J170" s="208" t="s">
        <v>1201</v>
      </c>
      <c r="K170" s="291" t="s">
        <v>1214</v>
      </c>
      <c r="L170" s="151" t="s">
        <v>1215</v>
      </c>
      <c r="M170" s="151" t="s">
        <v>1216</v>
      </c>
      <c r="N170" s="233">
        <v>1</v>
      </c>
      <c r="O170" s="243" t="s">
        <v>729</v>
      </c>
      <c r="P170" s="332">
        <v>44713</v>
      </c>
      <c r="Q170" s="15">
        <v>45061</v>
      </c>
      <c r="R170" s="49" t="s">
        <v>65</v>
      </c>
      <c r="S170" s="255">
        <v>44925</v>
      </c>
      <c r="T170" s="270" t="s">
        <v>1517</v>
      </c>
      <c r="U170" s="315" t="s">
        <v>772</v>
      </c>
      <c r="V170" s="254"/>
      <c r="W170" s="254"/>
      <c r="X170" s="253" t="s">
        <v>1521</v>
      </c>
      <c r="Y170" s="315">
        <v>80</v>
      </c>
      <c r="Z170" s="276">
        <v>44926</v>
      </c>
      <c r="AA170" s="184" t="s">
        <v>1156</v>
      </c>
    </row>
    <row r="171" spans="1:30" ht="120" hidden="1" customHeight="1" thickBot="1" x14ac:dyDescent="0.25">
      <c r="A171" s="22">
        <v>166</v>
      </c>
      <c r="B171" s="217">
        <v>2021</v>
      </c>
      <c r="C171" s="192">
        <v>190</v>
      </c>
      <c r="D171" s="198">
        <v>2022</v>
      </c>
      <c r="E171" s="357" t="s">
        <v>1217</v>
      </c>
      <c r="F171" s="318">
        <v>1</v>
      </c>
      <c r="G171" s="359" t="s">
        <v>1185</v>
      </c>
      <c r="H171" s="362" t="s">
        <v>36</v>
      </c>
      <c r="I171" s="348" t="s">
        <v>1218</v>
      </c>
      <c r="J171" s="208" t="s">
        <v>1219</v>
      </c>
      <c r="K171" s="279" t="s">
        <v>1220</v>
      </c>
      <c r="L171" s="151" t="s">
        <v>1221</v>
      </c>
      <c r="M171" s="230" t="s">
        <v>1222</v>
      </c>
      <c r="N171" s="17">
        <v>1</v>
      </c>
      <c r="O171" s="243" t="s">
        <v>718</v>
      </c>
      <c r="P171" s="332">
        <v>44743</v>
      </c>
      <c r="Q171" s="15">
        <v>44926</v>
      </c>
      <c r="R171" s="49" t="s">
        <v>65</v>
      </c>
      <c r="S171" s="274" t="s">
        <v>1210</v>
      </c>
      <c r="T171" s="275" t="s">
        <v>1223</v>
      </c>
      <c r="U171" s="315" t="s">
        <v>772</v>
      </c>
      <c r="V171" s="252" t="s">
        <v>1207</v>
      </c>
      <c r="W171" s="252">
        <v>100</v>
      </c>
      <c r="X171" s="253" t="s">
        <v>1493</v>
      </c>
      <c r="Y171" s="315">
        <v>100</v>
      </c>
      <c r="Z171" s="276">
        <v>44926</v>
      </c>
      <c r="AA171" s="228" t="s">
        <v>784</v>
      </c>
    </row>
    <row r="172" spans="1:30" ht="120" hidden="1" customHeight="1" thickBot="1" x14ac:dyDescent="0.25">
      <c r="A172" s="22">
        <v>167</v>
      </c>
      <c r="B172" s="217">
        <v>2021</v>
      </c>
      <c r="C172" s="192">
        <v>190</v>
      </c>
      <c r="D172" s="198">
        <v>2022</v>
      </c>
      <c r="E172" s="365"/>
      <c r="F172" s="318">
        <v>2</v>
      </c>
      <c r="G172" s="361"/>
      <c r="H172" s="363"/>
      <c r="I172" s="385"/>
      <c r="J172" s="208" t="s">
        <v>1219</v>
      </c>
      <c r="K172" s="195" t="s">
        <v>1224</v>
      </c>
      <c r="L172" s="230" t="s">
        <v>1225</v>
      </c>
      <c r="M172" s="151" t="s">
        <v>1226</v>
      </c>
      <c r="N172" s="230">
        <v>1</v>
      </c>
      <c r="O172" s="243" t="s">
        <v>718</v>
      </c>
      <c r="P172" s="332">
        <v>44743</v>
      </c>
      <c r="Q172" s="15">
        <v>44926</v>
      </c>
      <c r="R172" s="49" t="s">
        <v>65</v>
      </c>
      <c r="S172" s="255">
        <v>44926</v>
      </c>
      <c r="T172" s="270" t="s">
        <v>1227</v>
      </c>
      <c r="U172" s="315" t="s">
        <v>772</v>
      </c>
      <c r="V172" s="252" t="s">
        <v>1207</v>
      </c>
      <c r="W172" s="254">
        <v>0</v>
      </c>
      <c r="X172" s="253" t="s">
        <v>1494</v>
      </c>
      <c r="Y172" s="315">
        <v>100</v>
      </c>
      <c r="Z172" s="276">
        <v>44926</v>
      </c>
      <c r="AA172" s="228" t="s">
        <v>784</v>
      </c>
    </row>
    <row r="173" spans="1:30" ht="82.5" hidden="1" customHeight="1" x14ac:dyDescent="0.2">
      <c r="A173" s="22">
        <v>168</v>
      </c>
      <c r="B173" s="217">
        <v>2021</v>
      </c>
      <c r="C173" s="192">
        <v>190</v>
      </c>
      <c r="D173" s="198">
        <v>2022</v>
      </c>
      <c r="E173" s="318" t="s">
        <v>1228</v>
      </c>
      <c r="F173" s="318">
        <v>1</v>
      </c>
      <c r="G173" s="192" t="s">
        <v>1185</v>
      </c>
      <c r="H173" s="12" t="s">
        <v>36</v>
      </c>
      <c r="I173" s="248" t="s">
        <v>1229</v>
      </c>
      <c r="J173" s="239" t="s">
        <v>1230</v>
      </c>
      <c r="K173" s="205" t="s">
        <v>1231</v>
      </c>
      <c r="L173" s="154" t="s">
        <v>1232</v>
      </c>
      <c r="M173" s="151" t="s">
        <v>1233</v>
      </c>
      <c r="N173" s="149">
        <v>1</v>
      </c>
      <c r="O173" s="244" t="s">
        <v>718</v>
      </c>
      <c r="P173" s="332">
        <v>44706</v>
      </c>
      <c r="Q173" s="15">
        <v>44742</v>
      </c>
      <c r="R173" s="49" t="s">
        <v>65</v>
      </c>
      <c r="S173" s="274" t="s">
        <v>1234</v>
      </c>
      <c r="T173" s="275" t="s">
        <v>1235</v>
      </c>
      <c r="U173" s="315" t="s">
        <v>772</v>
      </c>
      <c r="V173" s="86" t="s">
        <v>46</v>
      </c>
      <c r="W173" s="259">
        <v>100</v>
      </c>
      <c r="X173" s="325" t="s">
        <v>1236</v>
      </c>
      <c r="Y173" s="315">
        <v>100</v>
      </c>
      <c r="Z173" s="276">
        <v>44773</v>
      </c>
      <c r="AA173" s="228" t="s">
        <v>784</v>
      </c>
    </row>
    <row r="174" spans="1:30" ht="120" hidden="1" customHeight="1" x14ac:dyDescent="0.2">
      <c r="A174" s="22">
        <v>169</v>
      </c>
      <c r="B174" s="217">
        <v>2021</v>
      </c>
      <c r="C174" s="192">
        <v>190</v>
      </c>
      <c r="D174" s="198">
        <v>2022</v>
      </c>
      <c r="E174" s="318" t="s">
        <v>1237</v>
      </c>
      <c r="F174" s="318">
        <v>1</v>
      </c>
      <c r="G174" s="192" t="s">
        <v>1185</v>
      </c>
      <c r="H174" s="238" t="s">
        <v>68</v>
      </c>
      <c r="I174" s="249" t="s">
        <v>1238</v>
      </c>
      <c r="J174" s="204" t="s">
        <v>1239</v>
      </c>
      <c r="K174" s="195" t="s">
        <v>1240</v>
      </c>
      <c r="L174" s="150" t="s">
        <v>1241</v>
      </c>
      <c r="M174" s="150" t="s">
        <v>1242</v>
      </c>
      <c r="N174" s="150">
        <v>3</v>
      </c>
      <c r="O174" s="240" t="s">
        <v>945</v>
      </c>
      <c r="P174" s="333">
        <v>44713</v>
      </c>
      <c r="Q174" s="15">
        <v>44926</v>
      </c>
      <c r="R174" s="49" t="s">
        <v>65</v>
      </c>
      <c r="S174" s="255">
        <v>44781</v>
      </c>
      <c r="T174" s="253" t="s">
        <v>1495</v>
      </c>
      <c r="U174" s="315" t="s">
        <v>772</v>
      </c>
      <c r="V174" s="254"/>
      <c r="W174" s="254"/>
      <c r="X174" s="253" t="s">
        <v>1496</v>
      </c>
      <c r="Y174" s="315">
        <v>100</v>
      </c>
      <c r="Z174" s="276">
        <v>44926</v>
      </c>
      <c r="AA174" s="228" t="s">
        <v>784</v>
      </c>
    </row>
    <row r="175" spans="1:30" ht="83.25" hidden="1" customHeight="1" x14ac:dyDescent="0.2">
      <c r="A175" s="22">
        <v>170</v>
      </c>
      <c r="B175" s="217">
        <v>2021</v>
      </c>
      <c r="C175" s="192">
        <v>190</v>
      </c>
      <c r="D175" s="198">
        <v>2022</v>
      </c>
      <c r="E175" s="357" t="s">
        <v>1243</v>
      </c>
      <c r="F175" s="328">
        <v>1</v>
      </c>
      <c r="G175" s="359" t="s">
        <v>1185</v>
      </c>
      <c r="H175" s="363" t="s">
        <v>68</v>
      </c>
      <c r="I175" s="383" t="s">
        <v>1244</v>
      </c>
      <c r="J175" s="209" t="s">
        <v>1245</v>
      </c>
      <c r="K175" s="205" t="s">
        <v>1246</v>
      </c>
      <c r="L175" s="150" t="s">
        <v>110</v>
      </c>
      <c r="M175" s="150" t="s">
        <v>1247</v>
      </c>
      <c r="N175" s="150">
        <v>1</v>
      </c>
      <c r="O175" s="240" t="s">
        <v>771</v>
      </c>
      <c r="P175" s="333">
        <v>44713</v>
      </c>
      <c r="Q175" s="15">
        <v>44742</v>
      </c>
      <c r="R175" s="49" t="s">
        <v>65</v>
      </c>
      <c r="S175" s="273"/>
      <c r="T175" s="253" t="s">
        <v>1248</v>
      </c>
      <c r="U175" s="315" t="s">
        <v>772</v>
      </c>
      <c r="V175" s="254" t="s">
        <v>1207</v>
      </c>
      <c r="W175" s="254">
        <v>100</v>
      </c>
      <c r="X175" s="253" t="s">
        <v>1497</v>
      </c>
      <c r="Y175" s="315">
        <v>100</v>
      </c>
      <c r="Z175" s="276">
        <v>44910</v>
      </c>
      <c r="AA175" s="228" t="s">
        <v>784</v>
      </c>
    </row>
    <row r="176" spans="1:30" ht="120" hidden="1" customHeight="1" thickBot="1" x14ac:dyDescent="0.25">
      <c r="A176" s="22">
        <v>171</v>
      </c>
      <c r="B176" s="217">
        <v>2021</v>
      </c>
      <c r="C176" s="192">
        <v>190</v>
      </c>
      <c r="D176" s="198">
        <v>2022</v>
      </c>
      <c r="E176" s="365"/>
      <c r="F176" s="318">
        <v>2</v>
      </c>
      <c r="G176" s="361"/>
      <c r="H176" s="364"/>
      <c r="I176" s="385"/>
      <c r="J176" s="209" t="s">
        <v>1245</v>
      </c>
      <c r="K176" s="206" t="s">
        <v>1249</v>
      </c>
      <c r="L176" s="203" t="s">
        <v>1250</v>
      </c>
      <c r="M176" s="203" t="s">
        <v>1247</v>
      </c>
      <c r="N176" s="203">
        <v>1</v>
      </c>
      <c r="O176" s="245" t="s">
        <v>945</v>
      </c>
      <c r="P176" s="332">
        <v>44713</v>
      </c>
      <c r="Q176" s="15">
        <v>44926</v>
      </c>
      <c r="R176" s="49" t="s">
        <v>65</v>
      </c>
      <c r="S176" s="255">
        <v>44769</v>
      </c>
      <c r="T176" s="253" t="s">
        <v>1251</v>
      </c>
      <c r="U176" s="315" t="s">
        <v>772</v>
      </c>
      <c r="V176" s="254" t="s">
        <v>1207</v>
      </c>
      <c r="W176" s="254">
        <v>100</v>
      </c>
      <c r="X176" s="253" t="s">
        <v>1252</v>
      </c>
      <c r="Y176" s="315">
        <v>100</v>
      </c>
      <c r="Z176" s="276">
        <v>44804</v>
      </c>
      <c r="AA176" s="228" t="s">
        <v>784</v>
      </c>
    </row>
    <row r="177" spans="1:31" ht="120" hidden="1" customHeight="1" thickBot="1" x14ac:dyDescent="0.25">
      <c r="A177" s="22">
        <v>172</v>
      </c>
      <c r="B177" s="217">
        <v>2021</v>
      </c>
      <c r="C177" s="192">
        <v>190</v>
      </c>
      <c r="D177" s="198">
        <v>2022</v>
      </c>
      <c r="E177" s="340" t="s">
        <v>1253</v>
      </c>
      <c r="F177" s="318">
        <v>1</v>
      </c>
      <c r="G177" s="359" t="s">
        <v>1185</v>
      </c>
      <c r="H177" s="362" t="s">
        <v>68</v>
      </c>
      <c r="I177" s="348" t="s">
        <v>1254</v>
      </c>
      <c r="J177" s="209" t="s">
        <v>1255</v>
      </c>
      <c r="K177" s="308" t="s">
        <v>1256</v>
      </c>
      <c r="L177" s="203" t="s">
        <v>1257</v>
      </c>
      <c r="M177" s="234" t="s">
        <v>1258</v>
      </c>
      <c r="N177" s="150">
        <v>1</v>
      </c>
      <c r="O177" s="245" t="s">
        <v>729</v>
      </c>
      <c r="P177" s="332">
        <v>44713</v>
      </c>
      <c r="Q177" s="15">
        <v>44926</v>
      </c>
      <c r="R177" s="49" t="s">
        <v>65</v>
      </c>
      <c r="S177" s="255">
        <v>44904</v>
      </c>
      <c r="T177" s="270" t="s">
        <v>1475</v>
      </c>
      <c r="U177" s="315" t="s">
        <v>772</v>
      </c>
      <c r="V177" s="254"/>
      <c r="W177" s="254"/>
      <c r="X177" s="253" t="s">
        <v>1498</v>
      </c>
      <c r="Y177" s="315">
        <v>100</v>
      </c>
      <c r="Z177" s="276">
        <v>44926</v>
      </c>
      <c r="AA177" s="228" t="s">
        <v>784</v>
      </c>
    </row>
    <row r="178" spans="1:31" ht="120" hidden="1" customHeight="1" thickBot="1" x14ac:dyDescent="0.25">
      <c r="A178" s="22">
        <v>173</v>
      </c>
      <c r="B178" s="217">
        <v>2021</v>
      </c>
      <c r="C178" s="192">
        <v>190</v>
      </c>
      <c r="D178" s="198">
        <v>2022</v>
      </c>
      <c r="E178" s="366"/>
      <c r="F178" s="318">
        <v>2</v>
      </c>
      <c r="G178" s="360"/>
      <c r="H178" s="363"/>
      <c r="I178" s="384"/>
      <c r="J178" s="209" t="s">
        <v>1255</v>
      </c>
      <c r="K178" s="308" t="s">
        <v>1259</v>
      </c>
      <c r="L178" s="203" t="s">
        <v>1260</v>
      </c>
      <c r="M178" s="203" t="s">
        <v>1260</v>
      </c>
      <c r="N178" s="203">
        <v>1</v>
      </c>
      <c r="O178" s="243" t="s">
        <v>1191</v>
      </c>
      <c r="P178" s="332">
        <v>44713</v>
      </c>
      <c r="Q178" s="15">
        <v>44804</v>
      </c>
      <c r="R178" s="49" t="s">
        <v>65</v>
      </c>
      <c r="S178" s="255">
        <v>44926</v>
      </c>
      <c r="T178" s="270" t="s">
        <v>1539</v>
      </c>
      <c r="U178" s="315" t="s">
        <v>772</v>
      </c>
      <c r="V178" s="254"/>
      <c r="W178" s="254"/>
      <c r="X178" s="287" t="s">
        <v>1518</v>
      </c>
      <c r="Y178" s="315">
        <v>100</v>
      </c>
      <c r="Z178" s="276">
        <v>44926</v>
      </c>
      <c r="AA178" s="228" t="s">
        <v>784</v>
      </c>
    </row>
    <row r="179" spans="1:31" ht="120" hidden="1" customHeight="1" thickBot="1" x14ac:dyDescent="0.25">
      <c r="A179" s="22">
        <v>174</v>
      </c>
      <c r="B179" s="217">
        <v>2021</v>
      </c>
      <c r="C179" s="192">
        <v>190</v>
      </c>
      <c r="D179" s="198">
        <v>2022</v>
      </c>
      <c r="E179" s="366"/>
      <c r="F179" s="318">
        <v>3</v>
      </c>
      <c r="G179" s="360"/>
      <c r="H179" s="363"/>
      <c r="I179" s="384"/>
      <c r="J179" s="209" t="s">
        <v>1255</v>
      </c>
      <c r="K179" s="229" t="s">
        <v>1261</v>
      </c>
      <c r="L179" s="203" t="s">
        <v>1262</v>
      </c>
      <c r="M179" s="203" t="s">
        <v>1263</v>
      </c>
      <c r="N179" s="203">
        <v>3</v>
      </c>
      <c r="O179" s="245" t="s">
        <v>446</v>
      </c>
      <c r="P179" s="332">
        <v>44713</v>
      </c>
      <c r="Q179" s="15">
        <v>44804</v>
      </c>
      <c r="R179" s="49" t="s">
        <v>65</v>
      </c>
      <c r="S179" s="255">
        <v>44804</v>
      </c>
      <c r="T179" s="270" t="s">
        <v>1540</v>
      </c>
      <c r="U179" s="315" t="s">
        <v>772</v>
      </c>
      <c r="V179" s="254" t="s">
        <v>1264</v>
      </c>
      <c r="W179" s="254">
        <v>100</v>
      </c>
      <c r="X179" s="325" t="s">
        <v>1265</v>
      </c>
      <c r="Y179" s="315">
        <v>100</v>
      </c>
      <c r="Z179" s="276">
        <v>44804</v>
      </c>
      <c r="AA179" s="228" t="s">
        <v>784</v>
      </c>
    </row>
    <row r="180" spans="1:31" ht="120" hidden="1" customHeight="1" thickBot="1" x14ac:dyDescent="0.25">
      <c r="A180" s="22">
        <v>175</v>
      </c>
      <c r="B180" s="217">
        <v>2021</v>
      </c>
      <c r="C180" s="192">
        <v>190</v>
      </c>
      <c r="D180" s="198">
        <v>2022</v>
      </c>
      <c r="E180" s="341"/>
      <c r="F180" s="318">
        <v>4</v>
      </c>
      <c r="G180" s="361"/>
      <c r="H180" s="364"/>
      <c r="I180" s="385"/>
      <c r="J180" s="209" t="s">
        <v>1255</v>
      </c>
      <c r="K180" s="229" t="s">
        <v>1266</v>
      </c>
      <c r="L180" s="203" t="s">
        <v>1267</v>
      </c>
      <c r="M180" s="203" t="s">
        <v>1268</v>
      </c>
      <c r="N180" s="203">
        <v>2</v>
      </c>
      <c r="O180" s="245" t="s">
        <v>517</v>
      </c>
      <c r="P180" s="332">
        <v>44713</v>
      </c>
      <c r="Q180" s="15">
        <v>44926</v>
      </c>
      <c r="R180" s="49" t="s">
        <v>65</v>
      </c>
      <c r="S180" s="277">
        <v>44749</v>
      </c>
      <c r="T180" s="270" t="s">
        <v>1541</v>
      </c>
      <c r="U180" s="315" t="s">
        <v>772</v>
      </c>
      <c r="V180" s="154" t="s">
        <v>285</v>
      </c>
      <c r="W180" s="154">
        <v>100</v>
      </c>
      <c r="X180" s="325" t="s">
        <v>1269</v>
      </c>
      <c r="Y180" s="315">
        <v>100</v>
      </c>
      <c r="Z180" s="276">
        <v>44773</v>
      </c>
      <c r="AA180" s="228" t="s">
        <v>784</v>
      </c>
    </row>
    <row r="181" spans="1:31" ht="120" hidden="1" customHeight="1" thickBot="1" x14ac:dyDescent="0.25">
      <c r="A181" s="22">
        <v>176</v>
      </c>
      <c r="B181" s="217">
        <v>2021</v>
      </c>
      <c r="C181" s="192">
        <v>190</v>
      </c>
      <c r="D181" s="198">
        <v>2022</v>
      </c>
      <c r="E181" s="340" t="s">
        <v>1270</v>
      </c>
      <c r="F181" s="318">
        <v>1</v>
      </c>
      <c r="G181" s="192" t="s">
        <v>1185</v>
      </c>
      <c r="H181" s="362" t="s">
        <v>68</v>
      </c>
      <c r="I181" s="383" t="s">
        <v>1271</v>
      </c>
      <c r="J181" s="209" t="s">
        <v>1272</v>
      </c>
      <c r="K181" s="309" t="s">
        <v>1273</v>
      </c>
      <c r="L181" s="203" t="s">
        <v>1274</v>
      </c>
      <c r="M181" s="203" t="s">
        <v>1275</v>
      </c>
      <c r="N181" s="203">
        <v>1</v>
      </c>
      <c r="O181" s="245" t="s">
        <v>517</v>
      </c>
      <c r="P181" s="332">
        <v>44713</v>
      </c>
      <c r="Q181" s="15">
        <v>44926</v>
      </c>
      <c r="R181" s="49" t="s">
        <v>65</v>
      </c>
      <c r="S181" s="255">
        <v>44881</v>
      </c>
      <c r="T181" s="263" t="s">
        <v>1499</v>
      </c>
      <c r="U181" s="315" t="s">
        <v>772</v>
      </c>
      <c r="V181" s="254"/>
      <c r="W181" s="254"/>
      <c r="X181" s="263" t="s">
        <v>1500</v>
      </c>
      <c r="Y181" s="315">
        <v>100</v>
      </c>
      <c r="Z181" s="276">
        <v>44926</v>
      </c>
      <c r="AA181" s="228" t="s">
        <v>784</v>
      </c>
    </row>
    <row r="182" spans="1:31" ht="120" hidden="1" customHeight="1" thickBot="1" x14ac:dyDescent="0.25">
      <c r="A182" s="22">
        <v>177</v>
      </c>
      <c r="B182" s="217">
        <v>2021</v>
      </c>
      <c r="C182" s="192">
        <v>190</v>
      </c>
      <c r="D182" s="198">
        <v>2022</v>
      </c>
      <c r="E182" s="366"/>
      <c r="F182" s="318">
        <v>2</v>
      </c>
      <c r="G182" s="192" t="s">
        <v>1185</v>
      </c>
      <c r="H182" s="363"/>
      <c r="I182" s="384"/>
      <c r="J182" s="209" t="s">
        <v>1272</v>
      </c>
      <c r="K182" s="309" t="s">
        <v>1276</v>
      </c>
      <c r="L182" s="203" t="s">
        <v>663</v>
      </c>
      <c r="M182" s="203" t="s">
        <v>1277</v>
      </c>
      <c r="N182" s="203">
        <v>1</v>
      </c>
      <c r="O182" s="245" t="s">
        <v>517</v>
      </c>
      <c r="P182" s="332">
        <v>44713</v>
      </c>
      <c r="Q182" s="15">
        <v>44926</v>
      </c>
      <c r="R182" s="49" t="s">
        <v>65</v>
      </c>
      <c r="S182" s="319" t="s">
        <v>1501</v>
      </c>
      <c r="T182" s="263" t="s">
        <v>1502</v>
      </c>
      <c r="U182" s="315" t="s">
        <v>772</v>
      </c>
      <c r="V182" s="254"/>
      <c r="W182" s="254"/>
      <c r="X182" s="263" t="s">
        <v>1504</v>
      </c>
      <c r="Y182" s="315">
        <v>100</v>
      </c>
      <c r="Z182" s="276">
        <v>44926</v>
      </c>
      <c r="AA182" s="228" t="s">
        <v>784</v>
      </c>
    </row>
    <row r="183" spans="1:31" ht="120" hidden="1" customHeight="1" thickBot="1" x14ac:dyDescent="0.25">
      <c r="A183" s="22">
        <v>178</v>
      </c>
      <c r="B183" s="217">
        <v>2021</v>
      </c>
      <c r="C183" s="192">
        <v>190</v>
      </c>
      <c r="D183" s="198">
        <v>2022</v>
      </c>
      <c r="E183" s="341"/>
      <c r="F183" s="318">
        <v>3</v>
      </c>
      <c r="G183" s="192" t="s">
        <v>1185</v>
      </c>
      <c r="H183" s="363"/>
      <c r="I183" s="385"/>
      <c r="J183" s="209" t="s">
        <v>1272</v>
      </c>
      <c r="K183" s="309" t="s">
        <v>1278</v>
      </c>
      <c r="L183" s="203" t="s">
        <v>1279</v>
      </c>
      <c r="M183" s="203" t="s">
        <v>1280</v>
      </c>
      <c r="N183" s="203">
        <v>2</v>
      </c>
      <c r="O183" s="245" t="s">
        <v>517</v>
      </c>
      <c r="P183" s="332">
        <v>44713</v>
      </c>
      <c r="Q183" s="15">
        <v>44926</v>
      </c>
      <c r="R183" s="49" t="s">
        <v>65</v>
      </c>
      <c r="S183" s="319" t="s">
        <v>1503</v>
      </c>
      <c r="T183" s="263" t="s">
        <v>1542</v>
      </c>
      <c r="U183" s="315" t="s">
        <v>772</v>
      </c>
      <c r="V183" s="254"/>
      <c r="W183" s="254"/>
      <c r="X183" s="263" t="s">
        <v>1505</v>
      </c>
      <c r="Y183" s="315">
        <v>100</v>
      </c>
      <c r="Z183" s="276">
        <v>44926</v>
      </c>
      <c r="AA183" s="228" t="s">
        <v>784</v>
      </c>
    </row>
    <row r="184" spans="1:31" ht="120" customHeight="1" thickBot="1" x14ac:dyDescent="0.25">
      <c r="A184" s="22">
        <v>179</v>
      </c>
      <c r="B184" s="217">
        <v>2021</v>
      </c>
      <c r="C184" s="192">
        <v>190</v>
      </c>
      <c r="D184" s="198">
        <v>2022</v>
      </c>
      <c r="E184" s="340" t="s">
        <v>1281</v>
      </c>
      <c r="F184" s="318">
        <v>1</v>
      </c>
      <c r="G184" s="359" t="s">
        <v>1185</v>
      </c>
      <c r="H184" s="362" t="s">
        <v>68</v>
      </c>
      <c r="I184" s="383" t="s">
        <v>1282</v>
      </c>
      <c r="J184" s="210" t="s">
        <v>1283</v>
      </c>
      <c r="K184" s="309" t="s">
        <v>1284</v>
      </c>
      <c r="L184" s="203" t="s">
        <v>1285</v>
      </c>
      <c r="M184" s="203" t="s">
        <v>1286</v>
      </c>
      <c r="N184" s="203">
        <v>1</v>
      </c>
      <c r="O184" s="245" t="s">
        <v>1287</v>
      </c>
      <c r="P184" s="332">
        <v>44713</v>
      </c>
      <c r="Q184" s="15">
        <v>44926</v>
      </c>
      <c r="R184" s="49" t="s">
        <v>65</v>
      </c>
      <c r="S184" s="256" t="s">
        <v>1288</v>
      </c>
      <c r="T184" s="270" t="s">
        <v>1543</v>
      </c>
      <c r="U184" s="315" t="s">
        <v>772</v>
      </c>
      <c r="V184" s="254"/>
      <c r="W184" s="254"/>
      <c r="X184" s="253" t="s">
        <v>1508</v>
      </c>
      <c r="Y184" s="315">
        <v>100</v>
      </c>
      <c r="Z184" s="276">
        <v>44926</v>
      </c>
      <c r="AA184" s="228" t="s">
        <v>784</v>
      </c>
    </row>
    <row r="185" spans="1:31" ht="120" hidden="1" customHeight="1" thickBot="1" x14ac:dyDescent="0.25">
      <c r="A185" s="22">
        <v>180</v>
      </c>
      <c r="B185" s="217">
        <v>2021</v>
      </c>
      <c r="C185" s="192">
        <v>190</v>
      </c>
      <c r="D185" s="198">
        <v>2022</v>
      </c>
      <c r="E185" s="366"/>
      <c r="F185" s="318">
        <v>2</v>
      </c>
      <c r="G185" s="360"/>
      <c r="H185" s="363"/>
      <c r="I185" s="384"/>
      <c r="J185" s="210" t="s">
        <v>1283</v>
      </c>
      <c r="K185" s="308" t="s">
        <v>1289</v>
      </c>
      <c r="L185" s="203" t="s">
        <v>1290</v>
      </c>
      <c r="M185" s="203" t="s">
        <v>1291</v>
      </c>
      <c r="N185" s="203">
        <v>1</v>
      </c>
      <c r="O185" s="245" t="s">
        <v>446</v>
      </c>
      <c r="P185" s="332">
        <v>44713</v>
      </c>
      <c r="Q185" s="15">
        <v>44926</v>
      </c>
      <c r="R185" s="49" t="s">
        <v>65</v>
      </c>
      <c r="S185" s="255">
        <v>44926</v>
      </c>
      <c r="T185" s="270" t="s">
        <v>1507</v>
      </c>
      <c r="U185" s="315" t="s">
        <v>772</v>
      </c>
      <c r="V185" s="254"/>
      <c r="W185" s="254"/>
      <c r="X185" s="253" t="s">
        <v>1509</v>
      </c>
      <c r="Y185" s="315">
        <v>100</v>
      </c>
      <c r="Z185" s="276">
        <v>44926</v>
      </c>
      <c r="AA185" s="228" t="s">
        <v>784</v>
      </c>
    </row>
    <row r="186" spans="1:31" ht="120" customHeight="1" thickBot="1" x14ac:dyDescent="0.25">
      <c r="A186" s="22">
        <v>181</v>
      </c>
      <c r="B186" s="217">
        <v>2021</v>
      </c>
      <c r="C186" s="192">
        <v>190</v>
      </c>
      <c r="D186" s="198">
        <v>2022</v>
      </c>
      <c r="E186" s="341"/>
      <c r="F186" s="318">
        <v>3</v>
      </c>
      <c r="G186" s="361"/>
      <c r="H186" s="363"/>
      <c r="I186" s="385"/>
      <c r="J186" s="210" t="s">
        <v>1283</v>
      </c>
      <c r="K186" s="308" t="s">
        <v>1292</v>
      </c>
      <c r="L186" s="203" t="s">
        <v>1290</v>
      </c>
      <c r="M186" s="203" t="s">
        <v>1291</v>
      </c>
      <c r="N186" s="203">
        <v>1</v>
      </c>
      <c r="O186" s="245" t="s">
        <v>1293</v>
      </c>
      <c r="P186" s="332">
        <v>44713</v>
      </c>
      <c r="Q186" s="15">
        <v>44926</v>
      </c>
      <c r="R186" s="49" t="s">
        <v>65</v>
      </c>
      <c r="S186" s="255">
        <v>44929</v>
      </c>
      <c r="T186" s="270" t="s">
        <v>1510</v>
      </c>
      <c r="U186" s="315" t="s">
        <v>772</v>
      </c>
      <c r="V186" s="254"/>
      <c r="W186" s="254"/>
      <c r="X186" s="253" t="s">
        <v>1511</v>
      </c>
      <c r="Y186" s="315">
        <v>100</v>
      </c>
      <c r="Z186" s="276">
        <v>44929</v>
      </c>
      <c r="AA186" s="228" t="s">
        <v>784</v>
      </c>
    </row>
    <row r="187" spans="1:31" ht="120" hidden="1" customHeight="1" x14ac:dyDescent="0.2">
      <c r="A187" s="22">
        <v>182</v>
      </c>
      <c r="B187" s="217">
        <v>2021</v>
      </c>
      <c r="C187" s="192">
        <v>190</v>
      </c>
      <c r="D187" s="198">
        <v>2022</v>
      </c>
      <c r="E187" s="247" t="s">
        <v>1294</v>
      </c>
      <c r="F187" s="318">
        <v>1</v>
      </c>
      <c r="G187" s="192" t="s">
        <v>1185</v>
      </c>
      <c r="H187" s="12" t="s">
        <v>68</v>
      </c>
      <c r="I187" s="249" t="s">
        <v>1295</v>
      </c>
      <c r="J187" s="210" t="s">
        <v>1296</v>
      </c>
      <c r="K187" s="310" t="s">
        <v>1297</v>
      </c>
      <c r="L187" s="150" t="s">
        <v>1298</v>
      </c>
      <c r="M187" s="150" t="s">
        <v>1299</v>
      </c>
      <c r="N187" s="150">
        <v>2</v>
      </c>
      <c r="O187" s="241" t="s">
        <v>945</v>
      </c>
      <c r="P187" s="332">
        <v>44713</v>
      </c>
      <c r="Q187" s="15">
        <v>44926</v>
      </c>
      <c r="R187" s="49" t="s">
        <v>65</v>
      </c>
      <c r="S187" s="255">
        <v>44776</v>
      </c>
      <c r="T187" s="253" t="s">
        <v>1512</v>
      </c>
      <c r="U187" s="315" t="s">
        <v>772</v>
      </c>
      <c r="V187" s="254"/>
      <c r="W187" s="254"/>
      <c r="X187" s="253" t="s">
        <v>1522</v>
      </c>
      <c r="Y187" s="315">
        <v>100</v>
      </c>
      <c r="Z187" s="276">
        <v>44926</v>
      </c>
      <c r="AA187" s="228" t="s">
        <v>784</v>
      </c>
    </row>
    <row r="188" spans="1:31" ht="120" hidden="1" customHeight="1" x14ac:dyDescent="0.2">
      <c r="A188" s="22">
        <v>183</v>
      </c>
      <c r="B188" s="217">
        <v>2021</v>
      </c>
      <c r="C188" s="192">
        <v>190</v>
      </c>
      <c r="D188" s="198">
        <v>2022</v>
      </c>
      <c r="E188" s="340" t="s">
        <v>67</v>
      </c>
      <c r="F188" s="318">
        <v>1</v>
      </c>
      <c r="G188" s="359" t="s">
        <v>1185</v>
      </c>
      <c r="H188" s="362" t="s">
        <v>1300</v>
      </c>
      <c r="I188" s="383" t="s">
        <v>1301</v>
      </c>
      <c r="J188" s="210" t="s">
        <v>1302</v>
      </c>
      <c r="K188" s="310" t="s">
        <v>1303</v>
      </c>
      <c r="L188" s="151" t="s">
        <v>292</v>
      </c>
      <c r="M188" s="151" t="s">
        <v>1304</v>
      </c>
      <c r="N188" s="149">
        <v>1</v>
      </c>
      <c r="O188" s="86" t="s">
        <v>1305</v>
      </c>
      <c r="P188" s="332">
        <v>44713</v>
      </c>
      <c r="Q188" s="15">
        <v>44926</v>
      </c>
      <c r="R188" s="49" t="s">
        <v>65</v>
      </c>
      <c r="S188" s="255">
        <v>44926</v>
      </c>
      <c r="T188" s="270" t="s">
        <v>1465</v>
      </c>
      <c r="U188" s="315" t="s">
        <v>772</v>
      </c>
      <c r="V188" s="254" t="s">
        <v>1207</v>
      </c>
      <c r="W188" s="254">
        <v>100</v>
      </c>
      <c r="X188" s="253" t="s">
        <v>1528</v>
      </c>
      <c r="Y188" s="315">
        <v>100</v>
      </c>
      <c r="Z188" s="276">
        <v>44926</v>
      </c>
      <c r="AA188" s="228" t="s">
        <v>784</v>
      </c>
      <c r="AE188">
        <v>1</v>
      </c>
    </row>
    <row r="189" spans="1:31" ht="93.75" customHeight="1" thickBot="1" x14ac:dyDescent="0.25">
      <c r="A189" s="22">
        <v>184</v>
      </c>
      <c r="B189" s="217">
        <v>2021</v>
      </c>
      <c r="C189" s="192">
        <v>190</v>
      </c>
      <c r="D189" s="198">
        <v>2022</v>
      </c>
      <c r="E189" s="366"/>
      <c r="F189" s="318">
        <v>2</v>
      </c>
      <c r="G189" s="360"/>
      <c r="H189" s="363"/>
      <c r="I189" s="389"/>
      <c r="J189" s="210" t="s">
        <v>1302</v>
      </c>
      <c r="K189" s="205" t="s">
        <v>1306</v>
      </c>
      <c r="L189" s="151" t="s">
        <v>1307</v>
      </c>
      <c r="M189" s="151" t="s">
        <v>1308</v>
      </c>
      <c r="N189" s="149">
        <v>1</v>
      </c>
      <c r="O189" s="86" t="s">
        <v>1293</v>
      </c>
      <c r="P189" s="332">
        <v>44713</v>
      </c>
      <c r="Q189" s="15">
        <v>45061</v>
      </c>
      <c r="R189" s="49" t="s">
        <v>65</v>
      </c>
      <c r="S189" s="255">
        <v>44895</v>
      </c>
      <c r="T189" s="253" t="s">
        <v>1309</v>
      </c>
      <c r="U189" s="315" t="s">
        <v>772</v>
      </c>
      <c r="V189" s="254" t="s">
        <v>1207</v>
      </c>
      <c r="W189" s="254">
        <v>100</v>
      </c>
      <c r="X189" s="253" t="s">
        <v>1310</v>
      </c>
      <c r="Y189" s="315">
        <v>100</v>
      </c>
      <c r="Z189" s="276">
        <v>44926</v>
      </c>
      <c r="AA189" s="228" t="s">
        <v>784</v>
      </c>
    </row>
    <row r="190" spans="1:31" ht="101.25" hidden="1" customHeight="1" x14ac:dyDescent="0.25">
      <c r="A190" s="22">
        <v>185</v>
      </c>
      <c r="B190" s="217">
        <v>2021</v>
      </c>
      <c r="C190" s="192">
        <v>190</v>
      </c>
      <c r="D190" s="198">
        <v>2022</v>
      </c>
      <c r="E190" s="341"/>
      <c r="F190" s="318">
        <v>3</v>
      </c>
      <c r="G190" s="361"/>
      <c r="H190" s="364"/>
      <c r="I190" s="390"/>
      <c r="J190" s="210" t="s">
        <v>1302</v>
      </c>
      <c r="K190" s="206" t="s">
        <v>1311</v>
      </c>
      <c r="L190" s="151" t="s">
        <v>1312</v>
      </c>
      <c r="M190" s="151" t="s">
        <v>1313</v>
      </c>
      <c r="N190" s="149">
        <v>1</v>
      </c>
      <c r="O190" s="86" t="s">
        <v>517</v>
      </c>
      <c r="P190" s="332">
        <v>44713</v>
      </c>
      <c r="Q190" s="15">
        <v>44926</v>
      </c>
      <c r="R190" s="49" t="s">
        <v>65</v>
      </c>
      <c r="S190" s="277">
        <v>44749</v>
      </c>
      <c r="T190" s="263" t="s">
        <v>1506</v>
      </c>
      <c r="U190" s="315" t="s">
        <v>772</v>
      </c>
      <c r="V190" s="86" t="s">
        <v>46</v>
      </c>
      <c r="W190" s="154">
        <v>100</v>
      </c>
      <c r="X190" s="253" t="s">
        <v>1314</v>
      </c>
      <c r="Y190" s="315">
        <v>100</v>
      </c>
      <c r="Z190" s="276">
        <v>44773</v>
      </c>
      <c r="AA190" s="228" t="s">
        <v>784</v>
      </c>
    </row>
    <row r="191" spans="1:31" ht="120" hidden="1" customHeight="1" x14ac:dyDescent="0.25">
      <c r="A191" s="22">
        <v>186</v>
      </c>
      <c r="B191" s="217">
        <v>2021</v>
      </c>
      <c r="C191" s="192">
        <v>190</v>
      </c>
      <c r="D191" s="198">
        <v>2022</v>
      </c>
      <c r="E191" s="340" t="s">
        <v>1315</v>
      </c>
      <c r="F191" s="318">
        <v>1</v>
      </c>
      <c r="G191" s="359" t="s">
        <v>1185</v>
      </c>
      <c r="H191" s="362" t="s">
        <v>1316</v>
      </c>
      <c r="I191" s="348" t="s">
        <v>1317</v>
      </c>
      <c r="J191" s="210" t="s">
        <v>1318</v>
      </c>
      <c r="K191" s="195" t="s">
        <v>1319</v>
      </c>
      <c r="L191" s="235" t="s">
        <v>1320</v>
      </c>
      <c r="M191" s="234" t="s">
        <v>1321</v>
      </c>
      <c r="N191" s="150">
        <v>1</v>
      </c>
      <c r="O191" s="86" t="s">
        <v>729</v>
      </c>
      <c r="P191" s="332">
        <v>44713</v>
      </c>
      <c r="Q191" s="15">
        <v>44926</v>
      </c>
      <c r="R191" s="49" t="s">
        <v>65</v>
      </c>
      <c r="S191" s="255">
        <v>44925</v>
      </c>
      <c r="T191" s="270" t="s">
        <v>1476</v>
      </c>
      <c r="U191" s="315" t="s">
        <v>772</v>
      </c>
      <c r="V191" s="254"/>
      <c r="W191" s="254"/>
      <c r="X191" s="253" t="s">
        <v>1551</v>
      </c>
      <c r="Y191" s="315">
        <v>0</v>
      </c>
      <c r="Z191" s="276">
        <v>44926</v>
      </c>
      <c r="AA191" s="173" t="s">
        <v>79</v>
      </c>
    </row>
    <row r="192" spans="1:31" ht="120" hidden="1" customHeight="1" x14ac:dyDescent="0.25">
      <c r="A192" s="22">
        <v>187</v>
      </c>
      <c r="B192" s="217">
        <v>2021</v>
      </c>
      <c r="C192" s="192">
        <v>190</v>
      </c>
      <c r="D192" s="198">
        <v>2022</v>
      </c>
      <c r="E192" s="341"/>
      <c r="F192" s="318">
        <v>2</v>
      </c>
      <c r="G192" s="361"/>
      <c r="H192" s="363"/>
      <c r="I192" s="385"/>
      <c r="J192" s="210" t="s">
        <v>1318</v>
      </c>
      <c r="K192" s="195" t="s">
        <v>1322</v>
      </c>
      <c r="L192" s="151" t="s">
        <v>1323</v>
      </c>
      <c r="M192" s="234" t="s">
        <v>1324</v>
      </c>
      <c r="N192" s="150">
        <v>1</v>
      </c>
      <c r="O192" s="86" t="s">
        <v>729</v>
      </c>
      <c r="P192" s="332">
        <v>44713</v>
      </c>
      <c r="Q192" s="15">
        <v>44926</v>
      </c>
      <c r="R192" s="49" t="s">
        <v>65</v>
      </c>
      <c r="S192" s="255">
        <v>44925</v>
      </c>
      <c r="T192" s="270" t="s">
        <v>1544</v>
      </c>
      <c r="U192" s="315" t="s">
        <v>772</v>
      </c>
      <c r="V192" s="254"/>
      <c r="W192" s="254"/>
      <c r="X192" s="253" t="s">
        <v>1513</v>
      </c>
      <c r="Y192" s="315">
        <v>100</v>
      </c>
      <c r="Z192" s="276">
        <v>44926</v>
      </c>
      <c r="AA192" s="228" t="s">
        <v>784</v>
      </c>
    </row>
    <row r="193" spans="1:27" ht="120" hidden="1" customHeight="1" x14ac:dyDescent="0.25">
      <c r="A193" s="22">
        <v>188</v>
      </c>
      <c r="B193" s="217">
        <v>2021</v>
      </c>
      <c r="C193" s="192">
        <v>190</v>
      </c>
      <c r="D193" s="198">
        <v>2022</v>
      </c>
      <c r="E193" s="247" t="s">
        <v>165</v>
      </c>
      <c r="F193" s="318">
        <v>1</v>
      </c>
      <c r="G193" s="192" t="s">
        <v>1185</v>
      </c>
      <c r="H193" s="12" t="s">
        <v>166</v>
      </c>
      <c r="I193" s="250" t="s">
        <v>1325</v>
      </c>
      <c r="J193" s="210" t="s">
        <v>1326</v>
      </c>
      <c r="K193" s="195" t="s">
        <v>1327</v>
      </c>
      <c r="L193" s="151" t="s">
        <v>1328</v>
      </c>
      <c r="M193" s="234" t="s">
        <v>1329</v>
      </c>
      <c r="N193" s="150">
        <v>1</v>
      </c>
      <c r="O193" s="86" t="s">
        <v>1305</v>
      </c>
      <c r="P193" s="332">
        <v>44713</v>
      </c>
      <c r="Q193" s="15">
        <v>44895</v>
      </c>
      <c r="R193" s="49" t="s">
        <v>65</v>
      </c>
      <c r="S193" s="317">
        <v>44742</v>
      </c>
      <c r="T193" s="182" t="s">
        <v>1545</v>
      </c>
      <c r="U193" s="315" t="s">
        <v>772</v>
      </c>
      <c r="V193" s="86" t="s">
        <v>46</v>
      </c>
      <c r="W193" s="315">
        <v>100</v>
      </c>
      <c r="X193" s="253" t="s">
        <v>1523</v>
      </c>
      <c r="Y193" s="315">
        <v>100</v>
      </c>
      <c r="Z193" s="276">
        <v>44926</v>
      </c>
      <c r="AA193" s="228" t="s">
        <v>784</v>
      </c>
    </row>
    <row r="194" spans="1:27" ht="120" hidden="1" customHeight="1" x14ac:dyDescent="0.25">
      <c r="A194" s="22">
        <v>189</v>
      </c>
      <c r="B194" s="217">
        <v>2021</v>
      </c>
      <c r="C194" s="192">
        <v>190</v>
      </c>
      <c r="D194" s="198">
        <v>2022</v>
      </c>
      <c r="E194" s="247" t="s">
        <v>177</v>
      </c>
      <c r="F194" s="318">
        <v>1</v>
      </c>
      <c r="G194" s="192" t="s">
        <v>1185</v>
      </c>
      <c r="H194" s="12" t="s">
        <v>166</v>
      </c>
      <c r="I194" s="249" t="s">
        <v>1330</v>
      </c>
      <c r="J194" s="210" t="s">
        <v>1331</v>
      </c>
      <c r="K194" s="205" t="s">
        <v>1332</v>
      </c>
      <c r="L194" s="151" t="s">
        <v>1333</v>
      </c>
      <c r="M194" s="203" t="s">
        <v>1275</v>
      </c>
      <c r="N194" s="150">
        <v>1</v>
      </c>
      <c r="O194" s="86" t="s">
        <v>839</v>
      </c>
      <c r="P194" s="332">
        <v>44713</v>
      </c>
      <c r="Q194" s="15">
        <v>44742</v>
      </c>
      <c r="R194" s="49" t="s">
        <v>65</v>
      </c>
      <c r="S194" s="255">
        <v>44864</v>
      </c>
      <c r="T194" s="270" t="s">
        <v>1334</v>
      </c>
      <c r="U194" s="315" t="s">
        <v>772</v>
      </c>
      <c r="V194" s="254" t="s">
        <v>1207</v>
      </c>
      <c r="W194" s="254">
        <v>100</v>
      </c>
      <c r="X194" s="253" t="s">
        <v>1335</v>
      </c>
      <c r="Y194" s="315">
        <v>100</v>
      </c>
      <c r="Z194" s="276">
        <v>44865</v>
      </c>
      <c r="AA194" s="228" t="s">
        <v>784</v>
      </c>
    </row>
    <row r="195" spans="1:27" ht="120" hidden="1" customHeight="1" x14ac:dyDescent="0.25">
      <c r="A195" s="22">
        <v>190</v>
      </c>
      <c r="B195" s="217">
        <v>2021</v>
      </c>
      <c r="C195" s="192">
        <v>190</v>
      </c>
      <c r="D195" s="198">
        <v>2022</v>
      </c>
      <c r="E195" s="247" t="s">
        <v>185</v>
      </c>
      <c r="F195" s="318">
        <v>1</v>
      </c>
      <c r="G195" s="192" t="s">
        <v>1185</v>
      </c>
      <c r="H195" s="12" t="s">
        <v>166</v>
      </c>
      <c r="I195" s="250" t="s">
        <v>1336</v>
      </c>
      <c r="J195" s="210" t="s">
        <v>1337</v>
      </c>
      <c r="K195" s="195" t="s">
        <v>1338</v>
      </c>
      <c r="L195" s="151" t="s">
        <v>1061</v>
      </c>
      <c r="M195" s="234" t="s">
        <v>1339</v>
      </c>
      <c r="N195" s="236">
        <v>1</v>
      </c>
      <c r="O195" s="86" t="s">
        <v>839</v>
      </c>
      <c r="P195" s="332">
        <v>44742</v>
      </c>
      <c r="Q195" s="15">
        <v>44895</v>
      </c>
      <c r="R195" s="49" t="s">
        <v>65</v>
      </c>
      <c r="S195" s="255">
        <v>44943</v>
      </c>
      <c r="T195" s="205" t="s">
        <v>1546</v>
      </c>
      <c r="U195" s="315" t="s">
        <v>772</v>
      </c>
      <c r="V195" s="254" t="s">
        <v>1207</v>
      </c>
      <c r="W195" s="254">
        <v>100</v>
      </c>
      <c r="X195" s="253" t="s">
        <v>1466</v>
      </c>
      <c r="Y195" s="315">
        <v>100</v>
      </c>
      <c r="Z195" s="276">
        <v>44926</v>
      </c>
      <c r="AA195" s="228" t="s">
        <v>784</v>
      </c>
    </row>
    <row r="196" spans="1:27" ht="120" hidden="1" customHeight="1" x14ac:dyDescent="0.25">
      <c r="A196" s="22">
        <v>191</v>
      </c>
      <c r="B196" s="217">
        <v>2021</v>
      </c>
      <c r="C196" s="192">
        <v>190</v>
      </c>
      <c r="D196" s="198">
        <v>2022</v>
      </c>
      <c r="E196" s="247" t="s">
        <v>193</v>
      </c>
      <c r="F196" s="318">
        <v>1</v>
      </c>
      <c r="G196" s="192" t="s">
        <v>1185</v>
      </c>
      <c r="H196" s="12" t="s">
        <v>166</v>
      </c>
      <c r="I196" s="250" t="s">
        <v>1340</v>
      </c>
      <c r="J196" s="211" t="s">
        <v>1341</v>
      </c>
      <c r="K196" s="195" t="s">
        <v>1342</v>
      </c>
      <c r="L196" s="151" t="s">
        <v>1343</v>
      </c>
      <c r="M196" s="234" t="s">
        <v>1344</v>
      </c>
      <c r="N196" s="150">
        <v>2</v>
      </c>
      <c r="O196" s="86" t="s">
        <v>839</v>
      </c>
      <c r="P196" s="332">
        <v>44742</v>
      </c>
      <c r="Q196" s="15">
        <v>44895</v>
      </c>
      <c r="R196" s="49" t="s">
        <v>65</v>
      </c>
      <c r="S196" s="255">
        <v>44926</v>
      </c>
      <c r="T196" s="270" t="s">
        <v>1547</v>
      </c>
      <c r="U196" s="315" t="s">
        <v>772</v>
      </c>
      <c r="V196" s="254" t="s">
        <v>1207</v>
      </c>
      <c r="W196" s="254">
        <v>100</v>
      </c>
      <c r="X196" s="253" t="s">
        <v>1467</v>
      </c>
      <c r="Y196" s="315">
        <v>100</v>
      </c>
      <c r="Z196" s="276">
        <v>44926</v>
      </c>
      <c r="AA196" s="228" t="s">
        <v>784</v>
      </c>
    </row>
    <row r="197" spans="1:27" ht="120" hidden="1" customHeight="1" x14ac:dyDescent="0.25">
      <c r="A197" s="22">
        <v>192</v>
      </c>
      <c r="B197" s="217">
        <v>2021</v>
      </c>
      <c r="C197" s="192">
        <v>190</v>
      </c>
      <c r="D197" s="198">
        <v>2022</v>
      </c>
      <c r="E197" s="340" t="s">
        <v>1345</v>
      </c>
      <c r="F197" s="318">
        <v>1</v>
      </c>
      <c r="G197" s="359" t="s">
        <v>1185</v>
      </c>
      <c r="H197" s="362" t="s">
        <v>1346</v>
      </c>
      <c r="I197" s="383" t="s">
        <v>1347</v>
      </c>
      <c r="J197" s="211" t="s">
        <v>1348</v>
      </c>
      <c r="K197" s="195" t="s">
        <v>1349</v>
      </c>
      <c r="L197" s="151" t="s">
        <v>1350</v>
      </c>
      <c r="M197" s="234" t="s">
        <v>1351</v>
      </c>
      <c r="N197" s="150">
        <v>11</v>
      </c>
      <c r="O197" s="86" t="s">
        <v>839</v>
      </c>
      <c r="P197" s="332">
        <v>44713</v>
      </c>
      <c r="Q197" s="15">
        <v>44865</v>
      </c>
      <c r="R197" s="49" t="s">
        <v>65</v>
      </c>
      <c r="S197" s="255">
        <v>44926</v>
      </c>
      <c r="T197" s="270" t="s">
        <v>1548</v>
      </c>
      <c r="U197" s="315" t="s">
        <v>772</v>
      </c>
      <c r="V197" s="254"/>
      <c r="W197" s="254"/>
      <c r="X197" s="253" t="s">
        <v>1526</v>
      </c>
      <c r="Y197" s="315">
        <v>100</v>
      </c>
      <c r="Z197" s="276">
        <v>44926</v>
      </c>
      <c r="AA197" s="228" t="s">
        <v>784</v>
      </c>
    </row>
    <row r="198" spans="1:27" ht="120" hidden="1" customHeight="1" x14ac:dyDescent="0.25">
      <c r="A198" s="22">
        <v>193</v>
      </c>
      <c r="B198" s="217">
        <v>2021</v>
      </c>
      <c r="C198" s="192">
        <v>190</v>
      </c>
      <c r="D198" s="198">
        <v>2022</v>
      </c>
      <c r="E198" s="341"/>
      <c r="F198" s="318">
        <v>2</v>
      </c>
      <c r="G198" s="361"/>
      <c r="H198" s="364"/>
      <c r="I198" s="385"/>
      <c r="J198" s="211" t="s">
        <v>1348</v>
      </c>
      <c r="K198" s="195" t="s">
        <v>1352</v>
      </c>
      <c r="L198" s="151" t="s">
        <v>1353</v>
      </c>
      <c r="M198" s="234" t="s">
        <v>1354</v>
      </c>
      <c r="N198" s="236">
        <v>1</v>
      </c>
      <c r="O198" s="86" t="s">
        <v>839</v>
      </c>
      <c r="P198" s="332">
        <v>44713</v>
      </c>
      <c r="Q198" s="15">
        <v>44865</v>
      </c>
      <c r="R198" s="49" t="s">
        <v>65</v>
      </c>
      <c r="S198" s="255">
        <v>44926</v>
      </c>
      <c r="T198" s="270" t="s">
        <v>1549</v>
      </c>
      <c r="U198" s="315" t="s">
        <v>772</v>
      </c>
      <c r="V198" s="254"/>
      <c r="W198" s="254"/>
      <c r="X198" s="253" t="s">
        <v>1524</v>
      </c>
      <c r="Y198" s="315">
        <v>100</v>
      </c>
      <c r="Z198" s="276">
        <v>44926</v>
      </c>
      <c r="AA198" s="228" t="s">
        <v>784</v>
      </c>
    </row>
    <row r="199" spans="1:27" ht="120" hidden="1" customHeight="1" x14ac:dyDescent="0.25">
      <c r="A199" s="22">
        <v>194</v>
      </c>
      <c r="B199" s="217">
        <v>2021</v>
      </c>
      <c r="C199" s="192">
        <v>190</v>
      </c>
      <c r="D199" s="198">
        <v>2022</v>
      </c>
      <c r="E199" s="247" t="s">
        <v>691</v>
      </c>
      <c r="F199" s="318">
        <v>1</v>
      </c>
      <c r="G199" s="192" t="s">
        <v>1185</v>
      </c>
      <c r="H199" s="12" t="s">
        <v>1355</v>
      </c>
      <c r="I199" s="249" t="s">
        <v>1356</v>
      </c>
      <c r="J199" s="211" t="s">
        <v>1357</v>
      </c>
      <c r="K199" s="195" t="s">
        <v>1358</v>
      </c>
      <c r="L199" s="151" t="s">
        <v>1359</v>
      </c>
      <c r="M199" s="234" t="s">
        <v>1360</v>
      </c>
      <c r="N199" s="150">
        <v>4</v>
      </c>
      <c r="O199" s="86" t="s">
        <v>1361</v>
      </c>
      <c r="P199" s="332">
        <v>44713</v>
      </c>
      <c r="Q199" s="15">
        <v>44926</v>
      </c>
      <c r="R199" s="49" t="s">
        <v>65</v>
      </c>
      <c r="S199" s="255">
        <v>44926</v>
      </c>
      <c r="T199" s="182" t="s">
        <v>1468</v>
      </c>
      <c r="U199" s="315" t="s">
        <v>772</v>
      </c>
      <c r="V199" s="254"/>
      <c r="W199" s="254"/>
      <c r="X199" s="253" t="s">
        <v>1471</v>
      </c>
      <c r="Y199" s="315">
        <v>100</v>
      </c>
      <c r="Z199" s="276">
        <v>44926</v>
      </c>
      <c r="AA199" s="228" t="s">
        <v>784</v>
      </c>
    </row>
    <row r="200" spans="1:27" ht="120" hidden="1" customHeight="1" thickBot="1" x14ac:dyDescent="0.25">
      <c r="A200" s="22">
        <v>195</v>
      </c>
      <c r="B200" s="217">
        <v>2021</v>
      </c>
      <c r="C200" s="192">
        <v>190</v>
      </c>
      <c r="D200" s="198">
        <v>2022</v>
      </c>
      <c r="E200" s="340" t="s">
        <v>1362</v>
      </c>
      <c r="F200" s="318">
        <v>1</v>
      </c>
      <c r="G200" s="359" t="s">
        <v>1185</v>
      </c>
      <c r="H200" s="362" t="s">
        <v>1355</v>
      </c>
      <c r="I200" s="383" t="s">
        <v>1363</v>
      </c>
      <c r="J200" s="212" t="s">
        <v>1364</v>
      </c>
      <c r="K200" s="195" t="s">
        <v>1365</v>
      </c>
      <c r="L200" s="151" t="s">
        <v>1366</v>
      </c>
      <c r="M200" s="234" t="s">
        <v>1367</v>
      </c>
      <c r="N200" s="150">
        <v>7</v>
      </c>
      <c r="O200" s="86" t="s">
        <v>1361</v>
      </c>
      <c r="P200" s="332">
        <v>44713</v>
      </c>
      <c r="Q200" s="15">
        <v>44957</v>
      </c>
      <c r="R200" s="49" t="s">
        <v>65</v>
      </c>
      <c r="S200" s="255">
        <v>44926</v>
      </c>
      <c r="T200" s="182" t="s">
        <v>1469</v>
      </c>
      <c r="U200" s="315" t="s">
        <v>772</v>
      </c>
      <c r="V200" s="254"/>
      <c r="W200" s="254"/>
      <c r="X200" s="253" t="s">
        <v>1525</v>
      </c>
      <c r="Y200" s="315">
        <v>100</v>
      </c>
      <c r="Z200" s="276">
        <v>44926</v>
      </c>
      <c r="AA200" s="228" t="s">
        <v>784</v>
      </c>
    </row>
    <row r="201" spans="1:27" ht="120" hidden="1" customHeight="1" thickBot="1" x14ac:dyDescent="0.25">
      <c r="A201" s="22">
        <v>196</v>
      </c>
      <c r="B201" s="217">
        <v>2021</v>
      </c>
      <c r="C201" s="192">
        <v>190</v>
      </c>
      <c r="D201" s="198">
        <v>2022</v>
      </c>
      <c r="E201" s="366"/>
      <c r="F201" s="318">
        <v>2</v>
      </c>
      <c r="G201" s="360"/>
      <c r="H201" s="363"/>
      <c r="I201" s="384"/>
      <c r="J201" s="212" t="s">
        <v>1364</v>
      </c>
      <c r="K201" s="195" t="s">
        <v>1368</v>
      </c>
      <c r="L201" s="151" t="s">
        <v>1369</v>
      </c>
      <c r="M201" s="234" t="s">
        <v>1370</v>
      </c>
      <c r="N201" s="284">
        <v>2</v>
      </c>
      <c r="O201" s="246" t="s">
        <v>729</v>
      </c>
      <c r="P201" s="332">
        <v>44713</v>
      </c>
      <c r="Q201" s="15">
        <v>44926</v>
      </c>
      <c r="R201" s="49" t="s">
        <v>65</v>
      </c>
      <c r="S201" s="255">
        <v>44854</v>
      </c>
      <c r="T201" s="270" t="s">
        <v>1550</v>
      </c>
      <c r="U201" s="315" t="s">
        <v>772</v>
      </c>
      <c r="V201" s="254"/>
      <c r="W201" s="254"/>
      <c r="X201" s="253" t="s">
        <v>1514</v>
      </c>
      <c r="Y201" s="315">
        <v>100</v>
      </c>
      <c r="Z201" s="276">
        <v>44926</v>
      </c>
      <c r="AA201" s="228" t="s">
        <v>784</v>
      </c>
    </row>
    <row r="202" spans="1:27" ht="120" customHeight="1" thickBot="1" x14ac:dyDescent="0.25">
      <c r="A202" s="22">
        <v>197</v>
      </c>
      <c r="B202" s="217">
        <v>2021</v>
      </c>
      <c r="C202" s="192">
        <v>190</v>
      </c>
      <c r="D202" s="198">
        <v>2022</v>
      </c>
      <c r="E202" s="341"/>
      <c r="F202" s="318">
        <v>3</v>
      </c>
      <c r="G202" s="361"/>
      <c r="H202" s="364"/>
      <c r="I202" s="385"/>
      <c r="J202" s="212" t="s">
        <v>1364</v>
      </c>
      <c r="K202" s="195" t="s">
        <v>1371</v>
      </c>
      <c r="L202" s="151" t="s">
        <v>1372</v>
      </c>
      <c r="M202" s="234" t="s">
        <v>1370</v>
      </c>
      <c r="N202" s="233">
        <v>2</v>
      </c>
      <c r="O202" s="243" t="s">
        <v>1373</v>
      </c>
      <c r="P202" s="332">
        <v>44713</v>
      </c>
      <c r="Q202" s="15">
        <v>44926</v>
      </c>
      <c r="R202" s="49" t="s">
        <v>65</v>
      </c>
      <c r="S202" s="256" t="s">
        <v>1374</v>
      </c>
      <c r="T202" s="402" t="s">
        <v>1553</v>
      </c>
      <c r="U202" s="315" t="s">
        <v>772</v>
      </c>
      <c r="V202" s="254"/>
      <c r="W202" s="254">
        <v>0</v>
      </c>
      <c r="X202" s="253" t="s">
        <v>1515</v>
      </c>
      <c r="Y202" s="315">
        <v>100</v>
      </c>
      <c r="Z202" s="276">
        <v>44926</v>
      </c>
      <c r="AA202" s="228" t="s">
        <v>784</v>
      </c>
    </row>
    <row r="203" spans="1:27" ht="120" hidden="1" customHeight="1" thickBot="1" x14ac:dyDescent="0.2">
      <c r="A203" s="22">
        <v>198</v>
      </c>
      <c r="B203" s="217">
        <v>2021</v>
      </c>
      <c r="C203" s="192">
        <v>190</v>
      </c>
      <c r="D203" s="198">
        <v>2022</v>
      </c>
      <c r="E203" s="247" t="s">
        <v>1375</v>
      </c>
      <c r="F203" s="318">
        <v>1</v>
      </c>
      <c r="G203" s="192" t="s">
        <v>1185</v>
      </c>
      <c r="H203" s="12" t="s">
        <v>1355</v>
      </c>
      <c r="I203" s="251" t="s">
        <v>1376</v>
      </c>
      <c r="J203" s="213" t="s">
        <v>1377</v>
      </c>
      <c r="K203" s="195" t="s">
        <v>1378</v>
      </c>
      <c r="L203" s="151" t="s">
        <v>1379</v>
      </c>
      <c r="M203" s="234" t="s">
        <v>1380</v>
      </c>
      <c r="N203" s="150">
        <v>3</v>
      </c>
      <c r="O203" s="86" t="s">
        <v>1361</v>
      </c>
      <c r="P203" s="332">
        <v>44743</v>
      </c>
      <c r="Q203" s="15">
        <v>44957</v>
      </c>
      <c r="R203" s="49" t="s">
        <v>65</v>
      </c>
      <c r="S203" s="255">
        <v>44926</v>
      </c>
      <c r="T203" s="182" t="s">
        <v>1470</v>
      </c>
      <c r="U203" s="315" t="s">
        <v>772</v>
      </c>
      <c r="V203" s="254"/>
      <c r="W203" s="254"/>
      <c r="X203" s="253" t="s">
        <v>1527</v>
      </c>
      <c r="Y203" s="315">
        <v>100</v>
      </c>
      <c r="Z203" s="276">
        <v>44926</v>
      </c>
      <c r="AA203" s="228" t="s">
        <v>784</v>
      </c>
    </row>
    <row r="204" spans="1:27" ht="78.75" hidden="1" customHeight="1" thickBot="1" x14ac:dyDescent="0.25">
      <c r="A204" s="22">
        <v>199</v>
      </c>
      <c r="B204" s="217">
        <v>2022</v>
      </c>
      <c r="C204" s="192">
        <v>203</v>
      </c>
      <c r="D204" s="198">
        <v>2022</v>
      </c>
      <c r="E204" s="342" t="s">
        <v>1381</v>
      </c>
      <c r="F204" s="329">
        <v>1</v>
      </c>
      <c r="G204" s="192" t="s">
        <v>1382</v>
      </c>
      <c r="H204" s="281" t="s">
        <v>36</v>
      </c>
      <c r="I204" s="346" t="s">
        <v>1383</v>
      </c>
      <c r="J204" s="348" t="s">
        <v>1384</v>
      </c>
      <c r="K204" s="195" t="s">
        <v>1385</v>
      </c>
      <c r="L204" s="284" t="s">
        <v>1386</v>
      </c>
      <c r="M204" s="285" t="s">
        <v>1387</v>
      </c>
      <c r="N204" s="286">
        <v>1</v>
      </c>
      <c r="O204" s="288" t="s">
        <v>718</v>
      </c>
      <c r="P204" s="332">
        <v>44897</v>
      </c>
      <c r="Q204" s="15">
        <v>45250</v>
      </c>
      <c r="R204" s="49" t="s">
        <v>65</v>
      </c>
      <c r="S204" s="282"/>
      <c r="T204" s="283"/>
      <c r="U204" s="321"/>
      <c r="V204" s="280"/>
      <c r="W204" s="280"/>
      <c r="X204" s="280"/>
      <c r="Y204" s="337"/>
      <c r="Z204" s="337"/>
      <c r="AA204" s="184" t="s">
        <v>1156</v>
      </c>
    </row>
    <row r="205" spans="1:27" ht="96.75" hidden="1" customHeight="1" thickBot="1" x14ac:dyDescent="0.25">
      <c r="A205" s="22">
        <v>200</v>
      </c>
      <c r="B205" s="217">
        <v>2022</v>
      </c>
      <c r="C205" s="192">
        <v>203</v>
      </c>
      <c r="D205" s="198">
        <v>2022</v>
      </c>
      <c r="E205" s="343"/>
      <c r="F205" s="330">
        <v>2</v>
      </c>
      <c r="G205" s="192" t="s">
        <v>1382</v>
      </c>
      <c r="H205" s="281" t="s">
        <v>36</v>
      </c>
      <c r="I205" s="347"/>
      <c r="J205" s="349"/>
      <c r="K205" s="195" t="s">
        <v>1388</v>
      </c>
      <c r="L205" s="285" t="s">
        <v>1389</v>
      </c>
      <c r="M205" s="285" t="s">
        <v>1390</v>
      </c>
      <c r="N205" s="284">
        <v>2</v>
      </c>
      <c r="O205" s="288" t="s">
        <v>718</v>
      </c>
      <c r="P205" s="332">
        <v>44897</v>
      </c>
      <c r="Q205" s="15">
        <v>45250</v>
      </c>
      <c r="R205" s="49" t="s">
        <v>65</v>
      </c>
      <c r="S205" s="282"/>
      <c r="T205" s="283"/>
      <c r="U205" s="321"/>
      <c r="V205" s="280"/>
      <c r="W205" s="280"/>
      <c r="X205" s="280"/>
      <c r="Y205" s="337"/>
      <c r="Z205" s="337"/>
      <c r="AA205" s="184" t="s">
        <v>1156</v>
      </c>
    </row>
    <row r="206" spans="1:27" ht="99" hidden="1" customHeight="1" thickBot="1" x14ac:dyDescent="0.25">
      <c r="A206" s="22">
        <v>201</v>
      </c>
      <c r="B206" s="217">
        <v>2022</v>
      </c>
      <c r="C206" s="192">
        <v>203</v>
      </c>
      <c r="D206" s="198">
        <v>2022</v>
      </c>
      <c r="E206" s="252" t="s">
        <v>165</v>
      </c>
      <c r="F206" s="330">
        <v>1</v>
      </c>
      <c r="G206" s="192" t="s">
        <v>1382</v>
      </c>
      <c r="H206" s="281" t="s">
        <v>1391</v>
      </c>
      <c r="I206" s="263" t="s">
        <v>1392</v>
      </c>
      <c r="J206" s="263" t="s">
        <v>1393</v>
      </c>
      <c r="K206" s="195" t="s">
        <v>1394</v>
      </c>
      <c r="L206" s="284" t="s">
        <v>1395</v>
      </c>
      <c r="M206" s="285" t="s">
        <v>1396</v>
      </c>
      <c r="N206" s="284">
        <v>1</v>
      </c>
      <c r="O206" s="288" t="s">
        <v>945</v>
      </c>
      <c r="P206" s="332">
        <v>44897</v>
      </c>
      <c r="Q206" s="15">
        <v>45250</v>
      </c>
      <c r="R206" s="49" t="s">
        <v>65</v>
      </c>
      <c r="S206" s="282"/>
      <c r="T206" s="283"/>
      <c r="U206" s="321"/>
      <c r="V206" s="280"/>
      <c r="W206" s="280"/>
      <c r="X206" s="280"/>
      <c r="Y206" s="337"/>
      <c r="Z206" s="337"/>
      <c r="AA206" s="184" t="s">
        <v>1156</v>
      </c>
    </row>
    <row r="207" spans="1:27" ht="84.75" hidden="1" customHeight="1" thickBot="1" x14ac:dyDescent="0.25">
      <c r="A207" s="22">
        <v>202</v>
      </c>
      <c r="B207" s="217">
        <v>2022</v>
      </c>
      <c r="C207" s="192">
        <v>203</v>
      </c>
      <c r="D207" s="198">
        <v>2022</v>
      </c>
      <c r="E207" s="154" t="s">
        <v>177</v>
      </c>
      <c r="F207" s="330">
        <v>1</v>
      </c>
      <c r="G207" s="192" t="s">
        <v>1382</v>
      </c>
      <c r="H207" s="281" t="s">
        <v>1391</v>
      </c>
      <c r="I207" s="290" t="s">
        <v>1397</v>
      </c>
      <c r="J207" s="263" t="s">
        <v>1398</v>
      </c>
      <c r="K207" s="195" t="s">
        <v>1399</v>
      </c>
      <c r="L207" s="285" t="s">
        <v>1400</v>
      </c>
      <c r="M207" s="287" t="s">
        <v>1401</v>
      </c>
      <c r="N207" s="286">
        <v>1</v>
      </c>
      <c r="O207" s="288" t="s">
        <v>517</v>
      </c>
      <c r="P207" s="332">
        <v>44897</v>
      </c>
      <c r="Q207" s="15">
        <v>45250</v>
      </c>
      <c r="R207" s="49" t="s">
        <v>65</v>
      </c>
      <c r="S207" s="282"/>
      <c r="T207" s="283"/>
      <c r="U207" s="321"/>
      <c r="V207" s="280"/>
      <c r="W207" s="280"/>
      <c r="X207" s="280"/>
      <c r="Y207" s="337"/>
      <c r="Z207" s="337"/>
      <c r="AA207" s="184" t="s">
        <v>1156</v>
      </c>
    </row>
    <row r="208" spans="1:27" ht="78" hidden="1" customHeight="1" thickBot="1" x14ac:dyDescent="0.25">
      <c r="A208" s="22">
        <v>203</v>
      </c>
      <c r="B208" s="217">
        <v>2022</v>
      </c>
      <c r="C208" s="192">
        <v>203</v>
      </c>
      <c r="D208" s="198">
        <v>2022</v>
      </c>
      <c r="E208" s="350" t="s">
        <v>185</v>
      </c>
      <c r="F208" s="330">
        <v>1</v>
      </c>
      <c r="G208" s="192" t="s">
        <v>1382</v>
      </c>
      <c r="H208" s="281" t="s">
        <v>1391</v>
      </c>
      <c r="I208" s="352" t="s">
        <v>1402</v>
      </c>
      <c r="J208" s="348" t="s">
        <v>1403</v>
      </c>
      <c r="K208" s="195" t="s">
        <v>1404</v>
      </c>
      <c r="L208" s="284" t="s">
        <v>1405</v>
      </c>
      <c r="M208" s="285" t="s">
        <v>1406</v>
      </c>
      <c r="N208" s="284">
        <v>1</v>
      </c>
      <c r="O208" s="288" t="s">
        <v>945</v>
      </c>
      <c r="P208" s="332">
        <v>44897</v>
      </c>
      <c r="Q208" s="15">
        <v>45250</v>
      </c>
      <c r="R208" s="49" t="s">
        <v>65</v>
      </c>
      <c r="S208" s="282"/>
      <c r="T208" s="283"/>
      <c r="U208" s="280"/>
      <c r="V208" s="280"/>
      <c r="W208" s="280"/>
      <c r="X208" s="280"/>
      <c r="Y208" s="337"/>
      <c r="Z208" s="337"/>
      <c r="AA208" s="184" t="s">
        <v>1156</v>
      </c>
    </row>
    <row r="209" spans="1:27" ht="81" hidden="1" customHeight="1" thickBot="1" x14ac:dyDescent="0.25">
      <c r="A209" s="22">
        <v>204</v>
      </c>
      <c r="B209" s="217">
        <v>2022</v>
      </c>
      <c r="C209" s="192">
        <v>203</v>
      </c>
      <c r="D209" s="198">
        <v>2022</v>
      </c>
      <c r="E209" s="351"/>
      <c r="F209" s="330">
        <v>2</v>
      </c>
      <c r="G209" s="192" t="s">
        <v>1382</v>
      </c>
      <c r="H209" s="281" t="s">
        <v>1391</v>
      </c>
      <c r="I209" s="353"/>
      <c r="J209" s="349"/>
      <c r="K209" s="195" t="s">
        <v>1407</v>
      </c>
      <c r="L209" s="285" t="s">
        <v>1408</v>
      </c>
      <c r="M209" s="285" t="s">
        <v>1409</v>
      </c>
      <c r="N209" s="284">
        <v>1</v>
      </c>
      <c r="O209" s="288" t="s">
        <v>945</v>
      </c>
      <c r="P209" s="332">
        <v>44897</v>
      </c>
      <c r="Q209" s="15">
        <v>45250</v>
      </c>
      <c r="R209" s="49" t="s">
        <v>65</v>
      </c>
      <c r="S209" s="282"/>
      <c r="T209" s="283"/>
      <c r="U209" s="280"/>
      <c r="V209" s="280"/>
      <c r="W209" s="280"/>
      <c r="X209" s="280"/>
      <c r="Y209" s="337"/>
      <c r="Z209" s="337"/>
      <c r="AA209" s="184" t="s">
        <v>1156</v>
      </c>
    </row>
    <row r="210" spans="1:27" ht="77.25" hidden="1" customHeight="1" thickBot="1" x14ac:dyDescent="0.25">
      <c r="A210" s="22">
        <v>205</v>
      </c>
      <c r="B210" s="217">
        <v>2022</v>
      </c>
      <c r="C210" s="192">
        <v>203</v>
      </c>
      <c r="D210" s="198">
        <v>2022</v>
      </c>
      <c r="E210" s="350" t="s">
        <v>193</v>
      </c>
      <c r="F210" s="328">
        <v>1</v>
      </c>
      <c r="G210" s="192" t="s">
        <v>1382</v>
      </c>
      <c r="H210" s="281" t="s">
        <v>1391</v>
      </c>
      <c r="I210" s="352" t="s">
        <v>1410</v>
      </c>
      <c r="J210" s="348" t="s">
        <v>1411</v>
      </c>
      <c r="K210" s="311" t="s">
        <v>1412</v>
      </c>
      <c r="L210" s="285" t="s">
        <v>1413</v>
      </c>
      <c r="M210" s="285" t="s">
        <v>1414</v>
      </c>
      <c r="N210" s="286">
        <v>1</v>
      </c>
      <c r="O210" s="288" t="s">
        <v>517</v>
      </c>
      <c r="P210" s="332">
        <v>44897</v>
      </c>
      <c r="Q210" s="15">
        <v>45250</v>
      </c>
      <c r="R210" s="49" t="s">
        <v>65</v>
      </c>
      <c r="S210" s="282"/>
      <c r="T210" s="283"/>
      <c r="U210" s="280"/>
      <c r="V210" s="280"/>
      <c r="W210" s="280"/>
      <c r="X210" s="280"/>
      <c r="Y210" s="337"/>
      <c r="Z210" s="337"/>
      <c r="AA210" s="184" t="s">
        <v>1156</v>
      </c>
    </row>
    <row r="211" spans="1:27" ht="73.5" hidden="1" customHeight="1" thickBot="1" x14ac:dyDescent="0.25">
      <c r="A211" s="22">
        <v>206</v>
      </c>
      <c r="B211" s="217">
        <v>2022</v>
      </c>
      <c r="C211" s="192">
        <v>203</v>
      </c>
      <c r="D211" s="198">
        <v>2022</v>
      </c>
      <c r="E211" s="354"/>
      <c r="F211" s="328">
        <v>2</v>
      </c>
      <c r="G211" s="192" t="s">
        <v>1382</v>
      </c>
      <c r="H211" s="281" t="s">
        <v>1391</v>
      </c>
      <c r="I211" s="355"/>
      <c r="J211" s="356"/>
      <c r="K211" s="311" t="s">
        <v>1415</v>
      </c>
      <c r="L211" s="285" t="s">
        <v>1416</v>
      </c>
      <c r="M211" s="285" t="s">
        <v>1417</v>
      </c>
      <c r="N211" s="284">
        <v>1</v>
      </c>
      <c r="O211" s="288" t="s">
        <v>517</v>
      </c>
      <c r="P211" s="332">
        <v>44897</v>
      </c>
      <c r="Q211" s="15">
        <v>45250</v>
      </c>
      <c r="R211" s="49" t="s">
        <v>65</v>
      </c>
      <c r="S211" s="282"/>
      <c r="T211" s="283"/>
      <c r="U211" s="280"/>
      <c r="V211" s="280"/>
      <c r="W211" s="280"/>
      <c r="X211" s="280"/>
      <c r="Y211" s="337"/>
      <c r="Z211" s="337"/>
      <c r="AA211" s="184" t="s">
        <v>1156</v>
      </c>
    </row>
    <row r="212" spans="1:27" ht="84.75" hidden="1" customHeight="1" thickBot="1" x14ac:dyDescent="0.25">
      <c r="A212" s="22">
        <v>207</v>
      </c>
      <c r="B212" s="217">
        <v>2022</v>
      </c>
      <c r="C212" s="192">
        <v>203</v>
      </c>
      <c r="D212" s="198">
        <v>2022</v>
      </c>
      <c r="E212" s="351"/>
      <c r="F212" s="328">
        <v>3</v>
      </c>
      <c r="G212" s="192" t="s">
        <v>1382</v>
      </c>
      <c r="H212" s="281" t="s">
        <v>1391</v>
      </c>
      <c r="I212" s="353"/>
      <c r="J212" s="349"/>
      <c r="K212" s="311" t="s">
        <v>1418</v>
      </c>
      <c r="L212" s="285" t="s">
        <v>1419</v>
      </c>
      <c r="M212" s="285" t="s">
        <v>1420</v>
      </c>
      <c r="N212" s="284">
        <v>1</v>
      </c>
      <c r="O212" s="288" t="s">
        <v>945</v>
      </c>
      <c r="P212" s="332">
        <v>44897</v>
      </c>
      <c r="Q212" s="15">
        <v>45250</v>
      </c>
      <c r="R212" s="49" t="s">
        <v>65</v>
      </c>
      <c r="S212" s="282"/>
      <c r="T212" s="283"/>
      <c r="U212" s="280"/>
      <c r="V212" s="280"/>
      <c r="W212" s="280"/>
      <c r="X212" s="280"/>
      <c r="Y212" s="337"/>
      <c r="Z212" s="337"/>
      <c r="AA212" s="184" t="s">
        <v>1156</v>
      </c>
    </row>
    <row r="213" spans="1:27" ht="90.75" hidden="1" customHeight="1" thickBot="1" x14ac:dyDescent="0.25">
      <c r="A213" s="22">
        <v>208</v>
      </c>
      <c r="B213" s="217">
        <v>2022</v>
      </c>
      <c r="C213" s="192">
        <v>203</v>
      </c>
      <c r="D213" s="198">
        <v>2022</v>
      </c>
      <c r="E213" s="154" t="s">
        <v>395</v>
      </c>
      <c r="F213" s="330">
        <v>1</v>
      </c>
      <c r="G213" s="192" t="s">
        <v>1382</v>
      </c>
      <c r="H213" s="281" t="s">
        <v>1391</v>
      </c>
      <c r="I213" s="289" t="s">
        <v>1421</v>
      </c>
      <c r="J213" s="270" t="s">
        <v>1422</v>
      </c>
      <c r="K213" s="311" t="s">
        <v>1423</v>
      </c>
      <c r="L213" s="284" t="s">
        <v>1395</v>
      </c>
      <c r="M213" s="285" t="s">
        <v>1424</v>
      </c>
      <c r="N213" s="284">
        <v>1</v>
      </c>
      <c r="O213" s="288" t="s">
        <v>945</v>
      </c>
      <c r="P213" s="332">
        <v>44897</v>
      </c>
      <c r="Q213" s="15">
        <v>45250</v>
      </c>
      <c r="R213" s="49" t="s">
        <v>65</v>
      </c>
      <c r="S213" s="282"/>
      <c r="T213" s="283"/>
      <c r="U213" s="280"/>
      <c r="V213" s="280"/>
      <c r="W213" s="280"/>
      <c r="X213" s="280"/>
      <c r="Y213" s="337"/>
      <c r="Z213" s="337"/>
      <c r="AA213" s="184" t="s">
        <v>1156</v>
      </c>
    </row>
    <row r="214" spans="1:27" ht="80.25" hidden="1" customHeight="1" thickBot="1" x14ac:dyDescent="0.25">
      <c r="A214" s="22">
        <v>209</v>
      </c>
      <c r="B214" s="217">
        <v>2022</v>
      </c>
      <c r="C214" s="192">
        <v>203</v>
      </c>
      <c r="D214" s="198">
        <v>2022</v>
      </c>
      <c r="E214" s="154" t="s">
        <v>1425</v>
      </c>
      <c r="F214" s="330">
        <v>1</v>
      </c>
      <c r="G214" s="192" t="s">
        <v>1382</v>
      </c>
      <c r="H214" s="281" t="s">
        <v>1391</v>
      </c>
      <c r="I214" s="289" t="s">
        <v>1426</v>
      </c>
      <c r="J214" s="270" t="s">
        <v>1427</v>
      </c>
      <c r="K214" s="311" t="s">
        <v>1428</v>
      </c>
      <c r="L214" s="284" t="s">
        <v>1395</v>
      </c>
      <c r="M214" s="285" t="s">
        <v>1429</v>
      </c>
      <c r="N214" s="284">
        <v>1</v>
      </c>
      <c r="O214" s="288" t="s">
        <v>945</v>
      </c>
      <c r="P214" s="332">
        <v>44897</v>
      </c>
      <c r="Q214" s="15">
        <v>45250</v>
      </c>
      <c r="R214" s="49" t="s">
        <v>65</v>
      </c>
      <c r="S214" s="282"/>
      <c r="T214" s="283"/>
      <c r="U214" s="280"/>
      <c r="V214" s="280"/>
      <c r="W214" s="280"/>
      <c r="X214" s="280"/>
      <c r="Y214" s="337"/>
      <c r="Z214" s="337"/>
      <c r="AA214" s="184" t="s">
        <v>1156</v>
      </c>
    </row>
    <row r="215" spans="1:27" ht="87" hidden="1" customHeight="1" thickBot="1" x14ac:dyDescent="0.2">
      <c r="A215" s="22">
        <v>210</v>
      </c>
      <c r="B215" s="217">
        <v>2022</v>
      </c>
      <c r="C215" s="192">
        <v>203</v>
      </c>
      <c r="D215" s="198">
        <v>2022</v>
      </c>
      <c r="E215" s="292" t="s">
        <v>1430</v>
      </c>
      <c r="F215" s="331">
        <v>1</v>
      </c>
      <c r="G215" s="293" t="s">
        <v>1382</v>
      </c>
      <c r="H215" s="296" t="s">
        <v>1391</v>
      </c>
      <c r="I215" s="297" t="s">
        <v>1431</v>
      </c>
      <c r="J215" s="298" t="s">
        <v>1427</v>
      </c>
      <c r="K215" s="312" t="s">
        <v>1432</v>
      </c>
      <c r="L215" s="299" t="s">
        <v>1433</v>
      </c>
      <c r="M215" s="299" t="s">
        <v>1434</v>
      </c>
      <c r="N215" s="300">
        <v>3</v>
      </c>
      <c r="O215" s="314" t="s">
        <v>945</v>
      </c>
      <c r="P215" s="334">
        <v>44897</v>
      </c>
      <c r="Q215" s="335">
        <v>45250</v>
      </c>
      <c r="R215" s="49" t="s">
        <v>65</v>
      </c>
      <c r="S215" s="302"/>
      <c r="T215" s="303"/>
      <c r="U215" s="301"/>
      <c r="V215" s="301"/>
      <c r="W215" s="301"/>
      <c r="X215" s="301"/>
      <c r="Y215" s="338"/>
      <c r="Z215" s="338"/>
      <c r="AA215" s="304" t="s">
        <v>1156</v>
      </c>
    </row>
    <row r="216" spans="1:27" ht="69.75" hidden="1" customHeight="1" thickBot="1" x14ac:dyDescent="0.25">
      <c r="A216" s="22">
        <v>211</v>
      </c>
      <c r="B216" s="217">
        <v>2022</v>
      </c>
      <c r="C216" s="192">
        <v>509</v>
      </c>
      <c r="D216" s="198">
        <v>2022</v>
      </c>
      <c r="E216" s="294" t="s">
        <v>1169</v>
      </c>
      <c r="F216" s="330">
        <v>1</v>
      </c>
      <c r="G216" s="192" t="s">
        <v>1137</v>
      </c>
      <c r="H216" s="296" t="s">
        <v>68</v>
      </c>
      <c r="I216" s="297" t="s">
        <v>1436</v>
      </c>
      <c r="J216" s="298" t="s">
        <v>1437</v>
      </c>
      <c r="K216" s="313" t="s">
        <v>1435</v>
      </c>
      <c r="L216" s="295" t="s">
        <v>1438</v>
      </c>
      <c r="M216" s="234" t="s">
        <v>1439</v>
      </c>
      <c r="N216" s="284">
        <v>4</v>
      </c>
      <c r="O216" s="234" t="s">
        <v>729</v>
      </c>
      <c r="P216" s="334">
        <v>44942</v>
      </c>
      <c r="Q216" s="335">
        <v>45288</v>
      </c>
      <c r="R216" s="49" t="s">
        <v>65</v>
      </c>
      <c r="S216" s="282"/>
      <c r="T216" s="283"/>
      <c r="U216" s="280"/>
      <c r="V216" s="280"/>
      <c r="W216" s="280"/>
      <c r="X216" s="280"/>
      <c r="Y216" s="337"/>
      <c r="Z216" s="337"/>
      <c r="AA216" s="316" t="s">
        <v>1156</v>
      </c>
    </row>
    <row r="217" spans="1:27" ht="90.75" hidden="1" customHeight="1" thickBot="1" x14ac:dyDescent="0.25">
      <c r="A217" s="22">
        <v>212</v>
      </c>
      <c r="B217" s="217">
        <v>2022</v>
      </c>
      <c r="C217" s="192">
        <v>509</v>
      </c>
      <c r="D217" s="198">
        <v>2022</v>
      </c>
      <c r="E217" s="294" t="s">
        <v>34</v>
      </c>
      <c r="F217" s="330">
        <v>1</v>
      </c>
      <c r="G217" s="192" t="s">
        <v>1137</v>
      </c>
      <c r="H217" s="296" t="s">
        <v>68</v>
      </c>
      <c r="I217" s="297" t="s">
        <v>1440</v>
      </c>
      <c r="J217" s="298" t="s">
        <v>1437</v>
      </c>
      <c r="K217" s="313" t="s">
        <v>1441</v>
      </c>
      <c r="L217" s="295" t="s">
        <v>1438</v>
      </c>
      <c r="M217" s="234" t="s">
        <v>1442</v>
      </c>
      <c r="N217" s="284">
        <v>1</v>
      </c>
      <c r="O217" s="234" t="s">
        <v>729</v>
      </c>
      <c r="P217" s="334">
        <v>44942</v>
      </c>
      <c r="Q217" s="335">
        <v>45288</v>
      </c>
      <c r="R217" s="49" t="s">
        <v>65</v>
      </c>
      <c r="S217" s="282"/>
      <c r="T217" s="283"/>
      <c r="U217" s="280"/>
      <c r="V217" s="280"/>
      <c r="W217" s="280"/>
      <c r="X217" s="280"/>
      <c r="Y217" s="337"/>
      <c r="Z217" s="337"/>
      <c r="AA217" s="316" t="s">
        <v>1156</v>
      </c>
    </row>
    <row r="218" spans="1:27" ht="96" hidden="1" customHeight="1" thickBot="1" x14ac:dyDescent="0.25">
      <c r="A218" s="22">
        <v>213</v>
      </c>
      <c r="B218" s="217">
        <v>2022</v>
      </c>
      <c r="C218" s="192">
        <v>509</v>
      </c>
      <c r="D218" s="198">
        <v>2022</v>
      </c>
      <c r="E218" s="294" t="s">
        <v>1199</v>
      </c>
      <c r="F218" s="330">
        <v>1</v>
      </c>
      <c r="G218" s="192" t="s">
        <v>1137</v>
      </c>
      <c r="H218" s="296" t="s">
        <v>68</v>
      </c>
      <c r="I218" s="297" t="s">
        <v>1443</v>
      </c>
      <c r="J218" s="298" t="s">
        <v>1444</v>
      </c>
      <c r="K218" s="313" t="s">
        <v>1435</v>
      </c>
      <c r="L218" s="295" t="s">
        <v>1438</v>
      </c>
      <c r="M218" s="234" t="s">
        <v>1439</v>
      </c>
      <c r="N218" s="284">
        <v>4</v>
      </c>
      <c r="O218" s="234" t="s">
        <v>729</v>
      </c>
      <c r="P218" s="334">
        <v>44942</v>
      </c>
      <c r="Q218" s="335">
        <v>45288</v>
      </c>
      <c r="R218" s="49" t="s">
        <v>65</v>
      </c>
      <c r="S218" s="282"/>
      <c r="T218" s="283"/>
      <c r="U218" s="280"/>
      <c r="V218" s="280"/>
      <c r="W218" s="280"/>
      <c r="X218" s="280"/>
      <c r="Y218" s="337"/>
      <c r="Z218" s="337"/>
      <c r="AA218" s="316" t="s">
        <v>1156</v>
      </c>
    </row>
    <row r="219" spans="1:27" ht="83.25" hidden="1" customHeight="1" thickBot="1" x14ac:dyDescent="0.25">
      <c r="A219" s="22">
        <v>214</v>
      </c>
      <c r="B219" s="217">
        <v>2022</v>
      </c>
      <c r="C219" s="192">
        <v>509</v>
      </c>
      <c r="D219" s="198">
        <v>2022</v>
      </c>
      <c r="E219" s="342" t="s">
        <v>1217</v>
      </c>
      <c r="F219" s="330">
        <v>1</v>
      </c>
      <c r="G219" s="192" t="s">
        <v>1137</v>
      </c>
      <c r="H219" s="296" t="s">
        <v>68</v>
      </c>
      <c r="I219" s="344" t="s">
        <v>1445</v>
      </c>
      <c r="J219" s="344" t="s">
        <v>1446</v>
      </c>
      <c r="K219" s="313" t="s">
        <v>1447</v>
      </c>
      <c r="L219" s="285" t="s">
        <v>1448</v>
      </c>
      <c r="M219" s="234" t="s">
        <v>1449</v>
      </c>
      <c r="N219" s="284">
        <v>1</v>
      </c>
      <c r="O219" s="230" t="s">
        <v>517</v>
      </c>
      <c r="P219" s="334">
        <v>44939</v>
      </c>
      <c r="Q219" s="335">
        <v>45260</v>
      </c>
      <c r="R219" s="49" t="s">
        <v>65</v>
      </c>
      <c r="S219" s="282"/>
      <c r="T219" s="283"/>
      <c r="U219" s="280"/>
      <c r="V219" s="280"/>
      <c r="W219" s="280"/>
      <c r="X219" s="280"/>
      <c r="Y219" s="337"/>
      <c r="Z219" s="337"/>
      <c r="AA219" s="316" t="s">
        <v>1156</v>
      </c>
    </row>
    <row r="220" spans="1:27" ht="66.75" hidden="1" customHeight="1" thickBot="1" x14ac:dyDescent="0.25">
      <c r="A220" s="22">
        <v>215</v>
      </c>
      <c r="B220" s="217">
        <v>2022</v>
      </c>
      <c r="C220" s="192">
        <v>509</v>
      </c>
      <c r="D220" s="198">
        <v>2022</v>
      </c>
      <c r="E220" s="343"/>
      <c r="F220" s="330">
        <v>2</v>
      </c>
      <c r="G220" s="192" t="s">
        <v>1137</v>
      </c>
      <c r="H220" s="296" t="s">
        <v>68</v>
      </c>
      <c r="I220" s="345"/>
      <c r="J220" s="345"/>
      <c r="K220" s="313" t="s">
        <v>1450</v>
      </c>
      <c r="L220" s="285" t="s">
        <v>1451</v>
      </c>
      <c r="M220" s="234" t="s">
        <v>1452</v>
      </c>
      <c r="N220" s="284">
        <v>1</v>
      </c>
      <c r="O220" s="230" t="s">
        <v>517</v>
      </c>
      <c r="P220" s="334">
        <v>44939</v>
      </c>
      <c r="Q220" s="335">
        <v>45260</v>
      </c>
      <c r="R220" s="49" t="s">
        <v>65</v>
      </c>
      <c r="S220" s="282"/>
      <c r="T220" s="283"/>
      <c r="U220" s="280"/>
      <c r="V220" s="280"/>
      <c r="W220" s="280"/>
      <c r="X220" s="280"/>
      <c r="Y220" s="337"/>
      <c r="Z220" s="337"/>
      <c r="AA220" s="316" t="s">
        <v>1156</v>
      </c>
    </row>
    <row r="221" spans="1:27" ht="76.5" hidden="1" customHeight="1" thickBot="1" x14ac:dyDescent="0.25">
      <c r="A221" s="22">
        <v>216</v>
      </c>
      <c r="B221" s="217">
        <v>2022</v>
      </c>
      <c r="C221" s="192">
        <v>509</v>
      </c>
      <c r="D221" s="198">
        <v>2022</v>
      </c>
      <c r="E221" s="294" t="s">
        <v>1228</v>
      </c>
      <c r="F221" s="330">
        <v>1</v>
      </c>
      <c r="G221" s="192" t="s">
        <v>1137</v>
      </c>
      <c r="H221" s="296" t="s">
        <v>68</v>
      </c>
      <c r="I221" s="297" t="s">
        <v>1453</v>
      </c>
      <c r="J221" s="305" t="s">
        <v>1454</v>
      </c>
      <c r="K221" s="313" t="s">
        <v>1455</v>
      </c>
      <c r="L221" s="285" t="s">
        <v>1456</v>
      </c>
      <c r="M221" s="285" t="s">
        <v>1457</v>
      </c>
      <c r="N221" s="305">
        <v>1</v>
      </c>
      <c r="O221" s="234" t="s">
        <v>729</v>
      </c>
      <c r="P221" s="334">
        <v>44942</v>
      </c>
      <c r="Q221" s="335">
        <v>45288</v>
      </c>
      <c r="R221" s="49" t="s">
        <v>65</v>
      </c>
      <c r="S221" s="282"/>
      <c r="T221" s="283"/>
      <c r="U221" s="280"/>
      <c r="V221" s="280"/>
      <c r="W221" s="280"/>
      <c r="X221" s="280"/>
      <c r="Y221" s="337"/>
      <c r="Z221" s="337"/>
      <c r="AA221" s="316" t="s">
        <v>1156</v>
      </c>
    </row>
    <row r="222" spans="1:27" ht="81" hidden="1" customHeight="1" thickBot="1" x14ac:dyDescent="0.25">
      <c r="A222" s="22">
        <v>217</v>
      </c>
      <c r="B222" s="217">
        <v>2022</v>
      </c>
      <c r="C222" s="192">
        <v>509</v>
      </c>
      <c r="D222" s="198">
        <v>2022</v>
      </c>
      <c r="E222" s="294" t="s">
        <v>1458</v>
      </c>
      <c r="F222" s="330">
        <v>1</v>
      </c>
      <c r="G222" s="192" t="s">
        <v>1137</v>
      </c>
      <c r="H222" s="281" t="s">
        <v>68</v>
      </c>
      <c r="I222" s="289" t="s">
        <v>1459</v>
      </c>
      <c r="J222" s="270" t="s">
        <v>1444</v>
      </c>
      <c r="K222" s="313" t="s">
        <v>1435</v>
      </c>
      <c r="L222" s="295" t="s">
        <v>1438</v>
      </c>
      <c r="M222" s="234" t="s">
        <v>1439</v>
      </c>
      <c r="N222" s="284">
        <v>4</v>
      </c>
      <c r="O222" s="234" t="s">
        <v>729</v>
      </c>
      <c r="P222" s="334">
        <v>44942</v>
      </c>
      <c r="Q222" s="335">
        <v>45288</v>
      </c>
      <c r="R222" s="49" t="s">
        <v>65</v>
      </c>
      <c r="S222" s="282"/>
      <c r="T222" s="283"/>
      <c r="U222" s="280"/>
      <c r="V222" s="280"/>
      <c r="W222" s="280"/>
      <c r="X222" s="280"/>
      <c r="Y222" s="280"/>
      <c r="Z222" s="280"/>
      <c r="AA222" s="316" t="s">
        <v>1156</v>
      </c>
    </row>
  </sheetData>
  <autoFilter ref="A5:AD222" xr:uid="{00000000-0009-0000-0000-000000000000}">
    <filterColumn colId="14">
      <filters>
        <filter val="RBL"/>
        <filter val="SAPROV_x000a_RBL_x000a_SDF_x000a_"/>
        <filter val="SDF-RBL"/>
      </filters>
    </filterColumn>
    <filterColumn colId="26">
      <filters>
        <filter val="EN PROCESO"/>
        <filter val="INCUMPLIDA"/>
        <filter val="Se recomienda Cierre"/>
      </filters>
    </filterColumn>
  </autoFilter>
  <mergeCells count="182">
    <mergeCell ref="E30:E33"/>
    <mergeCell ref="E34:E35"/>
    <mergeCell ref="AD63:AD65"/>
    <mergeCell ref="E135:E137"/>
    <mergeCell ref="E138:E140"/>
    <mergeCell ref="E162:E164"/>
    <mergeCell ref="E6:E8"/>
    <mergeCell ref="AD100:AD101"/>
    <mergeCell ref="I100:I101"/>
    <mergeCell ref="AD98:AD99"/>
    <mergeCell ref="I98:I99"/>
    <mergeCell ref="AD78:AD82"/>
    <mergeCell ref="I78:I82"/>
    <mergeCell ref="AD73:AD76"/>
    <mergeCell ref="H43:H44"/>
    <mergeCell ref="G43:G44"/>
    <mergeCell ref="J11:J12"/>
    <mergeCell ref="I11:I12"/>
    <mergeCell ref="H11:H12"/>
    <mergeCell ref="E11:E12"/>
    <mergeCell ref="J9:J10"/>
    <mergeCell ref="I9:I10"/>
    <mergeCell ref="H9:H10"/>
    <mergeCell ref="G9:G10"/>
    <mergeCell ref="E9:E10"/>
    <mergeCell ref="E19:E21"/>
    <mergeCell ref="E27:E29"/>
    <mergeCell ref="E41:E42"/>
    <mergeCell ref="E43:E44"/>
    <mergeCell ref="E45:E48"/>
    <mergeCell ref="E58:E60"/>
    <mergeCell ref="E61:E62"/>
    <mergeCell ref="E63:E65"/>
    <mergeCell ref="E66:E69"/>
    <mergeCell ref="E70:E72"/>
    <mergeCell ref="E175:E176"/>
    <mergeCell ref="E110:E112"/>
    <mergeCell ref="E113:E114"/>
    <mergeCell ref="E118:E119"/>
    <mergeCell ref="E141:E143"/>
    <mergeCell ref="E144:E145"/>
    <mergeCell ref="E146:E147"/>
    <mergeCell ref="E149:E150"/>
    <mergeCell ref="E155:E159"/>
    <mergeCell ref="E160:E161"/>
    <mergeCell ref="E120:E121"/>
    <mergeCell ref="E122:E123"/>
    <mergeCell ref="E127:E128"/>
    <mergeCell ref="E129:E130"/>
    <mergeCell ref="E131:E132"/>
    <mergeCell ref="E133:E134"/>
    <mergeCell ref="E73:E76"/>
    <mergeCell ref="E78:E82"/>
    <mergeCell ref="E84:E87"/>
    <mergeCell ref="E88:E89"/>
    <mergeCell ref="E98:E99"/>
    <mergeCell ref="E100:E101"/>
    <mergeCell ref="E104:E106"/>
    <mergeCell ref="G155:G159"/>
    <mergeCell ref="I200:I202"/>
    <mergeCell ref="I177:I180"/>
    <mergeCell ref="I181:I183"/>
    <mergeCell ref="I184:I186"/>
    <mergeCell ref="I188:I190"/>
    <mergeCell ref="I191:I192"/>
    <mergeCell ref="H197:H198"/>
    <mergeCell ref="E200:E202"/>
    <mergeCell ref="G200:G202"/>
    <mergeCell ref="H200:H202"/>
    <mergeCell ref="E188:E190"/>
    <mergeCell ref="H188:H190"/>
    <mergeCell ref="G188:G190"/>
    <mergeCell ref="E191:E192"/>
    <mergeCell ref="G191:G192"/>
    <mergeCell ref="H191:H192"/>
    <mergeCell ref="E181:E183"/>
    <mergeCell ref="H181:H183"/>
    <mergeCell ref="E184:E186"/>
    <mergeCell ref="I197:I198"/>
    <mergeCell ref="E197:E198"/>
    <mergeCell ref="G197:G198"/>
    <mergeCell ref="G184:G186"/>
    <mergeCell ref="H155:H159"/>
    <mergeCell ref="G160:G161"/>
    <mergeCell ref="H160:H161"/>
    <mergeCell ref="H162:H164"/>
    <mergeCell ref="G162:G164"/>
    <mergeCell ref="G165:G166"/>
    <mergeCell ref="H165:H166"/>
    <mergeCell ref="H175:H176"/>
    <mergeCell ref="G175:G176"/>
    <mergeCell ref="AD110:AD112"/>
    <mergeCell ref="I113:I114"/>
    <mergeCell ref="AD113:AD114"/>
    <mergeCell ref="I162:I164"/>
    <mergeCell ref="I165:I166"/>
    <mergeCell ref="I167:I170"/>
    <mergeCell ref="I171:I172"/>
    <mergeCell ref="I175:I176"/>
    <mergeCell ref="I110:I112"/>
    <mergeCell ref="I66:I69"/>
    <mergeCell ref="AD66:AD69"/>
    <mergeCell ref="I70:I72"/>
    <mergeCell ref="AD70:AD72"/>
    <mergeCell ref="AD104:AD106"/>
    <mergeCell ref="AD55:AD57"/>
    <mergeCell ref="I58:I60"/>
    <mergeCell ref="AD58:AD60"/>
    <mergeCell ref="I61:I62"/>
    <mergeCell ref="AD61:AD62"/>
    <mergeCell ref="AD88:AD89"/>
    <mergeCell ref="AD84:AD87"/>
    <mergeCell ref="I84:I87"/>
    <mergeCell ref="I55:I57"/>
    <mergeCell ref="I63:I65"/>
    <mergeCell ref="I73:I76"/>
    <mergeCell ref="I88:I89"/>
    <mergeCell ref="I104:I106"/>
    <mergeCell ref="AD43:AD44"/>
    <mergeCell ref="J43:J44"/>
    <mergeCell ref="I43:I44"/>
    <mergeCell ref="AD45:AD48"/>
    <mergeCell ref="J47:J48"/>
    <mergeCell ref="G45:G48"/>
    <mergeCell ref="H45:H48"/>
    <mergeCell ref="I45:I48"/>
    <mergeCell ref="J45:J46"/>
    <mergeCell ref="AD41:AD42"/>
    <mergeCell ref="G34:G35"/>
    <mergeCell ref="H34:H35"/>
    <mergeCell ref="I34:I35"/>
    <mergeCell ref="J34:J35"/>
    <mergeCell ref="AD34:AD35"/>
    <mergeCell ref="G41:G42"/>
    <mergeCell ref="H41:H42"/>
    <mergeCell ref="I41:I42"/>
    <mergeCell ref="J41:J42"/>
    <mergeCell ref="H30:H33"/>
    <mergeCell ref="I30:I33"/>
    <mergeCell ref="AD30:AD33"/>
    <mergeCell ref="G27:G29"/>
    <mergeCell ref="H27:H29"/>
    <mergeCell ref="I27:I29"/>
    <mergeCell ref="AD27:AD29"/>
    <mergeCell ref="G19:G21"/>
    <mergeCell ref="H19:H21"/>
    <mergeCell ref="I19:I21"/>
    <mergeCell ref="G30:G33"/>
    <mergeCell ref="AD6:AD8"/>
    <mergeCell ref="G6:G8"/>
    <mergeCell ref="H6:H8"/>
    <mergeCell ref="I6:I8"/>
    <mergeCell ref="J6:J8"/>
    <mergeCell ref="AD11:AD12"/>
    <mergeCell ref="AD9:AD10"/>
    <mergeCell ref="G11:G12"/>
    <mergeCell ref="AD19:AD21"/>
    <mergeCell ref="J20:J21"/>
    <mergeCell ref="B4:R4"/>
    <mergeCell ref="E165:E166"/>
    <mergeCell ref="E219:E220"/>
    <mergeCell ref="I219:I220"/>
    <mergeCell ref="J219:J220"/>
    <mergeCell ref="E204:E205"/>
    <mergeCell ref="I204:I205"/>
    <mergeCell ref="J204:J205"/>
    <mergeCell ref="E208:E209"/>
    <mergeCell ref="I208:I209"/>
    <mergeCell ref="J208:J209"/>
    <mergeCell ref="E210:E212"/>
    <mergeCell ref="I210:I212"/>
    <mergeCell ref="J210:J212"/>
    <mergeCell ref="E167:E170"/>
    <mergeCell ref="G167:G170"/>
    <mergeCell ref="H167:H170"/>
    <mergeCell ref="E171:E172"/>
    <mergeCell ref="G171:G172"/>
    <mergeCell ref="H184:H186"/>
    <mergeCell ref="E177:E180"/>
    <mergeCell ref="G177:G180"/>
    <mergeCell ref="H177:H180"/>
    <mergeCell ref="H171:H172"/>
  </mergeCells>
  <conditionalFormatting sqref="Q113:Q115">
    <cfRule type="cellIs" dxfId="8" priority="11" stopIfTrue="1" operator="lessThanOrEqual">
      <formula>TODAY()</formula>
    </cfRule>
  </conditionalFormatting>
  <conditionalFormatting sqref="Q54 Q34:Q52 Q6:Q32">
    <cfRule type="cellIs" dxfId="7" priority="10" stopIfTrue="1" operator="lessThanOrEqual">
      <formula>TODAY()</formula>
    </cfRule>
  </conditionalFormatting>
  <conditionalFormatting sqref="Q55:Q97">
    <cfRule type="cellIs" dxfId="6" priority="9" stopIfTrue="1" operator="lessThanOrEqual">
      <formula>TODAY()</formula>
    </cfRule>
  </conditionalFormatting>
  <conditionalFormatting sqref="Q98:Q102 Q104:Q111">
    <cfRule type="cellIs" dxfId="5" priority="8" stopIfTrue="1" operator="lessThanOrEqual">
      <formula>TODAY()</formula>
    </cfRule>
  </conditionalFormatting>
  <conditionalFormatting sqref="Q53">
    <cfRule type="cellIs" dxfId="4" priority="5" stopIfTrue="1" operator="lessThanOrEqual">
      <formula>TODAY()</formula>
    </cfRule>
  </conditionalFormatting>
  <conditionalFormatting sqref="Q33">
    <cfRule type="cellIs" dxfId="3" priority="4" stopIfTrue="1" operator="lessThanOrEqual">
      <formula>TODAY()</formula>
    </cfRule>
  </conditionalFormatting>
  <conditionalFormatting sqref="Q116:Q139 Q151:Q154 Q148 Q141:Q144">
    <cfRule type="cellIs" dxfId="2" priority="3" stopIfTrue="1" operator="lessThanOrEqual">
      <formula>TODAY()</formula>
    </cfRule>
  </conditionalFormatting>
  <conditionalFormatting sqref="Q155 Q157:Q159">
    <cfRule type="cellIs" dxfId="1" priority="2" stopIfTrue="1" operator="lessThanOrEqual">
      <formula>TODAY()</formula>
    </cfRule>
  </conditionalFormatting>
  <conditionalFormatting sqref="Q160:Q161">
    <cfRule type="cellIs" dxfId="0" priority="1" stopIfTrue="1" operator="lessThanOrEqual">
      <formula>TODAY()</formula>
    </cfRule>
  </conditionalFormatting>
  <dataValidations count="12">
    <dataValidation type="whole" allowBlank="1" showInputMessage="1" showErrorMessage="1" errorTitle="Entrada no válida" error="Por favor escriba un número entero" promptTitle="Escriba un número entero en esta casilla" sqref="F57:F62 F97:F107 F65:F80 F82:F92 F109:F112 F162:F174 F176:F203" xr:uid="{00000000-0002-0000-0000-000000000000}">
      <formula1>-999</formula1>
      <formula2>999</formula2>
    </dataValidation>
    <dataValidation type="textLength" allowBlank="1" showInputMessage="1" showErrorMessage="1" errorTitle="Entrada no válida" error="Escriba un texto  Maximo 20 Caracteres" promptTitle="Cualquier contenido Maximo 20 Caracteres" sqref="J24 E97 E203 E162 E90:E92 E171 E173:E175 E177 E181 E184 E187:E188 E191 E193:E197 E199:E200 E55:E58 E61 E63 E66 E70 E73 E77:E78 E83:E84 E88 E165 E167" xr:uid="{00000000-0002-0000-0000-000001000000}">
      <formula1>0</formula1>
      <formula2>20</formula2>
    </dataValidation>
    <dataValidation type="textLength" allowBlank="1" showInputMessage="1" showErrorMessage="1" errorTitle="Entrada no válida" error="Escriba un texto  Maximo 100 Caracteres" promptTitle="Cualquier contenido Maximo 100 Caracteres" sqref="L7:L44 O9:O27 O29:O54 M42 M45:M46 L47:L54 M62 M57:M60 M64 O57:O65 M74 M80 M87 O90:O92 L65 L97:M97 O104:O112 L57:L58 L60:L61 L73:L75 O73:O75 O77 L77 L79:L80 O79:O80 O82:O83 L82:L83 L90:L92 L86:L87 O86:O87 M100:M101 M108:M109 M103:M106 L98:L112 L120:L123 M128 M121 L125:L137 M132 L141:L154 O118:O154 V132 K187 L162:L174 L188:L215 L176:L177 L179:L186 N187 O186 O188:O222 O162:O174 O97:O102 O176:O184 L219:L220" xr:uid="{00000000-0002-0000-0000-000002000000}">
      <formula1>0</formula1>
      <formula2>100</formula2>
    </dataValidation>
    <dataValidation type="textLength" allowBlank="1" showInputMessage="1" showErrorMessage="1" errorTitle="Entrada no válida" error="Escriba un texto  Maximo 200 Caracteres" promptTitle="Cualquier contenido Maximo 200 Caracteres" sqref="M7:M41 M43:M54 M65 M77 M75 M82:M83 M90:M92 M98:M99 M107 M102 M110:M112 M118:M120 M122:M123 M125:M127 M129:M131 M133:M137 M141:M154 V121 M188:M222 V133:V138 V141:V143 L187 L178 M162:M164 M166:M174 M176:M186 V146:V154" xr:uid="{00000000-0002-0000-0000-000003000000}">
      <formula1>0</formula1>
      <formula2>200</formula2>
    </dataValidation>
    <dataValidation type="decimal" allowBlank="1" showInputMessage="1" showErrorMessage="1" errorTitle="Entrada no válida" error="Por favor escriba un número" promptTitle="Escriba un número en esta casilla" sqref="N7:N54 N97:N103 N57:N65 N73:N75 N77 N79:N80 N82:N83 N86:N87 N90:N92 N106:N112 N120:N123 N125:N154 N176:N186 W148:W154 W133:W138 M187 N162:N174 N188:N220 N222" xr:uid="{00000000-0002-0000-0000-000004000000}">
      <formula1>-999999</formula1>
      <formula2>999999</formula2>
    </dataValidation>
    <dataValidation type="date" allowBlank="1" showInputMessage="1" errorTitle="Entrada no válida" error="Por favor escriba una fecha válida (AAAA/MM/DD)" promptTitle="Ingrese una fecha (AAAA/MM/DD)" sqref="P7:Q54 P79:Q79 P97:Q112 P55:P57 P75:Q75 P77:Q77 P86:Q86 P82:P83 Q55:Q74 P90:P92 P63:P66 P73 Q76 Q78 Q80:Q85 Q87:Q96 P116:Q154 O187 P162:Q174 P176:Q222" xr:uid="{00000000-0002-0000-0000-000005000000}">
      <formula1>1900/1/1</formula1>
      <formula2>3000/1/1</formula2>
    </dataValidation>
    <dataValidation type="textLength" allowBlank="1" showInputMessage="1" showErrorMessage="1" errorTitle="Entrada no válida" error="Escriba un texto  Maximo 500 Caracteres" promptTitle="Cualquier contenido Maximo 500 Caracteres" sqref="K7:K54 J9 J11 J17 J19 J25:J26 J22:J23 J37:J41 J43 J45 J47 J49:J53 J57:J62 J66:J87 J90:K92 J97:K97 K61:K62 K65 K86:K87 K57:K58 K73:K75 K79:K80 K77 K82:K83 J107:J108 J102:J103 J110:J112 K98:K99 K102:K104 K106:K112 J118:J130 J138:J145 J152:J154 K125:K137 K122:K123 K120 K142:K154 J162:J170 J173:J203 K162:K174 K188:K203 K176:K186 K210:K216" xr:uid="{00000000-0002-0000-0000-000006000000}">
      <formula1>0</formula1>
      <formula2>500</formula2>
    </dataValidation>
    <dataValidation type="textLength" allowBlank="1" showInputMessage="1" showErrorMessage="1" errorTitle="Entrada no válida" error="Escriba un texto  Maximo 500 Caracteres" promptTitle="Cualquier contenido Maximo 500 C" sqref="J117:K117 K148" xr:uid="{00000000-0002-0000-0000-000007000000}">
      <formula1>0</formula1>
      <formula2>500</formula2>
    </dataValidation>
    <dataValidation type="textLength" allowBlank="1" showInputMessage="1" showErrorMessage="1" errorTitle="Entrada no válida" error="Escriba un texto  Maximo 100 Caracteres" promptTitle="Cualquier contenido Maximo 100 C" sqref="L117:L119 O117" xr:uid="{00000000-0002-0000-0000-000008000000}">
      <formula1>0</formula1>
      <formula2>100</formula2>
    </dataValidation>
    <dataValidation type="textLength" allowBlank="1" showInputMessage="1" showErrorMessage="1" errorTitle="Entrada no válida" error="Escriba un texto  Maximo 200 Caracteres" promptTitle="Cualquier contenido Maximo 200 C" sqref="M117" xr:uid="{00000000-0002-0000-0000-000009000000}">
      <formula1>0</formula1>
      <formula2>200</formula2>
    </dataValidation>
    <dataValidation type="decimal" allowBlank="1" showInputMessage="1" showErrorMessage="1" errorTitle="Entrada no válida" error="Por favor escriba un número" promptTitle="Escriba un número en esta casill" sqref="N116:N119" xr:uid="{00000000-0002-0000-0000-00000A000000}">
      <formula1>-999999</formula1>
      <formula2>999999</formula2>
    </dataValidation>
    <dataValidation type="textLength" allowBlank="1" showInputMessage="1" showErrorMessage="1" errorTitle="Entrada no válida" error="Escriba un texto  Maximo 600 Caracteres" promptTitle="Cualquier contenido Maximo 600 Caracteres" sqref="X178" xr:uid="{D2C2C0B4-40D2-4526-B10A-48F234B2778C}">
      <formula1>0</formula1>
      <formula2>600</formula2>
    </dataValidation>
  </dataValidations>
  <pageMargins left="0.25" right="0.25" top="0.75" bottom="0.75" header="0.3" footer="0.3"/>
  <pageSetup paperSize="5" scale="19" fitToHeight="0" orientation="landscape" r:id="rId1"/>
  <headerFooter>
    <oddHeader>&amp;L&amp;G&amp;C
Plan de mejoramiento institucional - Contraloría de Bogotá</oddHeader>
    <oddFooter>&amp;L&amp;G&amp;C&amp;P&amp;RECM-FM-12
V1</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6" ma:contentTypeDescription="Crear nuevo documento." ma:contentTypeScope="" ma:versionID="e28fc01d12a5510794f8aab0c4a910f0">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1252364c958ad8b1e14401fd1e530e8"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MediaLengthInSeconds xmlns="ef5ade0b-ccac-4c4b-9873-0b8ebc8646ed" xsi:nil="true"/>
    <lcf76f155ced4ddcb4097134ff3c332f xmlns="ef5ade0b-ccac-4c4b-9873-0b8ebc8646ed">
      <Terms xmlns="http://schemas.microsoft.com/office/infopath/2007/PartnerControls"/>
    </lcf76f155ced4ddcb4097134ff3c332f>
    <TaxCatchAll xmlns="dff2b73d-50ba-46a8-836e-e5cca1de02b2" xsi:nil="true"/>
  </documentManagement>
</p:properties>
</file>

<file path=customXml/itemProps1.xml><?xml version="1.0" encoding="utf-8"?>
<ds:datastoreItem xmlns:ds="http://schemas.openxmlformats.org/officeDocument/2006/customXml" ds:itemID="{60F54BF8-1C96-4F0A-A0EF-5A5F6B6ADF83}">
  <ds:schemaRefs>
    <ds:schemaRef ds:uri="http://schemas.microsoft.com/sharepoint/v3/contenttype/forms"/>
  </ds:schemaRefs>
</ds:datastoreItem>
</file>

<file path=customXml/itemProps2.xml><?xml version="1.0" encoding="utf-8"?>
<ds:datastoreItem xmlns:ds="http://schemas.openxmlformats.org/officeDocument/2006/customXml" ds:itemID="{48F42F65-10CC-49A9-AF62-3DD0640DE9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195890-5514-46B5-BB2E-4C9C640CEC18}">
  <ds:schemaRefs>
    <ds:schemaRef ds:uri="http://purl.org/dc/dcmitype/"/>
    <ds:schemaRef ds:uri="http://schemas.microsoft.com/office/2006/documentManagement/types"/>
    <ds:schemaRef ds:uri="http://schemas.microsoft.com/office/infopath/2007/PartnerControls"/>
    <ds:schemaRef ds:uri="http://purl.org/dc/terms/"/>
    <ds:schemaRef ds:uri="http://purl.org/dc/elements/1.1/"/>
    <ds:schemaRef ds:uri="dff2b73d-50ba-46a8-836e-e5cca1de02b2"/>
    <ds:schemaRef ds:uri="http://schemas.microsoft.com/office/2006/metadata/properties"/>
    <ds:schemaRef ds:uri="http://schemas.openxmlformats.org/package/2006/metadata/core-properties"/>
    <ds:schemaRef ds:uri="ef5ade0b-ccac-4c4b-9873-0b8ebc8646e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PM - Contraloria de Bogota </vt:lpstr>
      <vt:lpstr>'PM - Contraloria de Bogota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Luz Stella Cañon Hernandez</cp:lastModifiedBy>
  <cp:revision/>
  <dcterms:created xsi:type="dcterms:W3CDTF">2019-02-06T20:54:27Z</dcterms:created>
  <dcterms:modified xsi:type="dcterms:W3CDTF">2023-03-02T15:08:19Z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Order">
    <vt:r8>15696200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