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21FF1FA6-8248-4FF7-A63B-12FF106A1AEA}" xr6:coauthVersionLast="47" xr6:coauthVersionMax="47" xr10:uidLastSave="{00000000-0000-0000-0000-000000000000}"/>
  <bookViews>
    <workbookView xWindow="-110" yWindow="-110" windowWidth="19420" windowHeight="10300" xr2:uid="{7B9401B9-C84A-482D-8B4E-496C078E5448}"/>
  </bookViews>
  <sheets>
    <sheet name="Plan de Mejoramiento" sheetId="1" r:id="rId1"/>
  </sheets>
  <definedNames>
    <definedName name="_xlnm._FilterDatabase" localSheetId="0" hidden="1">'Plan de Mejoramiento'!$G$142:$G$142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33" i="1" l="1"/>
  <c r="N133" i="1" s="1"/>
  <c r="M132" i="1"/>
  <c r="N132" i="1" s="1"/>
  <c r="M131" i="1"/>
  <c r="N131" i="1" s="1"/>
  <c r="M130" i="1"/>
  <c r="N130" i="1" s="1"/>
  <c r="M129" i="1"/>
  <c r="N129" i="1" s="1"/>
  <c r="M128" i="1"/>
  <c r="N128" i="1" s="1"/>
  <c r="M127" i="1"/>
  <c r="N127" i="1" s="1"/>
  <c r="M126" i="1"/>
  <c r="N126" i="1" s="1"/>
  <c r="M125" i="1"/>
  <c r="N125" i="1" s="1"/>
  <c r="M124" i="1"/>
  <c r="N124" i="1" s="1"/>
  <c r="M123" i="1"/>
  <c r="N123" i="1" s="1"/>
  <c r="M122" i="1"/>
  <c r="N122" i="1" s="1"/>
  <c r="M121" i="1"/>
  <c r="N121" i="1" s="1"/>
  <c r="M120" i="1"/>
  <c r="N120" i="1" s="1"/>
  <c r="M119" i="1"/>
  <c r="N119" i="1" s="1"/>
  <c r="M118" i="1"/>
  <c r="N118" i="1" s="1"/>
  <c r="M117" i="1"/>
  <c r="N117" i="1" s="1"/>
  <c r="M116" i="1"/>
  <c r="N116" i="1" s="1"/>
  <c r="M115" i="1"/>
  <c r="N115" i="1" s="1"/>
  <c r="M114" i="1"/>
  <c r="N114" i="1" s="1"/>
  <c r="M113" i="1"/>
  <c r="N113" i="1" s="1"/>
  <c r="M112" i="1"/>
  <c r="N112" i="1" s="1"/>
  <c r="M111" i="1"/>
  <c r="N111" i="1" s="1"/>
  <c r="M110" i="1"/>
  <c r="N110" i="1" s="1"/>
  <c r="M109" i="1"/>
  <c r="N109" i="1" s="1"/>
  <c r="M108" i="1"/>
  <c r="N108" i="1" s="1"/>
  <c r="M107" i="1"/>
  <c r="N107" i="1" s="1"/>
  <c r="M106" i="1"/>
  <c r="N106" i="1" s="1"/>
  <c r="M105" i="1"/>
  <c r="N105" i="1" s="1"/>
  <c r="M104" i="1"/>
  <c r="N104" i="1" s="1"/>
  <c r="M103" i="1"/>
  <c r="N103" i="1" s="1"/>
  <c r="M102" i="1"/>
  <c r="N102" i="1" s="1"/>
  <c r="M101" i="1"/>
  <c r="N101" i="1" s="1"/>
  <c r="M100" i="1"/>
  <c r="N100" i="1" s="1"/>
  <c r="M99" i="1"/>
  <c r="N99" i="1" s="1"/>
  <c r="M98" i="1"/>
  <c r="N98" i="1" s="1"/>
  <c r="M97" i="1"/>
  <c r="N97" i="1" s="1"/>
  <c r="M96" i="1"/>
  <c r="N96" i="1" s="1"/>
  <c r="M95" i="1"/>
  <c r="N95" i="1" s="1"/>
  <c r="M94" i="1"/>
  <c r="N94" i="1" s="1"/>
  <c r="M93" i="1"/>
  <c r="N93" i="1" s="1"/>
  <c r="M92" i="1"/>
  <c r="N92" i="1" s="1"/>
  <c r="M91" i="1"/>
  <c r="N91" i="1" s="1"/>
  <c r="M90" i="1"/>
  <c r="N90" i="1" s="1"/>
  <c r="M89" i="1"/>
  <c r="N89" i="1" s="1"/>
  <c r="M88" i="1"/>
  <c r="N88" i="1" s="1"/>
  <c r="M87" i="1"/>
  <c r="N87" i="1" s="1"/>
  <c r="M86" i="1"/>
  <c r="N86" i="1" s="1"/>
  <c r="M85" i="1"/>
  <c r="N85" i="1" s="1"/>
  <c r="M84" i="1"/>
  <c r="N84" i="1" s="1"/>
  <c r="M83" i="1"/>
  <c r="N83" i="1" s="1"/>
  <c r="M82" i="1"/>
  <c r="N82" i="1" s="1"/>
  <c r="M81" i="1"/>
  <c r="N81" i="1" s="1"/>
  <c r="M80" i="1"/>
  <c r="N80" i="1" s="1"/>
  <c r="M79" i="1"/>
  <c r="N79" i="1" s="1"/>
  <c r="M78" i="1"/>
  <c r="N78" i="1" s="1"/>
  <c r="M77" i="1"/>
  <c r="N77" i="1" s="1"/>
  <c r="M76" i="1"/>
  <c r="N76" i="1" s="1"/>
  <c r="M75" i="1"/>
  <c r="N75" i="1" s="1"/>
  <c r="M74" i="1"/>
  <c r="N74" i="1" s="1"/>
  <c r="M73" i="1"/>
  <c r="N73" i="1" s="1"/>
  <c r="M72" i="1"/>
  <c r="N72" i="1" s="1"/>
  <c r="M71" i="1"/>
  <c r="N71" i="1" s="1"/>
  <c r="M70" i="1"/>
  <c r="N70" i="1" s="1"/>
  <c r="M69" i="1"/>
  <c r="N69" i="1" s="1"/>
  <c r="M68" i="1"/>
  <c r="N68" i="1" s="1"/>
  <c r="M67" i="1"/>
  <c r="N67" i="1" s="1"/>
  <c r="M66" i="1"/>
  <c r="N66" i="1" s="1"/>
  <c r="M65" i="1"/>
  <c r="N65" i="1" s="1"/>
  <c r="M64" i="1"/>
  <c r="N64" i="1" s="1"/>
  <c r="M63" i="1"/>
  <c r="N63" i="1" s="1"/>
  <c r="M62" i="1"/>
  <c r="N62" i="1" s="1"/>
  <c r="M61" i="1"/>
  <c r="N61" i="1" s="1"/>
  <c r="M60" i="1"/>
  <c r="N60" i="1" s="1"/>
  <c r="M59" i="1"/>
  <c r="N59" i="1" s="1"/>
  <c r="M58" i="1"/>
  <c r="N58" i="1" s="1"/>
  <c r="M57" i="1"/>
  <c r="N57" i="1" s="1"/>
  <c r="M56" i="1"/>
  <c r="N56" i="1" s="1"/>
  <c r="M55" i="1"/>
  <c r="N55" i="1" s="1"/>
  <c r="M54" i="1"/>
  <c r="N54" i="1" s="1"/>
  <c r="M53" i="1"/>
  <c r="N53" i="1" s="1"/>
  <c r="M52" i="1"/>
  <c r="N52" i="1" s="1"/>
  <c r="M51" i="1"/>
  <c r="N51" i="1" s="1"/>
  <c r="M50" i="1"/>
  <c r="N50" i="1" s="1"/>
  <c r="M49" i="1"/>
  <c r="N49" i="1" s="1"/>
  <c r="M48" i="1"/>
  <c r="N48" i="1" s="1"/>
  <c r="M47" i="1"/>
  <c r="N47" i="1" s="1"/>
  <c r="M46" i="1"/>
  <c r="N46" i="1" s="1"/>
  <c r="M45" i="1"/>
  <c r="N45" i="1" s="1"/>
  <c r="M44" i="1"/>
  <c r="N44" i="1" s="1"/>
  <c r="M43" i="1"/>
  <c r="N43" i="1" s="1"/>
  <c r="M42" i="1"/>
  <c r="N42" i="1" s="1"/>
  <c r="M41" i="1"/>
  <c r="N41" i="1" s="1"/>
  <c r="M40" i="1"/>
  <c r="N40" i="1" s="1"/>
  <c r="M39" i="1"/>
  <c r="N39" i="1" s="1"/>
  <c r="M38" i="1"/>
  <c r="N38" i="1" s="1"/>
  <c r="M37" i="1"/>
  <c r="N37" i="1" s="1"/>
  <c r="M36" i="1"/>
  <c r="N36" i="1" s="1"/>
  <c r="M35" i="1"/>
  <c r="N35" i="1" s="1"/>
  <c r="M34" i="1"/>
  <c r="N34" i="1" s="1"/>
  <c r="M33" i="1"/>
  <c r="N33" i="1" s="1"/>
  <c r="M32" i="1"/>
  <c r="N32" i="1" s="1"/>
  <c r="M31" i="1"/>
  <c r="N31" i="1" s="1"/>
  <c r="M30" i="1"/>
  <c r="N30" i="1" s="1"/>
  <c r="M29" i="1"/>
  <c r="N29" i="1" s="1"/>
  <c r="M28" i="1"/>
  <c r="N28" i="1" s="1"/>
  <c r="M27" i="1"/>
  <c r="N27" i="1" s="1"/>
  <c r="M26" i="1"/>
  <c r="N26" i="1" s="1"/>
  <c r="M25" i="1"/>
  <c r="N25" i="1" s="1"/>
  <c r="M24" i="1"/>
  <c r="N24" i="1" s="1"/>
  <c r="M23" i="1"/>
  <c r="N23" i="1" s="1"/>
  <c r="M22" i="1"/>
  <c r="N22" i="1" s="1"/>
  <c r="M21" i="1"/>
  <c r="N21" i="1" s="1"/>
  <c r="M20" i="1"/>
  <c r="N20" i="1" s="1"/>
  <c r="M19" i="1"/>
  <c r="N19" i="1" s="1"/>
  <c r="M18" i="1"/>
  <c r="N18" i="1" s="1"/>
  <c r="M17" i="1"/>
  <c r="N17" i="1" s="1"/>
  <c r="M16" i="1"/>
  <c r="N16" i="1" s="1"/>
  <c r="M15" i="1"/>
  <c r="N15" i="1" s="1"/>
  <c r="M14" i="1"/>
  <c r="N14" i="1" s="1"/>
  <c r="M13" i="1"/>
  <c r="N13" i="1" s="1"/>
  <c r="M12" i="1"/>
  <c r="N12" i="1" s="1"/>
  <c r="M11" i="1"/>
  <c r="N11" i="1" s="1"/>
  <c r="M10" i="1"/>
  <c r="N10" i="1" s="1"/>
  <c r="M9" i="1"/>
  <c r="N9" i="1" s="1"/>
  <c r="M8" i="1"/>
  <c r="N8" i="1" s="1"/>
  <c r="M7" i="1"/>
  <c r="N7" i="1" s="1"/>
  <c r="M6" i="1"/>
  <c r="N6" i="1" s="1"/>
  <c r="M5" i="1"/>
  <c r="N5" i="1" s="1"/>
  <c r="M4" i="1"/>
  <c r="N4" i="1" s="1"/>
  <c r="M3" i="1"/>
  <c r="N3" i="1" s="1"/>
  <c r="M2" i="1"/>
  <c r="N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del Pilar Romero</author>
  </authors>
  <commentList>
    <comment ref="M1" authorId="0" shapeId="0" xr:uid="{17308D16-CF4E-444F-A26C-9AD502624BFD}">
      <text>
        <r>
          <rPr>
            <b/>
            <sz val="9"/>
            <color indexed="81"/>
            <rFont val="Tahoma"/>
            <family val="2"/>
          </rPr>
          <t>Diana del Pilar Romero:</t>
        </r>
        <r>
          <rPr>
            <sz val="9"/>
            <color indexed="81"/>
            <rFont val="Tahoma"/>
            <family val="2"/>
          </rPr>
          <t xml:space="preserve">
Esta columna la Ocultarrímos, pero se mantiene para el informe.</t>
        </r>
      </text>
    </comment>
    <comment ref="R1" authorId="0" shapeId="0" xr:uid="{DB5087E4-DEDA-47FF-B085-A14A6E8DD9A6}">
      <text>
        <r>
          <rPr>
            <b/>
            <sz val="9"/>
            <color indexed="81"/>
            <rFont val="Tahoma"/>
            <family val="2"/>
          </rPr>
          <t>Diana del Pilar Romero:</t>
        </r>
        <r>
          <rPr>
            <sz val="9"/>
            <color indexed="81"/>
            <rFont val="Tahoma"/>
            <family val="2"/>
          </rPr>
          <t xml:space="preserve">
Se eliminar en el nuevo formato
</t>
        </r>
      </text>
    </comment>
  </commentList>
</comments>
</file>

<file path=xl/sharedStrings.xml><?xml version="1.0" encoding="utf-8"?>
<sst xmlns="http://schemas.openxmlformats.org/spreadsheetml/2006/main" count="2576" uniqueCount="1040">
  <si>
    <t>PMI</t>
  </si>
  <si>
    <t>2. ORIGEN</t>
  </si>
  <si>
    <t>3. NOMBRE DE LA AUDITORIA</t>
  </si>
  <si>
    <t xml:space="preserve">4, FECHA FECHA DEL INFORME </t>
  </si>
  <si>
    <t xml:space="preserve">5. RADICADO  DEL INFORME </t>
  </si>
  <si>
    <t>6. HALLAZGO</t>
  </si>
  <si>
    <t>7. TIPO DE HALLAZGO</t>
  </si>
  <si>
    <t>8. AUDITOR LIDER DE LA AUDITORÍA</t>
  </si>
  <si>
    <t>9. PROCESO RESPONSABLE</t>
  </si>
  <si>
    <t>10. ÁREA RESPONSABLE</t>
  </si>
  <si>
    <t>11. FECHA DE INICIO DE LA ACCIÓN</t>
  </si>
  <si>
    <t>12. FECHA DE TERMINACIÓN DE LA ACCIÓN</t>
  </si>
  <si>
    <t>13. FECHA ACTUAL</t>
  </si>
  <si>
    <t>14. DIAS DE VENCIDA O PARA VENCER</t>
  </si>
  <si>
    <t>15. CAUSA HALLAZGO</t>
  </si>
  <si>
    <t>16. DESCRIPCIÓN ACCIÓN</t>
  </si>
  <si>
    <t>17. TIPO DE ACCIÓN</t>
  </si>
  <si>
    <t>18. NOMBRE DEL INDICADOR</t>
  </si>
  <si>
    <t>19. FÓRMULA INDICADOR</t>
  </si>
  <si>
    <t>20. UNIDAD DE MEDIDA</t>
  </si>
  <si>
    <t>21. META</t>
  </si>
  <si>
    <t>22. FECHA DE ÚLTIMO REPORTE PROCESO</t>
  </si>
  <si>
    <t>23. DESCRIPCIÓN DEL REPORTE DEL PROCESO</t>
  </si>
  <si>
    <t xml:space="preserve">24. FECHA ÚLTIMO SEGUIMIENTO OCI  </t>
  </si>
  <si>
    <t>25. ÚLTIMO ANÁLISIS OCI</t>
  </si>
  <si>
    <t>26. FECHA REPORTE PROCESO ABRIL</t>
  </si>
  <si>
    <t>27. REPORTE DEL PROCESO ABRIL</t>
  </si>
  <si>
    <t>28.FECHA SEGUIMIENTO OCI ABRIL</t>
  </si>
  <si>
    <t>29. ANÁLISIS OCI ABRIL</t>
  </si>
  <si>
    <t>NO REALIZÓ SEGUIMIENTO EN JULIO</t>
  </si>
  <si>
    <t>30. FECHA REPORTE PROCESO JULIO</t>
  </si>
  <si>
    <t>31. REPORTE DEL PROCESO JULIO</t>
  </si>
  <si>
    <t>32. FECHA SEGUIMIENTO OCI JULIO</t>
  </si>
  <si>
    <t>33.  ANÁLISIS OCI JULIO</t>
  </si>
  <si>
    <t>34. FECHA REPORTE  PROCESO OCTUBRE</t>
  </si>
  <si>
    <t>35. REPORTE DEL PROCESO OCTUBRE</t>
  </si>
  <si>
    <t>36. FECHA SEGUIMIENTO OCI OCTUBRE</t>
  </si>
  <si>
    <t>37. ANÁLISIS OCI OCTUBRE</t>
  </si>
  <si>
    <t>38. AUDITOR RESPONSABLE DEL SEGUIMIENTO</t>
  </si>
  <si>
    <t>39. ESTADO EVALUACIÓN OCI</t>
  </si>
  <si>
    <t>Acción_535</t>
  </si>
  <si>
    <t>Auditoría Interna</t>
  </si>
  <si>
    <t>Auditoría Inventarios</t>
  </si>
  <si>
    <t>Se evidenció desactualización en el inventario general registrado en el sistema de administración SAI, al verificarse bienes asignados a funcionarios que ya no laboran en la entidad, información incompleta y ausencia de conciliación entre los responsables registrados y las ubicaciones físicas reales. Estas inconsistencias afectan de manera significativa el rubro de Maquinaria y Equipo, en el cual persisten diferencias entre los registros del sistema y la verificación física realizada.
Esta situación constituye un incumplimiento de lo establecido en el Régimen de Contabilidad Pública (RCP), particularmente en lo dispuesto por el Marco Normativo para Entidades de Gobierno, que exige mantener actualizados los registros de Propiedad, Planta y Equipo bajo los principios de integridad, confiabilidad y verificabilidad. Asimismo, contraviene los lineamientos de control interno sobre administración y custodia de bienes, que obligan a garantizar la correspondencia entre los inventarios físicos y los registros contables y administrativos</t>
  </si>
  <si>
    <t>observacion</t>
  </si>
  <si>
    <t>Luz Stella Canon Hernandez</t>
  </si>
  <si>
    <t>GIRS - Gestión Integral de Residuos Sólidos</t>
  </si>
  <si>
    <t>SUBDIRECCION DE APROVECHAMIENTO</t>
  </si>
  <si>
    <t>02/02/2026</t>
  </si>
  <si>
    <t>31/01/2027</t>
  </si>
  <si>
    <t>Debilidad en la depuración de los inventarios a cargo de la Subdirección</t>
  </si>
  <si>
    <t>Elaborar comunicación oficial dirigida a la Subdirección de Administrativa y financiera  solicitando  la depuración y actualización  en el SAI  de los inventarios  a cargo de  la subdirección teniendo en cuenta los cambios de personal y reubicaciones presentadas.</t>
  </si>
  <si>
    <t>Acción Correctiva</t>
  </si>
  <si>
    <t>Comunicación solicitud  a la SAF</t>
  </si>
  <si>
    <t>(Solicitud realizada/ solicitud programada) * 100</t>
  </si>
  <si>
    <t>Porcentaje</t>
  </si>
  <si>
    <t>100%</t>
  </si>
  <si>
    <t>Se elaboro y remitió comunicación con radicado No. 20265000062973 de fecha  20 de mayo de 2026, solicitando a la Subdirección Administrativa y Financiera el acompañamiento para validación de inventarios, así como la depuración y actualización en el SAI de los inventarios a cargo de la Subdirección de Aprovechamiento.
Se anexa:  Memorando. Radicado No. 20265000062973
Nota. Con lo reportado en este análisis y seguimiento se da cumplimiento a la acción propuesta por lo que se solicita su cierre</t>
  </si>
  <si>
    <t>LSCH: De acuerdo con las evidencias aportadas por el proceso se evidencian solcitud de a la Subdirección Administrativa y Financiera el acompañamiento para validación de inventarios, cumpliendo con la acción propuesta.</t>
  </si>
  <si>
    <t>Cumplida</t>
  </si>
  <si>
    <t>Acción_536</t>
  </si>
  <si>
    <t>Solicitar  acompañamiento a la Subdirección Administrativa y financiera para validar los inventarios a cargo de la Subdirección y posterior actualización en  el SAI</t>
  </si>
  <si>
    <t>Acción de Mejora</t>
  </si>
  <si>
    <t>LSCH: De acuerdo con las evidencias aportadas por el proceso se evidencian solcitud de a la Subdirección Administrativa y Financiera el acompañamiento para validación de inventarios, así como la depuración y actualización en el SAI de los inventarios a cargo de la Subdirección de Aprovechamiento, cumpliendo con la acción propuesta.</t>
  </si>
  <si>
    <t>Acción_515</t>
  </si>
  <si>
    <t>Auditoria Sistema de Gestión de Calidad - GIRS- RBL</t>
  </si>
  <si>
    <t>Durante la revisión de las 12 metas del Plan de Desarrollo Distrital 2024–2027 con corte al 30 de junio de 2025, se evidenció que cuatro de ellas están directamente relacionadas con el proceso de “Gestión Integral de Residuos”, las cuales presentan un bajo nivel de cumplimiento. Esta situación refleja debilidades en la implementación y control de los mecanismos de seguimiento y ajuste de la planeación operativa, lo que limita la capacidad del proceso para adoptar acciones correctivas oportunas y asegurar el cumplimiento de los resultados planificados, afectando la eficacia del sistema de gestión y el logro de los objetivos estratégicos misionales, incumpliendo así lo establecido en el numeral 4.4.1 literal g de la norma ISO 9001:2015.</t>
  </si>
  <si>
    <t>no_conformidad</t>
  </si>
  <si>
    <t>Oscar Javier Hernandez Serrano</t>
  </si>
  <si>
    <t>SUBDIRECCION DE RECOLECCION, BARRIDO Y LIMPIEZA</t>
  </si>
  <si>
    <t>09/12/2025</t>
  </si>
  <si>
    <t>30/06/2026</t>
  </si>
  <si>
    <t xml:space="preserve">Debilidad en la planeación de la prestación del servicio público de aseo asociado a la formulación de un plan de contigencia en relación con el resultado de la verificación de la exposición de motivos para la contratación mediante Área de Servicio de Exclusivo - ASE derivado a  factores externos </t>
  </si>
  <si>
    <t xml:space="preserve">Adelantar las acciones administrativas y contractuales en el marco de lo definido por la CRA el 25 de Enero de 2026, en cumplimiento del Auto 2059 de 2025, fechado el 19 de diciembre de la vigencia anterior. </t>
  </si>
  <si>
    <t>Documento de transición de la prestación del servicio público de aseo en el marco de lo definido por la CRA el 25 de Enero de 2026, en cumplimiento del Auto 2059 de 2025, fechado el 19 de diciembre de la vigencia anterior</t>
  </si>
  <si>
    <t>1 Documento de transición de la prestación del servicio público de aseo en el marco de lo definido por la CRA el 25 de Enero de 2026, en cumplimiento del Auto 2059 de 2025, fechado el 19 de diciembre de la vigencia anterior</t>
  </si>
  <si>
    <t>documento</t>
  </si>
  <si>
    <t>1 documento</t>
  </si>
  <si>
    <t>Se anexa documento con los 5 Contratos, documentación, solicitudes y prórrogas,  así como, concepto de la Interventoría y correo electrónico del 13/04/2026 donde se informa que los Contratos de Concesión No. 283, 284, 285, 286 y 287 de 2018, respectivamente, suscritos previo agotamiento del proceso de Licitación Pública No. UAESP-LP-02-2017 por medio de la cual se buscó “Concesionar bajo la figura de áreas de servicio exclusivo, la prestación del servicio público de aseo en la ciudad de Bogotá D.C - Colombia, en sus componentes de recolección de residuos no aprovechables, barrido, limpieza de vías y áreas públicas, corte de césped, poda de árboles en áreas públicas, lavado de áreas públicas y transporte de los residuos generados por las anteriores actividades a los sitios de disposición final”, fueron prorrogados hasta el 30 de Noviembre del año 2027.
Solicitud de cierre</t>
  </si>
  <si>
    <t>21/07/2026-OJHS: En el seguimiento se evidenció que el proceso adelantó actuaciones administrativas y contractuales respecto de los contratos de concesión Nos. 283, 284, 285, 286 y 287 de 2018, las cuales culminaron con su prórroga hasta el 30 de noviembre de 2027. De acuerdo con la documentación, las solicitudes, el concepto de la interventoría y la comunicación aportada, y una vez verificada su correspondencia con lo definido por la CRA y el Auto 2059 de 2025, se considera cumplida la acción y procede su cierre.</t>
  </si>
  <si>
    <t>Acción_456</t>
  </si>
  <si>
    <t>2025_Auditoría Gestión Documental</t>
  </si>
  <si>
    <t xml:space="preserve"> 30/04/2025</t>
  </si>
  <si>
    <t>La OCI evidencio el incumplimiento por parte de los
procesos institucionales con respecto a la validación de los
archivos de gestión y sus respectivas listas organizadas,
marcadas e inventariadas, con su respectiva actualización
del Formulario Único de Inventario Documental FUID en su
completitud. También se evidenció la falta de lineamientos
claros y coordinación para una adecuada gestión
documental, tanto en su componente físico como
electrónico, lo cual puede ocasionar incumplimientos en
los avances al Plan de Mejoramiento al Archivo General de
la Nación y en la implementación del acuerdo 01 de 2024.</t>
  </si>
  <si>
    <t>Carmen Liliana Villa Reina</t>
  </si>
  <si>
    <t>20/05/2025</t>
  </si>
  <si>
    <t>20/10/2026</t>
  </si>
  <si>
    <t>desconocimiento de los lineamientos de gestión documental.</t>
  </si>
  <si>
    <t>Ajustar folios de hojas de control 2023 y 2024.</t>
  </si>
  <si>
    <t>Hojas de control de 2023 y 2024  ajustadas.</t>
  </si>
  <si>
    <t>Hojas de Control ajustadas/Hojas de Control a ajustar*100</t>
  </si>
  <si>
    <t>16/07/2026-CLVR: No se evidencia seguimiento por parte del proceso, una vez verificada la carpeta de evidencias tampoco se registra alguna evidencia. Sin embargo teniendo en cuenta que la acciòn se encuentra vigente aùn continua en proceso.</t>
  </si>
  <si>
    <t>En Proceso</t>
  </si>
  <si>
    <t>Acción_517</t>
  </si>
  <si>
    <t>Al verificar las cifras correspondientes al cierre oportuno de las peticiones de la ciudadanía relacionadas con el proceso de Gestión Integral de Residuos Sólidos durante el primer semestre de 2025, se evidenció una recurrencia en el incumplimiento de los plazos establecidos en el artículo 14 de la Ley 1755 de 2015. Esta situación representa un riesgo reputacional para la Entidad y podría generar eventuales acciones sancionatorias por parte de los entes de control. En consecuencia, se determina que el proceso no dispone de mecanismos suficientes para asegurar el control y cumplimiento de los requisitos legales asociados a la provisión del servicio, configurando un incumplimiento del numeral 8.1 de la norma ISO 9001:2015.</t>
  </si>
  <si>
    <t xml:space="preserve">Falta de claridad para los actores involucrados de los tiempos de respuesta con que cuentan los concesionarios y la UAESP para atender la PQRS radicadas en el Sistema Distrital para la Gestión de Peticiones Ciudadanas PQRS -Bogotá te escucha, cuando se realiza asignación por competencia a los Concesionarios </t>
  </si>
  <si>
    <t xml:space="preserve">Socializar con los Actores externos e internos involucrados los tiempos con que cuentan cada uno de ellos en las respuestas a las PQRS radicadas en el Sistema Distrital para la Gestión de Peticiones Ciudadanas PQRS -Bogotá te escucha </t>
  </si>
  <si>
    <t>Socialización tiempos</t>
  </si>
  <si>
    <t>Dos (2) socializaciones realizadas</t>
  </si>
  <si>
    <t>Socializaciones realizadas</t>
  </si>
  <si>
    <t>2</t>
  </si>
  <si>
    <t xml:space="preserve">
1, Socialización. Se anexa Acta del 14 de enero del 2026 donde se Revisaron los tiempos de respuesta, hallazgos y SDQS en la matriz PQR457-2025AB en el marco del contrato interadministrativo 457 de 2025 con el Operador Aguas de Bogotá, donde se precisó entre otros: "que los tiempos de respuesta a las SDQS deben ser de diez (10) días contados a partir de la notificación por parte de la UAESP, teniendo en cuenta que los primeros tres (3) a cinco (5) días corresponden al trámite interno de la entidad."
2.Socialización.Se anexa Acta del 26/05/2026 donde se realizar una sensibilización de los tiempos de respuesta del Sistema Distrital para la Gestión de Peticiones Ciudadanas -PQRS BOGOTÁ TE ESCUCHA a los prestadores del servicio de aseo de Bogotá, Promoambiental Distrito S.A.S. E.S.P., Limpieza Metropolitana S.A. E.S.P., Ciudad Limpia Bogotá S.A.E.S.P., Bogotá Limpia S.A.S E.S.P., Área Limpia Distrito Capital S.A.S. E.S.P. y el Consorcio Proyección Capital, listado teams y convocatoria.
Solicitud de cierre</t>
  </si>
  <si>
    <t xml:space="preserve">20/07/2026-OJHS: Se realizó por parte de la SRBL las socializaciones a los operadores externos del servicio de aseo. Se verifica el acta de reunión con AGUAS DE BGOTÁ el dia 14 de enero de 2026  y con los distintos operadores del servio el día 26 de mayo de la misma vigencia. Se aportaron evidencias de conovocatoria y listado de aistencia.   </t>
  </si>
  <si>
    <t>Acción_385</t>
  </si>
  <si>
    <t>2024_Auditoría Sistema Gestión Calidad -GIRS</t>
  </si>
  <si>
    <t xml:space="preserve"> 15/11/2024</t>
  </si>
  <si>
    <t>Revisar los documentos vigentes del proceso y gestionar las mejoras que se identifiquen de esta revisión</t>
  </si>
  <si>
    <t>accion_de_mejoramiento</t>
  </si>
  <si>
    <t>Jairo Enrique Peñaranda Torrado</t>
  </si>
  <si>
    <t>20/01/2025</t>
  </si>
  <si>
    <t>La última actualización de los documentos del Proceso GIRS del componente de Recolección Barrido y Limpieza en el SIG se realizó en la vigencia 2023</t>
  </si>
  <si>
    <t xml:space="preserve">PMI (405) Actualizar los documentos del componente de Recolección, Barrido y Limpieza del Proceso GIRS en el SIG
</t>
  </si>
  <si>
    <t>Documentos del Proceso GIRS del componente de Recolección Barrido y Limpieza actualizados</t>
  </si>
  <si>
    <t>(Número de documentos actualizados / Número de documentos del Proceso GIRS del componente de Recolección Barrido y Limpieza) * 100</t>
  </si>
  <si>
    <t>100</t>
  </si>
  <si>
    <t xml:space="preserve">16/12/2025
</t>
  </si>
  <si>
    <t>JEPT-16/12/2025 por solicitud del proceso de dio prorroga hasta el 30 de junio de 2026</t>
  </si>
  <si>
    <t>Procedimientos a actualizar y sus documentos:
1. GIR-PC-11 V5 Trámite de Pago con Cargo a la Bolsa General de Aseo de Bogotá, se anexa correo electrónico que indica que este no debe ser modificado ni actualizado debido a que estuvo vigente para el periodo de las concesiones anteriores al 18 de diciembre de 2012 y ninguna de las actividades ni la normatividad asociada deben ser objeto de modifi cación, en atención a que estas aplicaban en esos periodos en particular, de acuerdo con las obligaciones contractuales de los Prestadores y de la Fiducia.
2.GIR-PC-08 Poda de árboles, Se realiza ajuste del Procedimiento de Pooda de árboles, se anexan 3 Actas de revisión del Procedimiento y se anexa el procedimiento aprobado GIR-PC-08-V7 donde se registra información normativa asociada al procedimiento. Se modifican los lineamientos de Operación y actividades eliminando lo correspondiente a la marcación de árboles sin código SIGAU, se ajustan los registros, se adiciona el formato GIR-FM-47 Base de datos - Emergencias y se elimina el formato GIR-FM-34 Registro de árboles sin código SIGAU
3. GIR_PC_06_SMC Se realiza ajuste al Proceidmiento de Supervisión, Monitoreo y Control, ajustando el objetivo, alcance, normatividad, inclusión de definiciones, así como, el seguimiento a los planes de supervisión, monitoreo y control, la revisión y ajuste de los formatos asociados (gir-fm-18-v10, gir-fm-08-v3, gir-fm-09-v4) y la incorporación de la Subdirección de Aprovechamiento dentro del procedimiento, con el fin de fortalecer la articulación institucional, optimizar los mecanismos de control y garantizar la mejora continua en la gestión y el cumplimiento de las funciones asignadas. 
Solicitud de cierre</t>
  </si>
  <si>
    <t xml:space="preserve">20/07/2026-OJHS: Se adjunta por parte de la SRBL los soportes de los cambios y revisiones adelantadas a los documentos internos del porceso (procedimientos), con lo cual se da por cumplida la acción propuesta en aras de la mejora de los lineamientos internos para la operación. </t>
  </si>
  <si>
    <t>Acción_386</t>
  </si>
  <si>
    <t>Humberto Rafael Mendez Rojas</t>
  </si>
  <si>
    <t>SUBDIRECCION DE DISPOSICION FINAL</t>
  </si>
  <si>
    <t>La última actualización de los documentos del Proceso GIRS del componente de Disposición Final en el SIG se realizó en la vigencia 2023</t>
  </si>
  <si>
    <t xml:space="preserve">PMI (406) Actualizar los documentos del componente de Disposición Final del Proceso GIRS en el SIG </t>
  </si>
  <si>
    <t>Documentos del Proceso GIRS del componente de Disposición Final actualizados</t>
  </si>
  <si>
    <t>(Número de documentos actualizados / Número de documentos del Proceso GIRS del componente de  Disposición Final) * 100</t>
  </si>
  <si>
    <t xml:space="preserve">
06/07/2026</t>
  </si>
  <si>
    <t xml:space="preserve">Se realizaron laa actualizacionde los siguientes procedimientos y formatos:mediante los siguientes memorandos: 
20263000075433:
GIR-PC-09 V4 Supervisión y control de la gestión de residuos provenientes de puntos críticos o de arrojo clandestino
GIR-PC-04 V5 Autorización de pagos operación de las actividades de disposición final y tratamiento de lixiviado e interventoría
GIR-PC-01 V5 Planeación y seguimiento a las actividades de gestión social en el área de influencia del relleno sanitario ubicado en el PIDJ
GIR-FM-07 V3 Formato único de pago anexo al informe de supervisión y certificación del cumplimiento del contrato
GIR-FM-16 V6 Encuesta de satisfacción del plan de gestión social, área de influencia del parque de innovación Doña Juana
GIR-FM-17 V6 Cronograma, seguimiento y registro al Plan de Gestión Social
GIR-FM-23 V9 Informe de visita administrativa y de campo de Disposición Final
GIR-FM-41 V2 Cronograma, seguimiento y registro gestión social actividades con comunidad
GIR-FM-42 V2 Cronograma, seguimiento y registro gestión social en medidas de compensación
GIR-FM-43 V2 Cronograma, seguimiento y registro gestión social PMA
GIR-FM-44 V2  Registro Mensual de Toneladas RPCC
GIR-FM-50 V1 Autorización de Pago SDF
20263000074773:
GIR-PC-06 V3 Supervisión Monitoreo y Control de la Gestión de Residuos Sólidos
GIR-FM-08 V2 Plan de supervisión, monitoreo y control
GIR-FM-09 V3 Informe mensual de supervisión, monitoreo y control
GIR-FM-18 V9 Informe Visita Administrativa y de Campo
Se solicita el cierre de la acción.
06/07/2026 Se socializa la actualización de los documentos, se adjunta impresión del correo </t>
  </si>
  <si>
    <t xml:space="preserve">20/07/2026-OJHS: Se adjunta por parte de la SDF los soportes de los cambios y revisiones adelantadas a los documentos internos del porceso (procedimientos), con lo cual se da por cumplida la acción propuesta en aras de la mejora de los lineamientos internos para la operación. Se destaca  entre los soportes todo el proceso desarrollado por el área, inclusive la socialización efectauda a los mismos a través del correo entregado a toods los funcionarios y contratistas desde el usuario de la Oficina de Comunicaciones, asi como las solicitudes de eleiminacioón o miodificación o creación de docuemntos completamente diligenciados por las partes interesadas (áreas misionales). </t>
  </si>
  <si>
    <t>Acción_389</t>
  </si>
  <si>
    <t>Se recomienda documentar las oportunidades de mejora que surgen por autocontrol, para que se pueda hacer  seguimiento desde el Plan de Mejoramiento Institucional</t>
  </si>
  <si>
    <t>Falta de identificación y documentación de oportunidades en Subdirección de Disposición Final</t>
  </si>
  <si>
    <t>PMI (409) Formular una Oportunidad en el formato DES-FM-12 V12 Mapa y plan de manejo de riesgos y oportunidades. 
29/01/2026. HRMR. A solicitud del proceso se concede prorroga hasta el 06-06-2026</t>
  </si>
  <si>
    <t>Revisión y actualización del mapa de riesgos</t>
  </si>
  <si>
    <t>Mapa de riesgos actualizado / mapa de  riesgos vigente * 100</t>
  </si>
  <si>
    <t>Número</t>
  </si>
  <si>
    <t>1</t>
  </si>
  <si>
    <r>
      <rPr>
        <b/>
        <sz val="10"/>
        <color rgb="FF000000"/>
        <rFont val="Arial"/>
        <family val="2"/>
      </rPr>
      <t>21/11/2025</t>
    </r>
    <r>
      <rPr>
        <sz val="10"/>
        <color rgb="FF000000"/>
        <rFont val="Arial"/>
        <family val="2"/>
      </rPr>
      <t xml:space="preserve"> Se realizó la revisión de Riesgos y Oportunidades. La  Subdirección de Disposición Final incluyó la oportunidad denominada:“Implementar una herramienta de control para las solicitudes y requerimientos de la Subdirección de Disposición Final, con el fin de asegurar el cumplimiento de los términos de respuesta”.
Esta oportunidad fue aprobada en el Comité Extraordinario Institucional de Gestión y Desempeño Asincrónico del </t>
    </r>
    <r>
      <rPr>
        <b/>
        <sz val="10"/>
        <color rgb="FF000000"/>
        <rFont val="Arial"/>
        <family val="2"/>
      </rPr>
      <t xml:space="preserve">16-12-2025.
</t>
    </r>
    <r>
      <rPr>
        <sz val="10"/>
        <color rgb="FF000000"/>
        <rFont val="Arial"/>
        <family val="2"/>
      </rPr>
      <t>Las evidencias se encuentran disponibles en el siguiente enlace:https://uaespdc.sharepoint.com/:f:/s/DisposicionFinalTeam-RepositorioSDF2/IgCx85LUkdzDRpsbvz4vw9lFAVR2FUeL536lfGU_Xw_Z25Y?e=9S4fTK
Se solicita el cierre de la acción</t>
    </r>
  </si>
  <si>
    <t xml:space="preserve">20/07/2026-OJHS: Se valida la creación de una "oportunidad de mejora" en el proceso GIR.SDF, con la inclusión de una actividad relacionada en la implementación de una herramienta de control en la SDF para asegurar el cumplimiento de los terminos de respuesta. Se incluye la formalización de la creación de la misma en Comité CIGD del mes de diciembre de 2025 y los seguimientos del procesos el mes de febrero y marzo de 2026. </t>
  </si>
  <si>
    <t>Acción_451</t>
  </si>
  <si>
    <t>2025_Auditoría Derechos de Autor</t>
  </si>
  <si>
    <t>No se evidenció correspondencia de total de equipos entre el proceso  de OTIC y Apoyo Logístico. Se llevan diferentes sistemas de información para la gestión de computadores que no están sincronizados.</t>
  </si>
  <si>
    <t>Ligia Marlen Velandia Leon</t>
  </si>
  <si>
    <t>GTI - Gestion de Tecnologias de la información</t>
  </si>
  <si>
    <t>OFICINA TIC</t>
  </si>
  <si>
    <t>14/03/2025</t>
  </si>
  <si>
    <t>13/09/2026</t>
  </si>
  <si>
    <t>1.No está habilitada la parametrización para inactivar los equipos que salen de uso o están inactivos.
2.No se realiza el formateo o borrado seguro de los discos duros cuando los equipos de cómputo son reasignados, lo que deja registros de aplicaciones que, aunque no se utilicen o no cuenten con licencias activas, siguen reportándose como instaladas. Esto genera un falso incumplimiento en los reportes.</t>
  </si>
  <si>
    <t>Ajustar o parametrizar la herramienta para la gestión de activos de TI para contar con la opción de equipos activos, inactivos o fuera de uso.</t>
  </si>
  <si>
    <t xml:space="preserve">
Parametrización_Herramien
ta</t>
  </si>
  <si>
    <t>Parametrización activa / Parametrización disponible</t>
  </si>
  <si>
    <t>Unidad</t>
  </si>
  <si>
    <t>Se realizó la parametrización de los estados de los equipos registrados en el inventario de la entidad, con el fin de actualizar su estatus de acuerdo con la información reportada en GLPI.
Con el apoyo del ingeniero Héctor Cifuentes, se configuró en la herramienta la lista de estados: Baja de inventario, Revisión de garantía proveedor, Mesa de Servicios UAESP, Stock Almacén, En uso, Hurto/Robo y Pérdida total/Pendiente de reposición por aseguradora.
Con lo reportado en este seguimiento se da cumplimiento a la acción propuesta por lo que se solicita su cierre</t>
  </si>
  <si>
    <t>15/07/2026-LMVL: De acuerdo con las evidencias aportadas por el proceso, como fueron informe técnico se evidenció cumplimiento de la acción.Se recomienda cierre del hallazgo.</t>
  </si>
  <si>
    <t>Acción_452</t>
  </si>
  <si>
    <t>Crear, ajustar o modificar los procedimientos existentes del proceso de gestión tecnológica de la información para asegurar el formateo o borrado seguro, cuando aplique, de equipos de computo antes de reasignar o entrar en proceso de disposición final.</t>
  </si>
  <si>
    <t>Documento actualizado</t>
  </si>
  <si>
    <t>Documento aprobado / Documento actualizado o creado</t>
  </si>
  <si>
    <t>La OTIC se encuentra en proceso de elaboración del procedimiento de borrado seguro, documento que establece las actividades, responsabilidades, controles y evidencias requeridas para realizar la eliminación o borrado seguro de la información contenida en medios de almacenamiento físicos, digitales, removibles, servidores, estaciones de trabajo, equipos de usuario final, sistemas de respaldo y recursos tecnológicos administrados por la UAESP. Se presenta borrador del documento</t>
  </si>
  <si>
    <t>16/07/2026-LMVL: Una vez validada las evidencias que aportó el proceso se encuentra documento borrador de Procedimiento borrado seguro V1. Sin embargo como la fecha de la acción aún se encuetra vigente, se realizará verificación en el próximo seguimiento. Continúa en proceso la acción.</t>
  </si>
  <si>
    <t>Acción_453</t>
  </si>
  <si>
    <t>2025_Evaluación del Sistema de Control Interno Contable</t>
  </si>
  <si>
    <t>Se reitera por tercera vigencia consecutiva la observación referente a que el inventario general de la UAESP no se llevó a cabo en su totalidad, incumpliendo con lo establecido en la resolución 193 del 2016 CGN, que indica que las entidades deberán adelantar todas las acciones de orden administrativo necesarias para efectuar un cierre integral que propenda por garantizar de manera permanente la depuración y mejora de la calidad de la información financiera</t>
  </si>
  <si>
    <t>GLO - Gestión de Apoyo Logístico</t>
  </si>
  <si>
    <t>SUBDIRECCION ADMINISTRATIVA Y FINANCIERA</t>
  </si>
  <si>
    <t>05/05/2025</t>
  </si>
  <si>
    <t>30/05/2026</t>
  </si>
  <si>
    <t>Debilidad en la realización de la toma física de inventario general.</t>
  </si>
  <si>
    <t>Realizar la toma física de inventario general valorizado de todas las sedes administrativas de la entidad.</t>
  </si>
  <si>
    <t>Informe Inventario general realizado</t>
  </si>
  <si>
    <t>Inventario programado/inventario realizado</t>
  </si>
  <si>
    <t>Numero</t>
  </si>
  <si>
    <t xml:space="preserve">
22/01/2026</t>
  </si>
  <si>
    <t>Se llevó a cabo la toma física de inventarios en todas las oficinas y subdirecciones de la UAESP. Para este fin, se realizó la contratación de una empresa especializada, mediante el contrato No. UAESP-495-2025, para efectuar la toma valorizada del inventario. Se solicita cierre de la acción.</t>
  </si>
  <si>
    <t>12/02/2026</t>
  </si>
  <si>
    <t>12/02/2026 LSCH: Las evidencias aportadas refieren a la planeación de la toma de inventarios, queda pendiente remitir el informe final de la toma física con los resultados.</t>
  </si>
  <si>
    <t>LSCH: La autoevaluación del proceso no es clara, sin embargo en las evidencias se observa el informe final del inventario realizado por L&amp;Q Auditores Externos S.A.S cumpliendo con la acción propuesta en el indicador.</t>
  </si>
  <si>
    <t>Acción_454</t>
  </si>
  <si>
    <t>Durante la vigencia 2024 no se determinaron los índices del deterioro, ni se dio de baja a los equipos de cómputo y comunicación que se encuentran en mal estado, incumpliendo con lo establecido en la resolución 193 del 2016 CGN, que indica que las entidades deberán adelantar todas las acciones de orden administrativo necesarias para efectuar un cierre integral que propenda por garantizar de manera permanente la depuración y mejora de la calidad de la información financiera.</t>
  </si>
  <si>
    <t xml:space="preserve">Falta de seguimiento en el trámite  de las resoluciones de baja de equipos, para aplicar en los movimientos de depuración contable y registro de baja en almacén. </t>
  </si>
  <si>
    <t>Tramitar las resoluciones de baja de bienes e informar al área contable para depuración y registro.</t>
  </si>
  <si>
    <t>Resoluciones</t>
  </si>
  <si>
    <t>Resoluciones de baja realizadas/resoluciones proyectadas</t>
  </si>
  <si>
    <t>En el segundo semestre del 2025 se realizaron las reuniones del Comité de Sostenibilidad Contable, de las cuales se expidieron tres (3) resoluciones relacionadas con las correspondientes bajas. Dichas resoluciones fueron publicadas y comunicadas al área contable para adelantar los trámites pertinentes. Se solicita cierre de la acción.</t>
  </si>
  <si>
    <t>12/02/2026 LSCH: Dentro de las evidencias remitidas se observan tres resoluciones de baja, sin embargo el indicador refiere informar al área contable y realizar la baja en la contabilidad.</t>
  </si>
  <si>
    <t>LSCH: La autoevaluación del proceso no es clara, sin embargo en las evidencias se observan los egresos No.  2-3-7  del 2026, correspondientes a los activos dados de baja en las vigencias 2024-2025, cumpliendo con la acción propuesta en el indicador.</t>
  </si>
  <si>
    <t>Acción_457</t>
  </si>
  <si>
    <t>Levantar  el FUID para 2025</t>
  </si>
  <si>
    <t>FUID 2025 elaborado</t>
  </si>
  <si>
    <t>FUID elaborado/FUID programado</t>
  </si>
  <si>
    <t xml:space="preserve">Unidad  </t>
  </si>
  <si>
    <t>Acción_510</t>
  </si>
  <si>
    <t>2025_Auditoría Sistema Gestión Calidad - Gestión de Talento Humano</t>
  </si>
  <si>
    <t>Se evidenció que los procedimientos “GTH-PC-04 V4 Permisos, Licencias y Otras Situaciones Administrativas”, “GTH-PC-17 V1 Beneficios a empleados a largo plazo” y “GTH-PC-25 V1 Prácticas laborales UAESP” se encuentran desactualizados, lo que representa un incumplimiento del control de la información documentada, según lo establecido en el numeral 7.5 de la norma ISO 9001:2015.</t>
  </si>
  <si>
    <t>GTH - Gestión del Talento Humano</t>
  </si>
  <si>
    <t>01/12/2025</t>
  </si>
  <si>
    <t>30/11/2026</t>
  </si>
  <si>
    <t xml:space="preserve">El proceso de actualización de procedimientos se ha visto afectado por falta de personal suficiente para el proceso de Talento Humano para todas las actividades. </t>
  </si>
  <si>
    <t>Realizar mesa de trabajo interna del proceso de Talento Humano para revisar procedimientos e identificar necesidades de actualización para que sean realizados</t>
  </si>
  <si>
    <t>Mesa de trabajo para identificar  procedimientos a identificar</t>
  </si>
  <si>
    <t xml:space="preserve">Una mesa de trabajo realizada </t>
  </si>
  <si>
    <t>16/07/2026-CLVR: No se evidencia seguimiento por parte del proceso, una vez verificada la carpeta de evidencias tampoco se registra alguna evidencia. Sin embargo teniendo en cuenta que la acciòn se encuentra vigente aùn continua en proceso</t>
  </si>
  <si>
    <t>Acción_460</t>
  </si>
  <si>
    <t>La OCI evidencio el incumplimiento por parte de los
procesos institucionales con respecto a la validación de los
archivos de gestión y sus respectivas listas organizadas,
marcadas e inventariadas, con su respectiva actualización
del Formulario Único de Inventario Documental FUID en su
completitud. También se evidenció la falta de lineamientos
claros y coordinación para una adecuada gestión
documental, tanto en su componente físico como
electrónico, lo cual puede ocasionar incumplimientos en
los avances al Plan de Mejoramiento al Archivo General de
la Nación y en la implementación del acuerdo 01 de 2024</t>
  </si>
  <si>
    <t>Falta de claridad en los lineamientos de gestión documental, falta de personal y sobre carga laboral, para cumplir con todos los documentos archivados y relacionados.</t>
  </si>
  <si>
    <t>Realizar mesa de trabajo con la con el  profesional a cargo del proceso de Gestión Documental, para precisar los lineamentos de archivo.</t>
  </si>
  <si>
    <t>Reuniones realizadas</t>
  </si>
  <si>
    <t>(Reuniones realizadas/Reuniones programadas)*100</t>
  </si>
  <si>
    <t>NUMERO</t>
  </si>
  <si>
    <r>
      <rPr>
        <b/>
        <sz val="10"/>
        <color rgb="FF000000"/>
        <rFont val="Arial"/>
        <family val="2"/>
      </rPr>
      <t xml:space="preserve">12-11-2025: </t>
    </r>
    <r>
      <rPr>
        <sz val="10"/>
        <color rgb="FF000000"/>
        <rFont val="Arial"/>
        <family val="2"/>
      </rPr>
      <t>Se instaló una mesa de trabajo para definir lineamientos y estrategias de contingencia frente a los 7.107 radicados pendientes en ORFEO y las dificultades técnicas del sistema. También se revisó la situación del archivo físico, identificando 60 cajas pendientes de organización e inventario documental, con las subdirecciones de SAF, OTI y SDF.
Se solicita el cierre de la aacción.</t>
    </r>
  </si>
  <si>
    <t>16/07/2026-CLVR: Se evidencia acta del 12 de noviembre de 2025con el fin de establecer y fortalecer lineamientos institucionales de gestion documental, se verificaron los 7.107 radicados pendientes en orfeo. Por lo tanto, la OCI evidenciò el cumplimiuento de la acciòn , sin embargo se recomienda continuar con el seguimiento de los compromisos establecidos en dicha mesa de trabajo y se procede al cierre de la acciòn.</t>
  </si>
  <si>
    <t>Acción_461</t>
  </si>
  <si>
    <t>Realizar mesa de trabajo con el equipo de la SDF para definir: recursos y cronograma para el plan de trabajo para  organizar los documentos fisicos y electronicos de la SDF y posterior entrega del inventario, con su respectiva actualización del Formulario Único de Inventario Documental FUID pendientes en la SDF</t>
  </si>
  <si>
    <r>
      <rPr>
        <b/>
        <sz val="10"/>
        <color rgb="FF000000"/>
        <rFont val="Arial"/>
        <family val="2"/>
      </rPr>
      <t>08-07-2025:</t>
    </r>
    <r>
      <rPr>
        <sz val="10"/>
        <color rgb="FF000000"/>
        <rFont val="Arial"/>
        <family val="2"/>
      </rPr>
      <t xml:space="preserve"> Se inició el seguimiento al PMI de Gestión Documental, identificando un rezago de más de 7.000 radicados pendientes entre 2015 y 2025. Se propuso un plan de choque con apoyo de funcionarios y contratistas, capacitaciones en ORFEO y seguimiento a radicados represados para fortalecer el archivo físico y virtual.
</t>
    </r>
    <r>
      <rPr>
        <b/>
        <sz val="10"/>
        <color rgb="FF000000"/>
        <rFont val="Arial"/>
        <family val="2"/>
      </rPr>
      <t>19-03-2026:</t>
    </r>
    <r>
      <rPr>
        <sz val="10"/>
        <color rgb="FF000000"/>
        <rFont val="Arial"/>
        <family val="2"/>
      </rPr>
      <t xml:space="preserve"> Se realizó seguimiento al avance del archivo físico y virtual, reportando 865 radicados archivados y 1.837 pendientes. Se establecieron metas operativas, revisión de pruebas de envío, ampliación de permisos en ORFEO y necesidad de apoyo adicional para atender el rezago documental.
</t>
    </r>
    <r>
      <rPr>
        <b/>
        <sz val="10"/>
        <color rgb="FF000000"/>
        <rFont val="Arial"/>
        <family val="2"/>
      </rPr>
      <t>26-03-2026:</t>
    </r>
    <r>
      <rPr>
        <sz val="10"/>
        <color rgb="FF000000"/>
        <rFont val="Arial"/>
        <family val="2"/>
      </rPr>
      <t xml:space="preserve"> Se revisaron casos especiales de archivo relacionados con Control Interno, devoluciones documentales y organización de expedientes ante la futura migración al nuevo Sistema de Gestión Documental. También se identificaron problemas históricos de soportes, trazabilidad y organización documental.
</t>
    </r>
    <r>
      <rPr>
        <b/>
        <sz val="10"/>
        <color rgb="FF000000"/>
        <rFont val="Arial"/>
        <family val="2"/>
      </rPr>
      <t>09-04-2026:</t>
    </r>
    <r>
      <rPr>
        <sz val="10"/>
        <color rgb="FF000000"/>
        <rFont val="Arial"/>
        <family val="2"/>
      </rPr>
      <t xml:space="preserve"> Se realizó seguimiento al plan de choque documental evidenciando retrasos en las metas de archivo, problemas de parametrización en ORFEO y dificultades para cerrar radicados sin soportes. Se acordó coordinar mesas técnicas con TICS y Gestión Documental y fortalecer el seguimiento individual de los responsables.
</t>
    </r>
    <r>
      <rPr>
        <b/>
        <sz val="10"/>
        <color rgb="FF000000"/>
        <rFont val="Arial"/>
        <family val="2"/>
      </rPr>
      <t>15-04-2026:</t>
    </r>
    <r>
      <rPr>
        <sz val="10"/>
        <color rgb="FF000000"/>
        <rFont val="Arial"/>
        <family val="2"/>
      </rPr>
      <t xml:space="preserve"> Se presentó el avance del plan de choque, indicando más de 4.400 radicados archivados de un total inicial de 7.107. Se analizaron inconsistencias en cierres documentales, radicados sin gestión y bajo desempeño en algunos casos, estableciendo acciones de seguimiento, estandarización de observaciones y solicitudes formales de cierre documental. [GDO-FM-09...il de 2026 | PDF]
Se solicita el cierre de la acción.</t>
    </r>
  </si>
  <si>
    <t>16/07/2026-CLVR: Se evidencian actas de reuniòn de seguimiento relacionadas con el archivo y organizaciòn de documentos fìsiscos y electronicos de la Subdirecciòn de Disposiciòn Final: Acta del 08/07/2025 en la cual se establecio un plan de choque para dar cumplimiento al plan de mejoramiento, Acta 002 del 19/03/2026 en la cual se hizo seguimiento a la gestiòn de archivo de documentos fisicos y virtuales, Acta del 26/03/2026 realizada con la OCI para aclarar lo relacionado con el archivo de documentaciòn relacionada con entes de control y organizaciòn de expedientes, Actas del  09/04/2026 y 15/04/2026 en la cual se hace seguimiento al plan de choque realizado por la SDF relacionado con temas de archivo. La OCI evidencia el cumplimiento de la acciòn y se procede con el cierre.</t>
  </si>
  <si>
    <t>Acción_462</t>
  </si>
  <si>
    <t>Definir Cronograma de trabajo para organizar inventario documental de la SDF</t>
  </si>
  <si>
    <t>Cronograma Defiido</t>
  </si>
  <si>
    <t>9/06/2026: Se realiza informe y cronograma propuesto de acuerdo a los resultados adelantados y a los resultados esperados.
Se solicita el cierre de la acción.</t>
  </si>
  <si>
    <t>16/07/2026-CLVR: Se evidencia informe con corte a mayo 2026 en el cual se presenta el avance del plan de choque realizado para el archivo de radicados pendientes del periodo 2015 a 2022 de Orfeo y una proyecciòn para el archivo de la documentaciòn fìsica y digital. La OCI  evidencia el cumplimiento de la acciòn y se procede con el cierre.</t>
  </si>
  <si>
    <t>Acción_511</t>
  </si>
  <si>
    <t>2025_Auditoría Sistema Gestión de la Calidad_ Alumbrado Público</t>
  </si>
  <si>
    <t>Se reitera la recomendación planteada desde la auditoría de
la vigencia anterior, sobre ajustar los tiempos determinados
en el procedimiento “ALP-PC-02 V6 Supervisión y Control de
Alumbrado Público”, en especial lo referente a los 10 días
hábiles de elaboración del “ALP-FM-06 V9 Informe mensual
supervisión y control de Alumbrado Público”.</t>
  </si>
  <si>
    <t>ALP-Alumbrado Público</t>
  </si>
  <si>
    <t>SUBDIRECCION DE SERVICIOS FUNERARIOS Y ALUMBRADO PUBLICO</t>
  </si>
  <si>
    <t>31/10/2025</t>
  </si>
  <si>
    <t>30/10/2026</t>
  </si>
  <si>
    <t>Debilidad en la actualizacion de documentos del sistema</t>
  </si>
  <si>
    <t>Realizar la actualización del procesdimiento  ALP-PC-02 V6 Supervisión y Control de
Alumbrado Público”y su respectivo formato,  “ALP-FM-06 V9 Informe mensual
supervisión y control de Alumbrado Público”.</t>
  </si>
  <si>
    <t>Procedimientos actualizados</t>
  </si>
  <si>
    <t xml:space="preserve">Numero de procedimientos actualizados </t>
  </si>
  <si>
    <t>Acción_512</t>
  </si>
  <si>
    <t>Revisar el procedimiento “ALP-PC-06 V1 Gestión social para
el servicio de alumbrado público”; y sus formatos, ya que
actualmente no se está llevando a cabo en el proceso; y
evaluar la pertinencia de continuar con dicho procedimiento</t>
  </si>
  <si>
    <t>Realizar la actualización del procedimiento  ALP-PC-06 V1” Gestión social para
el servicio de alumbrado público”.</t>
  </si>
  <si>
    <t>Acción_513</t>
  </si>
  <si>
    <t>2025_Auditoría Sistema Gestión Calidad_Servicios Funerarios</t>
  </si>
  <si>
    <t>Se evidenció que el proceso no
cuenta con indicador de gestión
alguno, debidamente registrado en
el micrositio del SIG y así mismo la
falta de reporte en el seguimiento de
este, con lo cual se verifica la no
conformidad respecto al numeral 9
de la norma “Evaluación del
Desempeño” y la inobservancia del
procedimiento DES-PC-08 V12
Indicadores de Gestión.</t>
  </si>
  <si>
    <t>SFU - Servicios Funerarios</t>
  </si>
  <si>
    <t xml:space="preserve">Ausencia de indicadores de gestión para el proceso  </t>
  </si>
  <si>
    <t>Definir  un indicador y gestionar su incorporacion en la bateria de indicadores de la entidad ante la OAP</t>
  </si>
  <si>
    <t>Indicadores definidos</t>
  </si>
  <si>
    <t xml:space="preserve">Numero de  indicadores definidos/numero de indicadores programados </t>
  </si>
  <si>
    <t>Acción_520</t>
  </si>
  <si>
    <t>2025_Auditoría Sistema Gestión de la Calidad_ GIRS_SAPROV</t>
  </si>
  <si>
    <t>20251100083083</t>
  </si>
  <si>
    <t xml:space="preserve">Durante la revisión de las 12 metas del Plan de Desarrollo Distrital 2024–2027 con corte al 30 de junio de 2025, se evidenció que cuatro de ellas están directamente relacionadas con el proceso de “Gestión Integral de Residuos”, las cuales presentan un bajo nivel de cumplimiento. Esta situación refleja debilidades en la implementación y control de los mecanismos de seguimiento y ajuste de la planeación operativa, lo que limita la capacidad del proceso para adoptar acciones correctivas oportunas y asegurar el cumplimiento de los resultados planificados, afectando la eficacia del sistema de gestión y el logro de los objetivos estratégicos misionales, incumpliendo así lo establecido en el numeral 4.4.1 literal g de la norma ISO 9001:2015.
</t>
  </si>
  <si>
    <t>31/12/2026</t>
  </si>
  <si>
    <t xml:space="preserve">Debilidad en la planeación de las metas propuestas para el Plan de Desarrollo Distrital
</t>
  </si>
  <si>
    <t>Hacer  los seguimientos  trimestrales, generando las alertas al equipo para  su cumplimiento.</t>
  </si>
  <si>
    <t>Reuniones de seguimiento de metas realizadas</t>
  </si>
  <si>
    <t>(Reuniones realizadas/ Reuniones Programadas)</t>
  </si>
  <si>
    <t>20/07/2026</t>
  </si>
  <si>
    <t>20/07/2026-OJHS: Con fundamento en las reuniones realizadas entre enero y febrero de 2026 y en la revisión, ajuste y reprogramación de la Matriz Estratégica de Planeación de la Subdirección de Aprovechamiento para las vigencias 2026 y 2027, se evidencia la implementación de mecanismos de seguimiento y ajuste orientados al cumplimiento de las metas del Proyecto de Inversión 8215 y de las metas del Plan Distrital de Desarrollo. En consecuencia, y considerando las actas y la matriz ajustada aportadas como evidencia, se concluye que la acción fue cumplida y procede su cierre.</t>
  </si>
  <si>
    <t>Acción_526</t>
  </si>
  <si>
    <t>2025_Auditoría Gestión de Talento Humano Ciclo 2</t>
  </si>
  <si>
    <t>Se evidencio que, de los 14 elementos tomados como muestra, ninguno cumplió con la evidencia de paz y salvo, incumpliendo así las actividades 6 y 7 del procedimiento de Retiro de
Servidores Públicos; esto debido a una problemática relacionada con un módulo asociado del sistema de RunMyProcess, lo que puede generar riesgos relacionados con la trazabilidad de los requisitos para los respectivos paz y salvo al momento de retiro.</t>
  </si>
  <si>
    <t>Eduardo Jose Ballesteros Castro</t>
  </si>
  <si>
    <t>01/01/2026</t>
  </si>
  <si>
    <t>30/12/2026</t>
  </si>
  <si>
    <t>Fallas técnicas en el módulo de RunMyProcess destinado a la expedición de paz y salvo.</t>
  </si>
  <si>
    <t>Realizar mesa de trabajo entre el proceso de Gestión del Talento Humano y OTIC con una periodicidad de cada cuatro meses; con el fin de diagnosticar, priorizar y ejecutar la corrección del módulo de RunMyProcess asociado a la expedición de paz y salvo; así como verificar el estado, avance y cierre efectivo de las solicitudes formuladas.</t>
  </si>
  <si>
    <t>Mesa de trabajo</t>
  </si>
  <si>
    <t>3 mesas de Trabajo realizadas</t>
  </si>
  <si>
    <t>3</t>
  </si>
  <si>
    <t>22/07/2026 JAOA El proceso no reporta avances</t>
  </si>
  <si>
    <t>Jeimy Andrea Ochoa Arevalo</t>
  </si>
  <si>
    <t>Acción_501</t>
  </si>
  <si>
    <t>2025_Auditoría Ley de Transparencia 1712 y Resolución 1519 MinTic</t>
  </si>
  <si>
    <t>Actualización CMS: La OCI verificó que la entidad no cumple con el numeral 3.2, Condiciones de Seguridad Digital, apartado 8, del Anexo 3 de la Resolución 1519 de 2020 del MinTIC, el cual establece la obligación de mantener actualizados el software, los frameworks y los plugins de los sitios web de la entidad. Lo que genera un riesgo de seguridad importante</t>
  </si>
  <si>
    <t>01/10/2025</t>
  </si>
  <si>
    <t>30/02/2027</t>
  </si>
  <si>
    <t>La versión del CMS utilizada terminó su vida util en enero de 2025 por lo tanto ya no existen actualizaciones para esta versión.</t>
  </si>
  <si>
    <t>Desplegar una versión de CMS para la pagina web que este actualizado.</t>
  </si>
  <si>
    <t>CMS actualizado</t>
  </si>
  <si>
    <t>Pagina web con CMS actualizado</t>
  </si>
  <si>
    <t>unidad</t>
  </si>
  <si>
    <t xml:space="preserve">Se presenta cotización como avnce de estudio de mercado.
</t>
  </si>
  <si>
    <t>16/07/2026-LMVL: Una vez validada las evidencias que aportó el proceso se encuentra documento de una propuesta de mercado para cambio de CMS. Sin embargo, como la fecha de la acción aún se encuetra vigente, se realizará verificación en el próximo seguimiento. La acción continua en proceso.</t>
  </si>
  <si>
    <t>Acción_509</t>
  </si>
  <si>
    <t>Se realizará la actualización de los procedimientos de "GTH-PC-04 V4 Permisos, Licencias y Otras Situaciones Administrativas", "GTH-PC-17 V1 Beneficios a empleados a largo plazo" y "GTH-PC-25 V1 Prácticas laborales UAESP".</t>
  </si>
  <si>
    <t># Procesos actualizados/ 3 Procesos a actualizar * 100%</t>
  </si>
  <si>
    <t>Se realizo la actualización del procedimiento GTH-PC-17 V2 Beneficios a empleados a largo plazo en el mes de abril, el mismo se encuentra debidamente publicado en la pagina web de la entidad
Respecto a los procedimientos de GTH-PC-04 V4 Permisos, Licencias y Otras Situaciones Administrativas y GTH-PC-25 V1 Prácticas laborales UAESP, los mismo se encuentran en proceso de actualización en articulación con la Oficina Asesora de Planeación.</t>
  </si>
  <si>
    <t>16/07/2026-CLVR: Se evidencia procedimiento GTH-PC-17
V2 BENEFICIOS A 
EMPLEADOS A LARGO 
PLAZO actualizado y aprobado por la OAP el 09/04/2026, asi mismo se evidencian  procedimientos de GTH-PC-04 V4 Permisos, Licencias y Otras Situaciones Administrativas y GTH-PC-25 V1 Prácticas laborales UAESP en proceso de actualizaciòn, se aportaron los borradores los cuales ya se enviaron a la OAP para aprobaciòn y de acuerdo con correo electrònico del 03/07/2026 la OAP remitiòn los docuemntos con ajustes en control de cambios y observaciones en
comentario para devolver  las versiones ajustadas para validación final. Se recomienda continuar con el proceso hasta su publicaciòn en el sistema integrado de gestiòn. La OCI evidenciò el cumplimiento de la acciòn y se procede con el cierre.</t>
  </si>
  <si>
    <t>Acción_527</t>
  </si>
  <si>
    <t>Realizar actualización del procedimiento GTH-PC-24 V1 Retiro de servidores públicos, contemplando alternativas en caso de contingencia para garantizar la expedición, trazabilidad y archivo del paz y salvo en los casos en que el sistema de información institucional no se encuentre disponible o presente fallas operativas.</t>
  </si>
  <si>
    <t>Procedimiento por actualizar</t>
  </si>
  <si>
    <t>1 Procedimiento actualizado</t>
  </si>
  <si>
    <t>Acción_489</t>
  </si>
  <si>
    <t>2025_Auditoria Servicio al Ciudadano 2_ciclo</t>
  </si>
  <si>
    <t>20251100063773</t>
  </si>
  <si>
    <t>“De acuerdo con la información suministrada por el proceso Servicio al Ciudadano, y el sistema distrital de gestión de peticiones ciudadanas (SDQS), se evidenció un porcentaje de respuestas fuera de término del 14.97%, un promedio mensual de 37.16 peticiones vencidas y un promedio en la gestión de respuestas de 15.14 días; por lo cual la OCI evidenció la falta de controles que garanticen la gestión y respuesta a las PQRSD en los tiempos establecidos por la ley 1755 de 2015"</t>
  </si>
  <si>
    <t>Javier Ramiro Alvarez Muñoz</t>
  </si>
  <si>
    <t>01/10/2026</t>
  </si>
  <si>
    <t xml:space="preserve">Debilidad en el seguimiento a la gestión de las peticiones en SDQS y Orfeo, por el alto volúmen de las PQRS allegas a la Subdirección de RBL y poco personal para realizar esta actividad. </t>
  </si>
  <si>
    <t>Verificar que el No. de PQRS gestionadas y cerradas en la Plataforma de Bogotá Te Escucha- SDQS se cierren en el Sistema Orfeo con el cargue de la copia de la respuesta emitida por el Concesionario, correspondiente, la Interventoría y/o el personal de la SRBL</t>
  </si>
  <si>
    <t>1 informe de cantidad de SDQS cerradas con evidencias en el Sistema Orfeo en concordancia con las PQR cerradas en la Plataforma de Bogotá Te Escucha</t>
  </si>
  <si>
    <t>(Número de SDQS cerradas con evidencias en Bogotá te Escucha / Número de SDQS cerradas con evidencias en Orfe, durante el periodo) * 100</t>
  </si>
  <si>
    <t>17/07/2026 JRAM El proceso no reporta avances</t>
  </si>
  <si>
    <t>Acción_490</t>
  </si>
  <si>
    <t>"De acuerdo con el seguimiento a la gestión de peticiones en SDQS y Orfeo, se verificó que, mediante el usuario temporal de archivo, también se gestionan respuestas a peticiones ciudadanas, lo cual ocasiona una amplia dispersión de responsabilidades, y así mismo una probabilidad significativa en la materialización del riesgo de responder fuera de términos u omitir respuesta y consecuentemente el incumplimiento de la Ley 1755 de 2015.</t>
  </si>
  <si>
    <t xml:space="preserve">Debilidad en la gestión de las peticiones en SDQS y Orfeo, por el alto volúmen de las PQRS allegas a la Subdirección de RBL y poco personal para realizar esta actividad. </t>
  </si>
  <si>
    <t>Archivar de manera adecuada las SDQS dispuestas en el Usuario Temporal de RBL hasta el cierre adecuado de cada una de ellas y eliminación en dicha carpeta en el Sistema Orfeo de la SRBL</t>
  </si>
  <si>
    <t>1 informe de cantidad de SDQS gestionadas en el archivo virtual de la SRBL en el Sistema Orfeo hasta el cierre adecuado de cada una de ellas y eliminación en la carpeta Usuario Temporal de RBL en el Sistema</t>
  </si>
  <si>
    <t>(Número de SDQS archivadas virtualmente / Número de PQRS existentes en la carpeta de Usuario Temporal de RBL en Orfeo en el periodo) * 100</t>
  </si>
  <si>
    <t>Acción_491</t>
  </si>
  <si>
    <t>De acuerdo con la información suministrada por el proceso Servicio al Ciudadano, y el sistema distrital de gestión de peticiones ciudadanas (SDQS), se evidenció un porcentaje de respuestas fuera de término del 45%, un promedio mensual de 4.33 peticiones vencidas y un promedio en la gestión de respuestas de 21.53 días; por lo cual la OCI evidenció la falta de controles que  garanticen la gestión y respuesta a las PQRSD en los tiempos establecidos por la ley 1755 de 2015.</t>
  </si>
  <si>
    <t>30/08/2026</t>
  </si>
  <si>
    <t xml:space="preserve">Equipo de apoyo insuficiente </t>
  </si>
  <si>
    <t>Gestionar ante la alta dirección el fortalecimiento del equipo, mediante una (1)  solicitud de contratación de profesionales de apoyo.</t>
  </si>
  <si>
    <t xml:space="preserve">Porcentaje de soliitudes formalizadas de contratación </t>
  </si>
  <si>
    <t>numero de solicitudes fomalizadas /numero solicitudes  programadas</t>
  </si>
  <si>
    <t>Acción_492</t>
  </si>
  <si>
    <t xml:space="preserve">Fortalecer el proceso de cierre de las peticiones en las platafomas SDQS y Orfeo, mediante una (1) capacitacion semestral </t>
  </si>
  <si>
    <t>Porcentaje de capacitaciones ejecutadas</t>
  </si>
  <si>
    <t>numero de capacitaciones  ejecutadas /numero de capacitaciones  programadas</t>
  </si>
  <si>
    <t>Acción_518</t>
  </si>
  <si>
    <t xml:space="preserve">2025_Auditoría Sistema Gestión Calidad_Disposicion Final </t>
  </si>
  <si>
    <t xml:space="preserve">Llevar a cabo reuniones bimensuales para dar seguimiento a las actividades orientadas al cumplimiento de la meta 2187: “Implementar un proyecto de tratamiento, aprovechamiento y valorización de residuos sólidos que genere subproductos de energías limpias”, correspondiente al proyecto de inversión 8237 de la Subdirección de Disposición Final.
</t>
  </si>
  <si>
    <t>6</t>
  </si>
  <si>
    <t xml:space="preserve">
30/06/2026</t>
  </si>
  <si>
    <t>25/02/2026: Se realizó seguimiento a los proyectos asociados al cumplimiento de la meta 2187, que incluyen el fortalecimiento de la gestión de RPCC y RCD mediante la implementación de una planta para valorización energética, los avances del proyecto TGI para la futura construcción de una planta de tratamiento, y el proyecto con el IPES para la instalación de un biodigestor destinado al aprovechamiento de residuos orgánicos y la generación de energía. Asimismo, se continuará evaluando alternativas tecnológicas y alianzas institucionales que contribuyan al aprovechamiento de residuos y a la producción de energías limpias en el Distrito.
30/04/2026: Se realizó seguimiento a los proyectos asociados al cumplimiento de la meta 2187. El proyecto RPCC y RCD presentó avances en la adecuación de la Zona IV y en el tratamiento y aprovechamiento de residuos. El proyecto TGI continúa en la fase de análisis y estructuración de alternativas para el aprovechamiento energético de residuos orgánicos mediante biometanización y producción de biogás. Por su parte, el proyecto IPES avanzó en la gestión precontractual para la implementación de un biodigestor destinado al tratamiento de residuos orgánicos y la generación de energía, fortaleciendo las estrategias de valorización y economía circular en el Distrito.
30/06/2026 Se realizó seguimiento a los proyectos asociados al cumplimiento de la meta 2187 RPCC y RCD: El proyecto continúa en ejecución conforme a lo programado, con avances en la adecuación de la Zona 4, incremento en la valorización de residuos y seguimiento permanente para el cumplimiento de la meta. TGI: El proyecto permanece en fase de evaluación por parte de la alta dirección, mientras la UAESP analiza los aspectos técnicos, administrativos y estratégicos para definir su continuidad. IPES: Se finalizaron los estudios precontractuales y se está a la espera del visto bueno jurídico para publicar el proceso de contratación del biodigestor, con el objetivo de adjudicarlo durante la presente vigencia e iniciar su implementación.</t>
  </si>
  <si>
    <t xml:space="preserve">20/07/2026-OJHS: Se evidencia la realización de tres reuniones de trabajo por parte de la Subdirección de Disposición Final con las que se realiza seguimientos bimestrales  a la ejecución de la Meta PDD 2187 del Proyecto de Inversión 8237. La Meta se lleva al 50% de avance al 30-06-2026. </t>
  </si>
  <si>
    <t>Acción_519</t>
  </si>
  <si>
    <t xml:space="preserve">Revisar y si es el caso  ajustar la herramienta de  planificación estrategica  establecida por la subdirección </t>
  </si>
  <si>
    <t>Reunión con el objetivo de revisar herramienta de  planificación estrategica</t>
  </si>
  <si>
    <t>Se adelantaron las siguientes reuniones  para revisión y ajuste de la Matriz estratégica de planeación de la subdirección
a). El 15/01/2026Se adelanto reunión con el equipo de la Subdirección de aprovechamiento con el fin de Realizar el análisis del cumplimiento de las metas 2025 del Proyecto de Inversión 8215 “Fortalecimiento de la actividad de aprovechamiento en Bogotá D.C.” para determinar su ajuste y posible reprogramación.
b) El 23/01/2026,  adelantó reunión con el objeto de "Revisar la matriz estratégica de planeación de la subdirección y ajustar y reprogramar las actividades que den cumplimiento a las estrategias a cargo de la subdirección a fin de garantizar el cumplimiento a lo programado en el proyecto de inversión y por ende a las MPDD.
c). El 20/02/2026 se realizó  reunión entre la Subdirección de aprovechamiento y  la Oficina Asesora de Planeación para analizar el cumplimiento de las metas del Proyecto de Inversión 8215 “Fortalecimiento de la actividad de aprovechamiento en Bogotá D.C.” y definir la reprogramación para las vigencias 2026 y 2027.
Se ajusto la matriz estratégica de planeación de la subdirección
Se anexan las actas enunciadas En Carpeta: acción 519 y Matriz ajustada.
Nota. Con lo reportado en este análisis y seguimiento se da cumplimiento a la acción propuesta por lo que se solicita su cierre</t>
  </si>
  <si>
    <t>Acción_493</t>
  </si>
  <si>
    <t>De acuerdo con la información suministrada por el proceso Servicio al Ciudadano, y el sistema distrital de gestión de peticiones ciudadanas (SDQS), se evidenció un porcentaje de respuestas fuera de término del 80%, un promedio mensual de 114 peticiones vencidas y un promedio en la gestión de respuestas de 31.9 días; por lo cual la OCI evidenció la falta de controles que garanticen la gestión y respuesta a las PQRSD en los tiempos establecidos por la ley 1755 de 2015.</t>
  </si>
  <si>
    <t xml:space="preserve">Demoras en contratacion de equipo de apoyo </t>
  </si>
  <si>
    <t>Gestionar ante la alta dirección el fortalecimiento del equipo, mediante una (1) solicitud de contratación de profesionales de apoyo.</t>
  </si>
  <si>
    <t>Porcentajes de solucitudes formalizadas de contraación.</t>
  </si>
  <si>
    <t>Acción_521</t>
  </si>
  <si>
    <t>"Debilidad en  el  seguimiento del estado del tramite de los orfeos asignados al personal  de la Subdirección
"</t>
  </si>
  <si>
    <t>General el reporte  quincenal  de los orfeos  actuales en la dependencia, y generar las alerta  al Subdirector y supervisores, para la toma de acciones a fin de garantizar las respuestas oportunas.</t>
  </si>
  <si>
    <t>reportes quincenales</t>
  </si>
  <si>
    <t>(Reportes enviados/reportes programados)</t>
  </si>
  <si>
    <t>Reportes enviados</t>
  </si>
  <si>
    <t>12</t>
  </si>
  <si>
    <t xml:space="preserve">Se realizaron las siguientes alertas: 
Vía correo electrónicos del 09/12/2025;14/01/2026;3/02/2026;20/02/2026;26/03/2026;24/04/2026 y 01/06/2026.
En Comités Primarios adelantados el 23/02/2026 y 25/05/2026
Se anexa, Correos electrónicos y  acta del mes de febrero 2026, el acta de mayo está en proceso de trámite
</t>
  </si>
  <si>
    <t xml:space="preserve">20/07/2026-OJHS: Se evidencia la realización de correos electrónicos donde se alertan el estado de orfeos o radicaciones por atender, no obstante, no se evidencia la totalidad de la meta dispuesta y se observa que esta actividad no se realiza en forma quincenal tal cual indica la meta propuesta. Se sigiere verificar la oportunidad de las alertas generadas. Se destaca que es un tema prioritario en los Comités Primarios de la SAPROV. </t>
  </si>
  <si>
    <t>Acción_522</t>
  </si>
  <si>
    <t>2025_Auditoría al Modelo de Seguridad y Privacidad de la Información</t>
  </si>
  <si>
    <t>20251100092743</t>
  </si>
  <si>
    <t>Aplicabilidad de procedimientos para la protección de datos personales (PDP), y tener en cuenta la unificación de un repositorio para PDP. No se evidenció la implementación de acciones frente a
esta recomendación, como lo que hace referencia a los procedimientos se reitera la necesidad de su desarrollo, con el fin de promover la mejora continua y fortalecer la aplicabilidad de los procedimientos relacionados con la protección de datos personales (PDP).</t>
  </si>
  <si>
    <t>21/12/2025</t>
  </si>
  <si>
    <t>01/12/2026</t>
  </si>
  <si>
    <t>Falta de elaboración, formalización, socialización e implementación de los procedimientos relacionados con la protección de datos personales (PDP).</t>
  </si>
  <si>
    <t>Elaborar el Procedimiento de Protección de Datos Personales (PDP)</t>
  </si>
  <si>
    <t>Documento elaborado</t>
  </si>
  <si>
    <t>Documento</t>
  </si>
  <si>
    <t xml:space="preserve">
Se presenta borrador de la actualización</t>
  </si>
  <si>
    <t>16/07/2026-LMVL: De acuerdo con las evidencias aportadas por el proceso, se evidenció un avance de documento borrador de procedimeinto de datos personales.Como la fecha de la acción aún se encuetra vigente, se realizará verificación en el próximo seguimiento. La acción continua en proceso.</t>
  </si>
  <si>
    <t>Acción_523</t>
  </si>
  <si>
    <t>Verificar la viabilidad de implementar de manera efectiva un sistema de prevención de pérdida de datos (DLP).No se evidenció mecanismos que mitiguen el riesgo de fuga o divulgación no autorizada de información personal o sensible. (Data Loss Prevention, o Prevención de Pérdida de Datos). Es decir, no se cuenta con una herramienta configurada y funcionando como mecanismo de protección de la
información sensible de la entidad.</t>
  </si>
  <si>
    <t>Falta de implementación, configuración y elaboración de la documentación de un sistema de prevención de pérdida de datos (DLP).</t>
  </si>
  <si>
    <t>Elaborar e implementar el procedimiento para la Prevención de Pérdida de Datos (DLP)</t>
  </si>
  <si>
    <t>DLP implementado y documentado</t>
  </si>
  <si>
    <t>Documento en construcción, se presenta el borrador del avance</t>
  </si>
  <si>
    <t>16/07/20206</t>
  </si>
  <si>
    <t>16/07/2026-LMVL: Una vez validadas las evidencias aportadas or el proceso, se tiene un documneto borrador de DLP - Prevención y pérdida de datos. Como la fecha de la acción aún se encuetra vigente, se realizará verificación en el próximo seguimiento. La acción continua en proceso.</t>
  </si>
  <si>
    <t>Acción_524</t>
  </si>
  <si>
    <t>2025_Auditoría sistema de gestión SST</t>
  </si>
  <si>
    <t>Se identificaron deficiencias en el mantenimiento del arbolado dentro de las instalaciones de los cementerios, evidenciándose árboles inclinados y apoyados sobre bóvedas, así como ejemplares aparentemente secos y agrietados. En los predios aledaños a los cementerios Central y del Norte, se observó un crecimiento descontrolado de la vegetación que compromete la estabilidad estructural. Estas condiciones representan un riesgo para los visitantes tanto en las áreas internas como en los predios circundantes.</t>
  </si>
  <si>
    <t>Vivian Lorena Neiva Parra</t>
  </si>
  <si>
    <t>30/12/2025</t>
  </si>
  <si>
    <t>14/12/2026</t>
  </si>
  <si>
    <t xml:space="preserve">Deficiencia en el manteniniento del arbolado y vegetación  debido a la ausencia de un programa periódico y sistemático de inspección, poda y control silvicultural, así como la falta de seguimiento técnico especializado que permita identificar oportunamente árboles con riesgo de volcamiento, deterioro estructural o crecimiento descontrolado en zonas internas y predidos aledaños a los cementerios. Incluyendo que algunos espacios de los cementerios (mausoleos) son de propiedad privada y patrimonio cultural,asi mismo para la intervención de algunas especies de árboles requieren permisos ambientales, lo que afecta la gestión e inteverción de los mismos. </t>
  </si>
  <si>
    <t xml:space="preserve">Comunicar mediante oficio interno a la Subdirección de Servicios Funerarios y Alumbrado Público, el seguimiento a la accciones realizadas para la gestión del riesgo con relación al arbolado y la vegetación, que incluya inspecciones técnicas por personal competente, evaluación del estado fitosanitario y estabilidad de árboles, ejecucución de podas controladas, tala o sustitución de ejemplares secos o en riesgo, y control del crecimiento vegetal en predios colindantes, con el fin de mitigar el riesgo para visitantes, colaboradores y la infraestructura, asegurando el seguimiento y cierre documentado de las acciones ejecutadas.  </t>
  </si>
  <si>
    <t>Seguimiento a la gestión de inspección, poda y control silvicultural</t>
  </si>
  <si>
    <t>Actividad ejecutada /actividad programada</t>
  </si>
  <si>
    <t>Se radicará un oficio mediante el sistema Orfeo solicitando información sobre las acciones adelantadas para la atención del hallazgo. En dicha comunicación se solicitará remitir los soportes correspondientes a las actividades ejecutadas, incluyendo, entre otros, los siguientes aspectos:
-Inspecciones técnicas realizadas por personal competente.
-Evaluación del estado fitosanitario y de estabilidad de los árboles.
-Ejecución de podas controladas.
-Tala, manejo o sustitución de ejemplares secos, deteriorados o que representen riesgo.
-Control del crecimiento de la vegetación en los predios colindantes.
-Seguimiento, trazabilidad y cierre documentado de las acciones ejecutadas.
-Evidencias fotográficas, conceptos técnicos y permisos ambientales, cuando aplique.
Lo anterior permitirá contar con la información necesaria para verificar los avances y dar continuidad al seguimiento de la acción.</t>
  </si>
  <si>
    <t>21/07/2026 VLNP: De acuerdo con el registro de avance por parte del proceso, se evidenció la descripción del plan de trabajo para abordar la acción planteada. La vigencia esta establecida para el mes de diciembre, por lo cual esta sujeta a verificación en el próximo seguimiento. La acción continua en proceso.</t>
  </si>
  <si>
    <t>Acción_525</t>
  </si>
  <si>
    <t xml:space="preserve">De acuerdo con las manifestaciones observadas en los informes de evaluación del riesgo por parte del IDIGER, medida sanitaria de la Secretaría Distrital de Salud, informe 
del experto en patología estructural para el cementerio central y sus predios aledaños advirtiendo del riesgo estructural por el nivel de vetustez y lo evaluado en los planes de emergencia y contingencia para el cementerio central y del norte, se evidencio que estas condiciones aún continúan en el mismo estado, manteniendo el nivel de riesgo estructural inminente en el cementerio central y cementerio del norte.  </t>
  </si>
  <si>
    <t>La situación identificada se origina en que el alcance funcional de la Subdirección de Servicios Funerarios y Alumbrado Público se limita a la gestión de las áreas internas de los cementerios, sin incluir los predios aledaños. Adicionalmente, aunque el mantenimiento interno de las instalaciones ha sido incorporado dentro de los contratos de concesión, las acciones resultan insuficientes para atender integralmente las condiciones del arbolado y la vegetación. Si bien durante el presente año se realizó un estudio técnico para la formulación de un proyecto de mantenimiento de los cuatro cementerios distritales, su ejecución depende de la asignación de recursos financieros de alto impacto, los cuales aún no han sido aprobados, lo que ha limitado la implementación de las acciones requeridas.</t>
  </si>
  <si>
    <t>Comunicar mediante oficio interno a la Subdirección de Servicios Funerarios y Alumbrado Público, el seguimiento a la accciones realizadas para la gestión del riesgo de los proyectos que financien los recursos para garantizar el mantenimiento estructural de los cuatros cementerios distritales teniendo en cuenta los eventos ocurridos y la posibilidad de materialización del daño, soportado en los informes de origen interno y externo de la entidad.</t>
  </si>
  <si>
    <t>Seguimiento a la gestión mantenimiento estructural cementerios distritales</t>
  </si>
  <si>
    <t xml:space="preserve">porcentaje </t>
  </si>
  <si>
    <t>Se realizó una mesa de trabajo en la que se revisaron los alcances del Contrato Interadministrativo No. UAESP-581-2024, celebrado entre la Unidad Administrativa Especial de Servicios Públicos (UAESP) y la Empresa de Renovación y Desarrollo Urbano de Bogotá D. C. (RenoBo), el cual contempla, entre otras actividades:
-Realizar los estudios y diseños estructurales requeridos.
-Ejecutar las acciones necesarias para la intervención de las estructuras identificadas.
-Supervisar la demolición técnica de las edificaciones existentes que así lo requieran.
Estas actividades constituyen los avances que actualmente se vienen adelantando para la atención del hallazgo, en el marco de las obligaciones establecidas en el contrato interadministrativo.</t>
  </si>
  <si>
    <t>21/07/2026 VLNP: De acuerdo con el registro de avance por parte del proceso, se evidenció el desarrollo de una mesa de trabajo para abordar la acción planteada. La vigencia esta establecida para el mes de diciembre, por lo cual esta sujeta a verificación en el próximo seguimiento. La acción continua en proceso.</t>
  </si>
  <si>
    <t>Acción_494</t>
  </si>
  <si>
    <t>Acción_508</t>
  </si>
  <si>
    <t>2025_Auditoria liquidaciones Nómina</t>
  </si>
  <si>
    <t>20251100082703</t>
  </si>
  <si>
    <t>Se evidenció que el proceso no realiza seguimiento a las solicitudes de recobro de  incapacidades radicadas ante las EPS y ARL, ni al cumplimiento de los plazos legales para su pago, desconociendo lo establecido en el procedimiento interno GTH-PC-19 V2“Reporte y trámites de incapacidades y licencias médicas”, el cual contempla esta actividad dentro de sus etapas. Tampoco se evidencian gestiones para el cobro de intereses moratorios en los casos en que las EPS realizan pagos fuera del término establecido en el artículo 2.2.3.4.3 del Decreto 780 de 2016. Esta situación genera riesgo de pérdida de recursos para la entidad y refleja debilidades en el control y seguimiento del proceso de recaudo de incapacidades.</t>
  </si>
  <si>
    <t>01/11/2025</t>
  </si>
  <si>
    <t>01/11/2026</t>
  </si>
  <si>
    <t>El hallazgo se origina en la ausencia de un mecanismo formal de seguimiento y control a las solicitudes de recobro de incapacidades radicadas ante las EPS y ARL, lo que ha impedido verificar el cumplimiento de los plazos legales y la gestión efectiva de los recursos a favor de la entidad.
Se ha evidenciado en diversas auditorías internas y externas, incluyendo revisiones de la Contraloría Distrital en las vigencias 2021 y 2023, que el personal asignado al proceso de Nómina resulta insuficiente para asumir de manera oportuna y completa las obligaciones derivadas de la cartera de incapacidades acumulada desde el año 2018.
Esta situación ha generado una sobrecarga operativa que impide realizar un control periódico y sistemático de los recobros, así como la aplicación de los intereses moratorios en los casos de pago
extemporáneo.
Adicionalme
nte, no se cuenta con una herramienta automatizada ni un registro consolidado que facilite el seguimiento de cada caso, lo que limita la trazabilidad y la recuperación efectiva de los valores a favor de la entidad.</t>
  </si>
  <si>
    <t xml:space="preserve">Diseñar e implementar en la base de datos de incapacidades un sistema de semaforización por rangos de antigüedad de la cartera, que permita la visualización oportuna de alertas para el seguimiento a las solicitudes de recobro ante EPS y ARL y el control de los plazos de reconocimiento y pago. </t>
  </si>
  <si>
    <t>Sistema de semaforización implementado para el cobro de cartera de incapacidades</t>
  </si>
  <si>
    <t>Base de datos con sistema de semaforización implementado completamente / Base de datos de incapacidades programada x 100</t>
  </si>
  <si>
    <t>porcentaje</t>
  </si>
  <si>
    <t>Acción_004_2006</t>
  </si>
  <si>
    <t xml:space="preserve">5.7; Seguimiento a la gestión de riesgos institucional (Política / Mapas) </t>
  </si>
  <si>
    <t>Se evidenció la observación frente a fortalecer la ejecución del control, garantizando la realización y documentación de capacitaciones en todos los meses del período evaluado, con el fin de mejorar la efectividad del control y la prevención del proselitismo y conflictos de interés.</t>
  </si>
  <si>
    <t>Oportunidad de Mejora.</t>
  </si>
  <si>
    <t>PCI - Participación Ciudadana</t>
  </si>
  <si>
    <t>OFICINA ASESORA DE PLANEACION</t>
  </si>
  <si>
    <t>La Oficina de Control Interno (OCI) verificó la ejecución parcial y debilidades en la efectividad del control establecido durante el período de septiembre - diciembre de 2025. Lo anterior debido a que hay capacitaciones de marca institucional y proselitismo, pero para los meses de septiembre y diciembre no hay evidencias.</t>
  </si>
  <si>
    <t>Realizar de manera mensual una capacitación dirigida a los gestores territoriales y demás servidores involucrados, en la cual se socializará el protocolo interno de la entidad en materia de prevención del proselitismo y gestión de conflictos de interés.</t>
  </si>
  <si>
    <t>Capacitaciones realizadas</t>
  </si>
  <si>
    <t>Numero de capacitaciones realizadas sobre capacitaciones programadas</t>
  </si>
  <si>
    <t>21/07/2026-LMVL: No se evidencia seguimiento de la acción para este trimestre por parte del proceso.Como se encuentra dentro de la vigencia de cumplimiento se realizará seguimiento en el próximo trimestre. Continúa en proceso.</t>
  </si>
  <si>
    <t>Acción_009_2026</t>
  </si>
  <si>
    <t>Revisión por la Dirección</t>
  </si>
  <si>
    <t xml:space="preserve">Informe Revisión por la Dirección </t>
  </si>
  <si>
    <t>Dotar el laboratorio de innovación de la Entidad con herramientas de ideación y prototipado; así mismo un plan de capacitación para aprovechar los recursos del laboratorio para incentivar a la cultura de la innovación publica</t>
  </si>
  <si>
    <t>DES - Direccionamiento Estratégico</t>
  </si>
  <si>
    <t>Teniendo en cuenta las herramientas de ideación y prototipado con que debe contar la Entidad, se hace necesario la adecuación de espacios colaborativos, que permita que los equipos de trabajo puedan transformar ideas en soluciones tangibles, por lo tanto,  se reducirá las barreras para innovar, se fortalecerá el trabajo colaborativo y ayudará a interiorizar la cultura de innovación pública.</t>
  </si>
  <si>
    <t>Equipar el área destinada con elementos y material didácticos que permitan el fomento de estrategias  en la entidad que permitan la ideación y prototipado de actividades en torno a la misionalidad de la entidad.</t>
  </si>
  <si>
    <t>Equipamiento laboratorio de innovación</t>
  </si>
  <si>
    <t>N° Equipamientos adquiridos/ N°equipamentos proyectados a adquirir</t>
  </si>
  <si>
    <t>20/07/2026-OJHS: No se aporta información de seguimiento y/o cumplimiento al 30-06-2026 por parte del proceso.</t>
  </si>
  <si>
    <t>Acción_530</t>
  </si>
  <si>
    <t>2025_Auditoría a la Gestión Contractual Misional Ciclo 2</t>
  </si>
  <si>
    <t>Para los contratos 587 de 2024 y 401 de 2025 no se evidenció el cargue total de los documentos de ejecución contractual en la plataforma SECOP.</t>
  </si>
  <si>
    <t>El hallazgo se origina en el desconocimiento del procedimiento formal y estandarizado para la verificación y control del cargue de la documentación contractual en la plataforma SECOP, así como en la necesidad de fortalecer los mecanismos de articulación, seguimiento y control entre las dependencias que intervienen en las etapas precontractual y contractual.</t>
  </si>
  <si>
    <t>Realizar una mesa de trabajo con los equipos responsables del proceso contractual, con el propósito de definir, documentar y socializar el procedimiento para la verificación de la documentación precontractual, previo al envío de la información a la Subdirección de Asuntos Legales. Asimismo, se establecerán mecanismos de seguimiento y control que permitan asegurar el cumplimiento del procedimiento y la correcta publicación de la información en la plataforma SECOP.</t>
  </si>
  <si>
    <t xml:space="preserve">Mesas de Trabajo </t>
  </si>
  <si>
    <t>Mesas de Trabajo Realizadas/ Mesas de Trabajo Planteadas</t>
  </si>
  <si>
    <t>08/05/2026. Reunión con representante del Contrato UAESP 401 de 2025, Grupo Yacar Ingeniería, en la cual se brindó orientación sobre los documentos requeridos para la ejecución contractual y el plan de pagos. El contratista gestionó la corrección pertinente y actualmente, la documentación se encuentra completa y el contrato avanza en etapa de liquidación.
16/06/2026 se inician jornadas de capacitación sobre el cargue de información de convenios y contratos en la plataforma SECOP, se inicia con el equipo ambiental</t>
  </si>
  <si>
    <t>22/07/2026 (JAOA ) SDF remite acta de reunion del 8 de mayo del 2026  en el cual se atiende el hallazgo de auditoría relacionado con la publicación de documentos en SECOP II,evidenciando que la documentación fue  subsanada de manera satisfactoria y cargada correctamente en la plataforma. y acta de reunion del dia 16-06-2026 donde se evidencia jornada de capacitacion en temas de cargue de informacion en la plataforma de SECOP II  fecha de inicio 01-01-2026 fecha de terminacion 31-12-2026</t>
  </si>
  <si>
    <t>Acción_531</t>
  </si>
  <si>
    <t>Se evidenció desactualización en el inventario general registrado en el sistema de administración SAI, al verificarse bienes asignados a funcionarios que ya no laboran en la entidad, información incompleta y ausencia de conciliación entre los responsables registrados y las ubicaciones físicas reales. Estas inconsistencias afectan de manera significativa el rubro de Maquinaria y Equipo, en el cual persisten diferencias entre los registros del sistema y la verificación física realizada.
Esta situación constituye un incumplimiento de lo establecido en el Régimen de Contabilidad Pública (RCP), particularmente en lo dispuesto por el Marco Normativo para Entidades de Gobierno, que exige mantener actualizados los registros de Propiedad, Planta y Equipo bajo los principios de integridad, confiabilidad y verificabilidad. Asimismo, contraviene los lineamientos de control interno sobre administración y custodia de bienes, que obligan a garantizar la correspondencia entre los inventarios físicos y los registros contables y administrativos.</t>
  </si>
  <si>
    <t>01/02/2026</t>
  </si>
  <si>
    <t>La desactualización del inventario en el sistema SAI se origina por debilidades en los controles internos para la administración y seguimiento de los bienes, incluyendo la falta de actualización oportuna de responsables, registros incompletos y la ausencia de conciliaciones periódicas entre el inventario físico y los registros del sistema.</t>
  </si>
  <si>
    <t>Se realizará la revisión bimestral del inventario remitido por el área de Apoyo Logístico, con el fin de verificar la integridad, consistencia y actualización de la información. Las observaciones, ajustes y requerimientos de corrección identificados serán formalmente comunicados a Apoyo Logístico para su validación, actualización y seguimiento correspondiente.</t>
  </si>
  <si>
    <t>Conciliaciones Realizadas</t>
  </si>
  <si>
    <t>Conciliaciones realizadas/ Conciliaciones Planeadas</t>
  </si>
  <si>
    <t xml:space="preserve">
30/06/2026</t>
  </si>
  <si>
    <t xml:space="preserve">
25/02/2026: Se realizó seguimiento al plan de mejoramiento derivado de la Auditoría de Inventarios 2025, enfocándose en la actualización del inventario de la SDF y la conciliación entre los registros del sistema y los bienes físicos. Se informó sobre el avance del inventario físico que adelanta una empresa externa y se reiteró la importancia de reportar oportunamente las novedades de personal y de bienes para mantener la información actualizada. Asimismo, se revisaron aspectos relacionados con el procedimiento de paz y salvo, la gestión de bienes en desuso y la situación de la maquinaria asociada al PIDJ. Finalmente, se acordó continuar con el seguimiento periódico y fortalecer los controles para mejorar la administración de los inventarios.
21/05/2026. La reunión tuvo como propósito revisar el estado actual del inventario de bienes de la Subdirección de Disposición Final, en el marco del Plan de Mejoramiento derivado de la auditoría interna de inventarios. Durante la sesión se verificó la situación de los bienes asignados a la dependencia, se identificaron inconsistencias entre los registros institucionales y la ubicación física o responsables de los elementos, y se definieron acciones orientadas a la actualización, conciliación y depuración del inventario, con el fin de fortalecer el control y la adecuada administración de los activos de la entidad. 
25/05/2026; Durante la reunión de revisión del estado de inventarios de la DF, se realizó seguimiento al plan de mejoramiento derivado de la auditoría de 2025, reiterando la importancia de reportar oportunamente las novedades de personal (ingresos, retiros, traslados y encargos) para mantener actualizados los inventarios. Se acordó fortalecer los controles para los procesos de paz y salvo, centralizar las solicitudes de equipos a través de las secretarías de las subdirecciones y formalizar todas las entregas y movimientos de bienes. Asimismo, se revisaron inconsistencias en la asignación de equipos, se planteó un control específico para el seguimiento de pantallas y se programará una jornada de verificación y plaquetización de equipos en el predio Avianca. Finalmente, se establecieron compromisos permanentes relacionados con la actualización mensual de inventarios, la revisión de inconsistencias y el fortalecimiento de los controles para la administración de los bienes institucionales</t>
  </si>
  <si>
    <t>LSCH: Dentro de las evidencias se observan 3 actas del proceso donde se revisa el estado del inventarios de bienes a cargo de la subdirección, sigue en proceso dentro del tiempo establecdio.</t>
  </si>
  <si>
    <t>Acción_532</t>
  </si>
  <si>
    <t>20251100092913</t>
  </si>
  <si>
    <t>Se realizará el inventario físico de los bienes en uso de la Subdirección de Disposición Final ubicados en los predios a su cargo, con el fin de verificar su existencia, estado y ubicación. El inventario levantado será remitido al área de Apoyo Logístico para su revisión, validación y conciliación con los registros administrativos y del sistema de inventarios, garantizando la actualización y confiabilidad de la información.</t>
  </si>
  <si>
    <t>Inventario Realizado</t>
  </si>
  <si>
    <t>Inventario realizado/ Inventario Planeado</t>
  </si>
  <si>
    <t>Entre enero y marzo de 2026: se generaron Correos de solicitud de  Actualización inventario e la SDF y se atendieron las actualizaciones.
Mayo: Solicitud de inventario actualizado – SDF 21 de mayo</t>
  </si>
  <si>
    <t>LSCH: Dentro de las evidencias se observan solcitudes al  proceso de logística para lactualización de los inventarios a cargo de la subdirección, sigue en proceso dentro del tiempo establecdio.</t>
  </si>
  <si>
    <t>Acción_533</t>
  </si>
  <si>
    <t>Se recomienda que la entidad establezca un plan de reorganización y depuración de los bienes asociados a proyectos finalizados, definiendo responsables, ubicaciones y destinaciones finales para cada elemento. Este proceso debe incluir la actualización inmediata de la información en el sistema de inventarios, la verificación física de los activos y la formalización de su traslado, reasignación, baja o incorporación a otros procesos institucionales. Con ello se mitigarán los riesgos de pérdida, deterioro o uso indebido y se garantizará una administración adecuada de la maquinaria y equipos que permanecen sin control derivado de la terminación de dichos proyectos.</t>
  </si>
  <si>
    <t>La situación se origina en la falta de procedimientos y lineamientos formalizados, la ausencia de responsables claramente definidos y debilidades en la articulación entre las áreas ejecutoras y la gestión de inventarios, lo que ha generado retrasos en la disposición y actualización de los bienes asociados a proyectos finalizados.</t>
  </si>
  <si>
    <t>Coordinar una mesa de trabajo con Apoyo Logístico y la Subdirección Administrativa y Financiera para definir el procedimiento aplicable a los bienes que ya no se utilizan en las actividades operativas de la SDF, garantizando su disposición conforme a la normativa vigente.</t>
  </si>
  <si>
    <t>Mesa de trabajo realizada</t>
  </si>
  <si>
    <t>Mesa de trabajo realizada/ Mesa de trabajo planeada</t>
  </si>
  <si>
    <t>22-06-2026: Se realizo solicitud a SAF de reunión por medio de memorando No 20263000074853, se esta en espera de respuesta.</t>
  </si>
  <si>
    <t>LSCH: Dentro de las evidencias se observa solicitud al proceso de gestión financiera para Verificar físicamente los bienes y validar su estado actual de funcionamiento, la acción se encuentra en proceso de respuesta para hacer la verificación. Acción en proceso dentro del plazo establecido.</t>
  </si>
  <si>
    <t>Acción_534</t>
  </si>
  <si>
    <t>Se recomienda que la entidad, en coordinación con el concesionario, implemente un proceso formal de depuración y cierre del inventario asociado a CGR, que incluya la determinación de la disposición final de la maquinaria obsoleta, evaluando su recuperación, enajenación o chatarrización conforme a la normativa vigente. Lo anterior permitirá eliminar la incertidumbre sobre la situación real de los activos entregados en concesión y garantizará un control patrimonial adecuado de los mismos.</t>
  </si>
  <si>
    <t>La situación identificada obedece a la inexistencia de un procedimiento formal, documentado entre la entidad y el concesionario CGR DJ para la depuración de bienes asociados a la concesión, lo que deriva en debilidades para el control de la maquinaria y equipos.</t>
  </si>
  <si>
    <t>Coordinar una mesa de trabajo con la Subdirección de Asuntos Legales, Apoyo Logístico y la Subdirección Administrativa y Financiera, con el fin de definir la devolución, disposición final y baja física y contable de la maquinaria y equipos de propiedad de la UAESP que ya no se utilizan en la operación del PIDJ, evaluando alternativas como recuperación, enajenación o chatarrización, de conformidad con la normativa vigente y el inventario asociado a la CGR.</t>
  </si>
  <si>
    <t>Mesa de trabajo realizada/Mesa de trabajo planeada</t>
  </si>
  <si>
    <t>15/06/2026: se gestionó la solicitud del concepto técnico de la interventoría respecto al estado y manejo de los inventarios y la maquinaria que actualmente no se utiliza en las actividades operativas de la Subdirección de Disposición Final, mediante el Oficio No. 20263000073273 del 15 de junio de 2026. Este concepto constituye un insumo previo y necesario para la realización de la mesa de trabajo con la Subdirección Administrativa y Financiera y el área de Apoyo Logístico, en la cual se definirán los procedimientos aplicables para la gestión y disposición de estos bienes.</t>
  </si>
  <si>
    <t>LSCH: Dentro de las evidencias se observa solcitud a la interventoría del contrato  344 del 2010 para tener el concepto de la maquinaria existente y en mal estado y posteriormente solcitar la reunión al área de legales para determinar el porcedimeinto para la disposición final de dicha maquinaria. Acción en proceso dentro del plazo establecido.</t>
  </si>
  <si>
    <t>Acción_537</t>
  </si>
  <si>
    <t>2026_Seguimiento a Riesgos tercer cuatrimestre_2025</t>
  </si>
  <si>
    <t xml:space="preserve">20261100017673 </t>
  </si>
  <si>
    <t>La Oficina de Control Interno evidenció que el Control 2 del Riesgo 1 de los Riesgos de seguridad de la Información (Seguimiento y verificación semestral de derechos de acceso de usuarios)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</si>
  <si>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13/02/2026</t>
  </si>
  <si>
    <t>12/02/2027</t>
  </si>
  <si>
    <t>Control 2 del Riesgo 1 del Riesgo de seguridad de la Información no fue ejecutado durante el período septiembre–diciembre de 2025</t>
  </si>
  <si>
    <t>Ejecutar Control 2 del Riesgo 1 de los Riesgos de seguridad de la Información.</t>
  </si>
  <si>
    <t>Informe</t>
  </si>
  <si>
    <t>Se realizo el informe de verificación semestral de derechos de acceso de usuarios con corte al 30 de junio, Se dieron indicaciones a los administradores de las plataformas para llevar a cabo las actividades para mitigar los hallazgos encontradfos</t>
  </si>
  <si>
    <t>16/07/2026-LMVL: Según las avedencias allegadas por el proceso se evidencia verificación de gestión de usuarios en las plataformas de la entidad. La acción continua en proceso.</t>
  </si>
  <si>
    <t>Acción_538</t>
  </si>
  <si>
    <t>La Oficina de Control Interno evidenció que el Control 2 del Riesgo 2 de los Riesgos de seguridad de la Información (Ejecutar el Plan de auditorías internas Pentest, según el cronograma del plan)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</si>
  <si>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Control 2 del Riesgo 2 del Riesgo de seguridad de la Información no fue ejecutado durante el período septiembre–diciembre de 2025</t>
  </si>
  <si>
    <t>Ejecutar Control 2 del Riesgo 2 de los Riesgos de seguridad de la Información.</t>
  </si>
  <si>
    <t>Infome</t>
  </si>
  <si>
    <t>Se realizo una auditoria por parte de Colcert y esta en proceso la realización de las actividades
para cerrar las brechas encontradas.</t>
  </si>
  <si>
    <t>16/07/2026-LMVL: Las evidencia aportadas por le proceso dan sustento de que se ha venido realizando la ejecución de la acción con informe de colcert de abril de 2026. La acción continúa en proceso.</t>
  </si>
  <si>
    <t>Acción_539</t>
  </si>
  <si>
    <t>20261100017673</t>
  </si>
  <si>
    <t>Evaluar el diseño del riesgo y sus controles, considerando escenarios en los que no se presenten insumos ejemplo “proyectos”, con el fin de definir controles alternos o preventivos que permitan garantizar el seguimiento permanente al riesgo de corrupción.</t>
  </si>
  <si>
    <t>15/02/2026</t>
  </si>
  <si>
    <t>30/07/2026</t>
  </si>
  <si>
    <t>Cambios en la lineamientos frente a las acciones dirigidas a la población recicladora.</t>
  </si>
  <si>
    <t>Solicitar a la Oficina Asesora de Planeación  la modificación del control en  mapa de riesgos  generales,  cambiando el termino "Proyecto" por Acción Afirmativa"</t>
  </si>
  <si>
    <t>solicitud realizada</t>
  </si>
  <si>
    <t>(Solicitud  enviada/ Solicitud programada) x 100</t>
  </si>
  <si>
    <t>mitigar los hallazgos encontrados</t>
  </si>
  <si>
    <t>21/07/2026-LMVL: De acuerdo con las evidencias aportadas por el proceso, se evidenció correo donde se solicita la modificación del control conforme a lo indicado en la acción. Por lo tanto se da cuplimiento a la acción propuesta. Se recomienda el cierre del hallazgo.</t>
  </si>
  <si>
    <t>Acción_015_2026</t>
  </si>
  <si>
    <t>Estudiar la posibilidad que todos los proyectos de la UAESP, de inversión o de funcionamiento, deben incluir un componente de innovación que fortalezca la gestión institucional y potencie el impacto de las inversiones en soluciones creativas y sostenibles al servicio de la ciudad</t>
  </si>
  <si>
    <t>Esta acción nos permitirá institucionalizar la gestión del conocimiento y la innovación como parte de las funciones formales de los cargos, promoviendo la participación activa de los funcionarios,  la transferencia de buenas prácticas, lo cual, nos ayudará al fortalecimiento de las capacidades técnicas y operativas de la entidad y a mejorar la continuidad de los procesos.</t>
  </si>
  <si>
    <t xml:space="preserve">Realizar mesas de trabajo con las áreas responsables en torno a la inclusión de actividades gestión del conocimiento y la innovación en el manual de funciones de la entidad </t>
  </si>
  <si>
    <t xml:space="preserve">Mesas de trabajo </t>
  </si>
  <si>
    <t xml:space="preserve">Mesas de trabajo ejecutadas / mesas de trabajo proyectadas </t>
  </si>
  <si>
    <t>Acción_018_2026</t>
  </si>
  <si>
    <t>Adelantar la gestión para incluir en el Manual de Funciones actividades relacionadas con la gestión del conocimiento y la innovación, como oportunidad para fortalecer la participación de los funcionarios y potenciar las capacidades institucionales en este proceso.</t>
  </si>
  <si>
    <t>Acción_030_2026</t>
  </si>
  <si>
    <t>Dado que la satisfacción del usuario constituye un indicador clave para evaluar la calidad y eficiencia de los servicios, es fundamental implementar acciones orientadas al fortalecimiento del proceso “Medición de la percepción y satisfacción respecto a los trámites y servicios de la UAESP”, con el propósito de garantizar la mejora continua, optimizar la toma de decisiones y promover la transparencia en la gestión institucional.</t>
  </si>
  <si>
    <t>Jizeth Hael Gonzalez Ramirez</t>
  </si>
  <si>
    <t>Debilidad en la definición  del o los equipos  de trabajo  que aplicaran   la encuesta SCI-FM-05 Encuesta de medición de la percepción y satisfacción respecto a los tramites y servicios de la UAESP</t>
  </si>
  <si>
    <t>Realizar mesa de trabajo en la Subdirección de Aprovechamiento para definir el personal o equipo que realizará el diligenciamiento del formato SCI-FM-05 Encuesta de medición de la percepción y satisfacción respecto a los tramites y servicios de la UAESP</t>
  </si>
  <si>
    <t>Mesa   de  trabajo</t>
  </si>
  <si>
    <t>(Mesa de trabajo realizada/mesa de trabajo programada)*100</t>
  </si>
  <si>
    <t xml:space="preserve">JHGR-17/07/2026: El proceso no remite avances ni soportes de la ejecucion de la actividad formulada al corte de seguimiento, por lo que se recomienda al área adelantar lo programado dentro de las fechas establecidas. </t>
  </si>
  <si>
    <t>Acción_034_2026</t>
  </si>
  <si>
    <t>Fortalecer los sistemas de información para los procesos (Bases de Datos)</t>
  </si>
  <si>
    <t xml:space="preserve">En la subdirección se encontró la necesidad de contar con bases de datos robustas que permitan el acceso a la información. </t>
  </si>
  <si>
    <t xml:space="preserve">Realizar la identificación de bases de datos necesarias para los proceso de servicios funerarios y alumbrado público y remitir un memorando la necesidad a la Oficina de Tecnologías de la Información, solicitando información  </t>
  </si>
  <si>
    <t xml:space="preserve">Cumplimiento en la identificación y gestión de requerimientos de bases de datos </t>
  </si>
  <si>
    <t>(Número de memorandos remitidos/ número de memorando programados)X 100</t>
  </si>
  <si>
    <t>Acción_052_2026</t>
  </si>
  <si>
    <t>Asignar recursos para la contratación de la toma física de inventarios del periodo 2026</t>
  </si>
  <si>
    <t>Oportunidad de Mejora</t>
  </si>
  <si>
    <t>No se requiere plan de mejoramiento toda vez que ya encuentran los recursos apropiados en el PAA para la vigencia 2026</t>
  </si>
  <si>
    <t>21/07/2026-CLVR: El proceso no presentò plan de mejoramiento por lo cual la acciòn queda en estado sin tratamiento.</t>
  </si>
  <si>
    <t>Cerrada sin tratamiento</t>
  </si>
  <si>
    <t>Acción_053_2026</t>
  </si>
  <si>
    <t>Fortalecer el equipo de apoyo Logístico para cubrir las necesidades transversales a la entidad.</t>
  </si>
  <si>
    <t xml:space="preserve">El plan de mejoramiento propuesto para el area, no depende del proceso de Apoyo Logistico </t>
  </si>
  <si>
    <t>Acción_060_2026</t>
  </si>
  <si>
    <t>Culminar el proceso de actualización de los instrumentos de auditoría interna, una vez se tenga definida y aprobada la propuesta de mejora de algunos instrumentos definidos para el proceso de Evaluación independiente por el Comité Distrital de Auditoría. Esta implementación se realizará paulatinamente en la medida que se tengan las guías de actualización de los documentos o de las necesidades identificadas por la OCI</t>
  </si>
  <si>
    <t>GEM-GestióndeEvaluación y Mejora</t>
  </si>
  <si>
    <t>OFICINA DE CONTROL INTERNO</t>
  </si>
  <si>
    <t>Ausencia de actualización periódica y seguimiento normativo que asegure la armonización de los instrumentos de auditoría con las directrices vigentes de la Política de Control Interno.</t>
  </si>
  <si>
    <t>Desarrollar una (1) mesa de trabajo para identificar los ajustes (si hay lugar a ello)  de los instrumentos de auditoría, asegurando la incorporación de los nuevos lineamientos emitidos por los líderes de política.</t>
  </si>
  <si>
    <t>Instrumentos de auditoría interna revisados y actualizados.</t>
  </si>
  <si>
    <t>Instrumentos actualizados / Instrumentos revisados</t>
  </si>
  <si>
    <t>Acción_062_2026</t>
  </si>
  <si>
    <t>1.10; Seguimiento al Cumplimiento de las normas en materia de Derechos de Autor (Software).</t>
  </si>
  <si>
    <t>Se evidenció que el inventario de equipos de cómputo no se encuentra debidamente actualizado de acuerdo con el reporte generado por SI CAPITAL, toda vez que se identificaron equipos registrados a nombre de usuarios que ya no se encuentran en la entidad, inconsistencias en la ubicación de los mismos y ausencia de información sobre su estado. Así mismo, existen movimientos soportados en actas que no han sido registrados en el sistema, lo cual incumple el procedimiento GALO-PC-03 V6 Administración y Manejo de Inventarios y genera riesgo de pérdida de control e información no confiable sobre los activos.</t>
  </si>
  <si>
    <t>Incumplimiento.</t>
  </si>
  <si>
    <t>Debilidad en la actualización en los registros de los bienes a cargo de funcionarios y contratistas cuando se presentan cambios en la custodia de los bienes o por retiro de la entidad.</t>
  </si>
  <si>
    <t>Actualizar en los módulos de almacén los registros que presentan inconcistencia en la asignación de los bienes verificando en inventario y actas de recibo o entrega.</t>
  </si>
  <si>
    <t>(# de registros corregidos / # total de registros identificados con inconsistencias)*100</t>
  </si>
  <si>
    <t>16/07/2026-CLVR:De acuerdo con las fechas acordadas con la OCI el proceso remitiò las acciones para ingresar al PMI en julio 2026, teniendo en cuenta que la acciòn se encuentra vigente continua en proceso.</t>
  </si>
  <si>
    <t>Acción_063_2026</t>
  </si>
  <si>
    <t>Se evidenció que existen equipos que cuentan con resolución de baja desde la vigencia 2025 y que aún se encuentran en bodega y registrados en el inventario, sin que se haya gestionado su disposición final ni la respectiva afectación contable. Lo anterior incumple el procedimiento GALO-PC-07 V2 Baja de bienes y genera riesgo de acumulación de activos sin uso, pérdida de control y presentación de información inexacta sobre los bienes de la entidad.</t>
  </si>
  <si>
    <t>Falta de seguimiento en la generación de los egresos de baja y las acciones para la disposición final de los bienes.</t>
  </si>
  <si>
    <t>Efectuar los registro de baja correspondientes a las resoluciones emitidas en el 2025</t>
  </si>
  <si>
    <t>(# total de bienes relacionados en la resoluciones de baja 2025 / # de bienes con egreso de baja registrado)*100</t>
  </si>
  <si>
    <t>Acción_516</t>
  </si>
  <si>
    <t>28/02/2026</t>
  </si>
  <si>
    <t>Solicitar a la Secretaría General - Dirección de Atención al Ciudadano a través de SAF que en el Sistema Distrital para la Gestión de Peticiones Ciudadanas PQRS -Bogotá te escucha se tengan en cuenta los tiempos de respuesta cuando exista una asignación por competencia a los Concesionarios de acuerdo con  lo establecido en la Ley 1755 de 2015  "Artículo 21, Funcionario sin competencia, Si la autoridad a quien se dirige la petición no es la competente, se informará de inmediato al interesado si este actúa verbalmente, o dentro de los cinco (5) días siguientes al de la recepción, si obró por escrito. Dentro del término señalado remitirá la petición al competente y enviará copia del oficio remisorio al peticionario o en caso de no existir funcionario competente así se lo comunicará. Los términos para decidir o responder se contarán a partir del día siguiente a la recepción de la Petición por la autoridad competente"</t>
  </si>
  <si>
    <t>Solicitud tiempos de respuesta</t>
  </si>
  <si>
    <t>Una (1) Solicitud de tiempos de respuesta</t>
  </si>
  <si>
    <t>Una (1) solicitud</t>
  </si>
  <si>
    <t xml:space="preserve">
15/01/2026</t>
  </si>
  <si>
    <t xml:space="preserve">Se solicito con radicado UAESP 20252000281191 del 03/12/2025 a la Dirección Distrital de Calidad del Servicio al Ciudadano de la SECRETARÍA GENERAL DE LA ALCALDÍA MAYOR DE BOGOTÁ que en el Sistema Distrital para la Gestión de Peticiones Ciudadanas PQRS -Bogotá te escucha se tengan en cuenta los tiempos de respuesta cuando exista una asignación por competencia a los Concesionarios de acuerdo con  lo establecido en la Ley 1755 de 2015. Se anexa comunicado.
Así mismo, se realizó reunión teams convocada por la misma, para tratar el tema; se anexa correo de citación e imagen de la reunión del 16/12/2025. </t>
  </si>
  <si>
    <t>23/02/2026</t>
  </si>
  <si>
    <t xml:space="preserve">Se verifica radicado UAESP 20252000281191 del 03/12/2025 a la Dirección Distrital de Calidad del Servicio al Ciudadano de la SECRETARÍA GENERAL DE LA ALCALDÍA MAYOR DE BOGOTÁ que en el Sistema Distrital para la Gestión de Peticiones Ciudadanas PQRS -Bogotá te escucha se tengan en cuenta los tiempos de respuesta cuando exista una asignación por competencia a los Concesionarios de acuerdo con  lo establecido en la Ley 1755 de 2015. Se anexa comunicado.
Así mismo, se adjunta constancia de reunión teams convocada por la misma, para tratar el tema; se anexa correo de citación e imagen de la reunión del 16/12/2025. </t>
  </si>
  <si>
    <t>Esta acción fue cumplida en el seguimiento de febrero</t>
  </si>
  <si>
    <t>Acción_469</t>
  </si>
  <si>
    <t>2025_Formulación y seguimiento  Plan Estratégico de Seguridad Vial PESV en la UAESP</t>
  </si>
  <si>
    <t>Se recomienda fortalecer la información documentada del Plan Estratégico de Seguridad Vial (PESV) mediante la adopción en el Sistema Integrado de Gestión SIG de los distintos documentos e instrumentos propuestos en el PESV, con el fin de garantizar su adecuada articulación.</t>
  </si>
  <si>
    <t>15/07/2025</t>
  </si>
  <si>
    <t>30/04/2026</t>
  </si>
  <si>
    <t>Se identificó que, debido a los cambios de administración en la entidad, no se logró incorporar en el Sistema Integrado de Gestión (SIG) los documentos e instrumentos definidos en el Plan Estratégico de Seguridad Vial (PESV), lo que ha impedido su adecuada articulación y aplicación transversal entre los procesos de la organización.</t>
  </si>
  <si>
    <t>Mesa de trabajo con planeación para evaluar acciones en la adopción de documentos e instrumentos</t>
  </si>
  <si>
    <t>Acta(s) de reunión con planeación</t>
  </si>
  <si>
    <t>(Actividad ejecutada / actividad programada)*100</t>
  </si>
  <si>
    <t xml:space="preserve">Porcentaje </t>
  </si>
  <si>
    <t>Durante el mes se realizan 3 mesas de trabajo entre los equipos de trabajo Logística, transportes y seguridad y salud en el trabajo/ pesv con el fin de definir el soporte documental que se requiere para soportar las actividades del PESV.  El 30 de abril se realiza mesa de trabajo con planeación con el fin de presentar propuesta documental y se da inicio al proceso de revisión y aprobación de documentos. 
Se realizo mesa de trabajo con la profesional de la OAP DE 03:00 a 04:00 pm a fin de revisar propuesta documental para soportar el plan estrategico de seguridad vial de la entidad, se anexa como evidencia acta de reunión con los temas desarrollados</t>
  </si>
  <si>
    <t xml:space="preserve">30/05/2026
05/05/2026
</t>
  </si>
  <si>
    <t xml:space="preserve">JHGR: Se remite vía correo electrónico la copia de la solicitud y respuesta de la ampliación de los plazos de ejecución de la actividad hasta el 20 de abril de 2026, sin que a la fecha de seguimiento se remitan los soportes de ejecución de la actividad formulada, por lo que se recomienda al área adelantar el desarrollo dela mesa de trabajo entre el GTH-Gestión del Talento Humano y Planeación con el fin de verificar la evaluación de acciones en la adopción de los documentos e instrumentos definidos en el Plan Estrategico de Seguridad Vial (PESV), dentro de los plazos determinados. 
05/05/2026 VLNP: Se evidencia dos actas de reunión entre el proceso de apoyo logistico de GTH  y la oficina asesora de planeación,  28 y 30 de abril de 2026. Se realiza revisión de la propuesta documental que busca fortalecer la implementación del PESV. Se da cierre por cumplimiento. </t>
  </si>
  <si>
    <t>Esta acción fue cumplida en el seguimiento de abril.</t>
  </si>
  <si>
    <t>Acción_507</t>
  </si>
  <si>
    <t>Se evidenció que en la liquidación de prestaciones sociales de la exfuncionaria Nelly Rocío Espinosa no se aplicó el descuento correspondiente al porcentaje no cubierto por la EPS a partir del tercer día de incapacidad de origen común, según lo dispuesto en el   artículo 3.2.1.10 del Decreto 780 de 2016 y el instructivo GTH-IN-01 V2. Esta situación  puede generar pagos en exceso y afectar el control del gasto en nómina</t>
  </si>
  <si>
    <t>28/11/2025</t>
  </si>
  <si>
    <t xml:space="preserve">La servidora laboró menos del mes , en la EPS se presento problemas en el reconocimiento debido a la falta de cotización para  reconocer el pago de la incapacidad.  Actualmente esta en cobro coactivo y  a la fecha la servidora ya  tiene liquidación paga. </t>
  </si>
  <si>
    <t xml:space="preserve">Se realizará el calculo de dia al  33.3 %  y se descontara del retroactivo pendiente por pagarle a partir del incremento de 0,1 % para salario y demás prestaciones sociales  de 25 dias que laboró en la entidad </t>
  </si>
  <si>
    <t>Acto administrativo expedido</t>
  </si>
  <si>
    <t>Valor relacionado en el acto administrativo /valor liquidado a devolver por incapacidad*100</t>
  </si>
  <si>
    <t>"Adjunto memorando de castigo  con el saldo de la incapacidad al 66.6 % 20257000074443.
El valor que  se deberia descontar es de $ 15.794  , a la fecha no se ha realizado la  reliquidación  por efectos del aumento de 0.1 % .
Es importante aclarar que   por otras liquidaciones realizadas  y  por el cargo que  presentó la servidora y  el tiempo laborado , la reliquidación  del 0.1 %   no se  alcanzaría a  recuperar  esa cifra para , la recuperación  seria alrededor de $1,800  y  se retendria para cruzar la deuda,"</t>
  </si>
  <si>
    <t>17/07/2026 JRAM El proceso reporta, y presenta evidencia del memorando 20257000074443 del 2/10/2025, con el fin de garantizar la trazabilidad del proceso, y generar  el valor de la incapacidad a castigar, Teniendose en cuenta que la fecha de inicio del plan de mejoramiento es el 28/11/2025, y el producto para cumplir con el plan es el acto administrativo que indique el valor correspondiente, se procede a cerrar la acción bajo estado incumplida.</t>
  </si>
  <si>
    <t>Incumplida</t>
  </si>
  <si>
    <t>Acción_482</t>
  </si>
  <si>
    <t>De acuerdo con la información suministrada por el proceso Servicio al Ciudadano, y el sistema distrital de gestión de peticiones ciudadanas (SDQS), se evidenció un porcentaje de respuestas fuera de término del 52.66%, un promedio mensual de 1.83 peticiones vencidas y un promedio en la gestión de respuestas de 13.08 días; por lo cual la OCI evidenció la falta de controles que garanticen la gestión y respuesta a las PQRSD en los tiempos establecidos por la ley 1755 de 2015</t>
  </si>
  <si>
    <t>15/09/2025</t>
  </si>
  <si>
    <t>15/03/2026</t>
  </si>
  <si>
    <t>Falta de articulación con el equipo de territorio frente a las asignaciones de los requerimientos que no son de competencia de la subdirección pero que por estar asignados como contratistas de la Subdirección afectan los indicadores por la falta de oportunidad en el trámite.</t>
  </si>
  <si>
    <t>Realizar dos mesas de trabajo con el Líder, el supervisor y el apoyo a la supervisión del equipo de territorio, con el fin de revisar los temas y articulaciones que se requieran.</t>
  </si>
  <si>
    <t>Mesas de trabajo</t>
  </si>
  <si>
    <t>(Mesas de trabajo Adelantadas/ Mesas de trabajo programadas)*100</t>
  </si>
  <si>
    <t>28/04//2026</t>
  </si>
  <si>
    <t xml:space="preserve">SAPROV: Fueron realizadas las dos mesas de trabajo, la primera se realizó en el marco del Comité Primario realizado el 25/11/2025 y la segunda se ralió el 13/03/2026. En estas mesas de trabajo se realizó el análisis de ls caudas de la falta de oportunidad de los trámites d elas SDQS y se tomaron las acciones a fin de mejorar los tiempos en las respuestas. 
Se solicita el cierre de la acción. </t>
  </si>
  <si>
    <t xml:space="preserve">JRAM 30/04/2026  Se evidencia Acta No. 4 del 25/11/2026 correspondiente al Comite Primario de SAP abordando la gestion de PQRSD y Acta No. 2 del 13/03/2026 con el fin de articular la gestion de las respuestas a peticiones SDQS Se procede a cerrar la acción bajo categoria cumplida.
</t>
  </si>
  <si>
    <t>Acción_001_2026</t>
  </si>
  <si>
    <t>Cambios en la linesmientos frente a las acciones dirigidas a la población recicladora.</t>
  </si>
  <si>
    <t>Solicitar a la Oficina Asesora de Planeación  la modificación del control en  mapa de riesgos  generales,  cambiando el termino "Proyecto" por Acción Afirmativa"</t>
  </si>
  <si>
    <t>Solicitud realizada</t>
  </si>
  <si>
    <t xml:space="preserve">
Mediante correo electrónico de la subdirectora de aprovechamiento Dirigido al Jefe de la Oficina Asesora de Planeación 28/04/2026 se solicitó a la oficina asesora de Planeación la modificación del control
Ver Anexo: PDF correo Solicitud modificación control - Mapa y Plan de Manejo de Riesgos y Oportunidades GIRS
Conforme lo consignado en el control del Mapa y plan de manejo de riesgo  se registra que la modificaciones  fueron aprobadas en el CIGD DEL CIGD DEL 11 DE MAYO DE 2026 así:
"Validación del informe de evaluación de cumplimiento de requisitos siempre que se presente un proyecto (REDACCION DEL CONTROL ELIMINADO POR APROBACION DEL CIGD DEL 11 DE MAYO DE 2026)
Validación del informe de evaluación de cumplimiento de requisitos siempre que se presente entrega de una acción afirmativa (REDACCION DEL CONTROL VIGENTE DESDE EL 11/05/2026 APROBADO POR EL CIGD)"
Ajuste que se  puede evidenciar en el enlace compartido por la OAP para seguimiento de Los riesgos: https://uaespdc.sharepoint.com/:x:/r/sites/EQUIPOOAP266/_layouts/15/Doc.aspx?sourcedoc=%7B0A1DECB2-483B-48AA-B215-3BEB08C52102%7D&amp;file=11.%20GIRS.xlsx&amp;action=default&amp;mobileredirect=true
Se anexa: Mapa y plan de manejo de Riesgos  11. GIRS. con la anotacion
Nota. Con lo reportado en este análisis y seguimiento se da cumplimiento a la acción propuesta por lo que se solicita su cierre
</t>
  </si>
  <si>
    <t>Acción_002_2026</t>
  </si>
  <si>
    <t>La Oficina de Control Interno evidenció que el Control 2 del Riesgo 1 de los Riesgos de seguridad de la Información (Seguimiento y verificación semestral de derechos de acceso de usuarios)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</si>
  <si>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21/07/2026-LMVL: De acuerdo con las evidencias aportadas por el proceso, se evidenció memorando solicitando que usurios se deben gestionar por temas adiminstrativos, es decir, se evidenció ejecución de la acción. Por lo tanto se da cuplimiento a la acción propuesta. Continúa en proceso.</t>
  </si>
  <si>
    <t>Acción_003_2026</t>
  </si>
  <si>
    <t>Acción_483</t>
  </si>
  <si>
    <t>Debilidad en conocimiento de los tiempos de respuesta a los requerimientos del personal de la subdirección.</t>
  </si>
  <si>
    <t>Realizar dos jornadas de socialización al personal de la subdirección frente a los tiempos en respuestas a requerimientos.</t>
  </si>
  <si>
    <t>Jornadas de socialización</t>
  </si>
  <si>
    <t>(Jornadas de socialización Adelantadas/ Jornadas se socialización programadas)*100</t>
  </si>
  <si>
    <t xml:space="preserve">SAPROV: Fueron realizadas las jornadas de socialización frente a los tiempos de respuesta a los requerimientos, la primera se realizó en el marco del Comité Primario realizado el 25/11/2025 y la segunda fue solicitada a Talento Humano y realizada en el marco del Programa Institucional de Capacitación - PIC  el Jue 26/02/2026, de 10:00 a 11:00.
Se solicita el cierre de la acción. </t>
  </si>
  <si>
    <t xml:space="preserve">JRAM 30/04/2026  Se evidencia Acta No. 4 del 25/11/2026 correspondiente al Comite Primario de SAP abordando los tiempos de respuesta y Listado de asistencia del 26/02/2026 abordando el proceso de servicio al ciudadano y tiempos de atención y respuestas.. Se procede a cerrar la acción bajo categoria cumplida.
</t>
  </si>
  <si>
    <t>Acción_005_2026</t>
  </si>
  <si>
    <t>De acuerdo con la información reportada por el aplicativo GLPI proporcionado por la OTIC, se evidenciaron diferencias específicas entre el inventario de software licenciado y el software efectivamente instalado en algunos equipos. Esta situación es de carácter puntual y no generalizado. No obstante, requiere revisión y ajuste para asegurar el cumplimiento de la Directiva Presidencial No. 02 de 2002 y la Circular Externa 027 de 2023 de la Dirección Nacional de Derecho de Autor, mitigando así eventuales riesgos legales.</t>
  </si>
  <si>
    <t>Se evidenciaron diferencias específicas entre el inventario de software licenciado y el software efectivamente instalado en algunos equipos. Esta situación es de carácter puntual y no generalizado.</t>
  </si>
  <si>
    <t>Realizar una revisión del control existente sobre software instalado versus software licenciado, y definir acciones de fortalecimiento acordes con las capacidades y herramientas disponibles en la Entidad.</t>
  </si>
  <si>
    <t>Informe elaborado</t>
  </si>
  <si>
    <t>A partir de los listados de excepción, se lleva a cabo la validación de los softwares identificados como no autorizados. Los hallazgos son escalados mediante casos en la Mesa de Servicios, donde se verifica su presencia en los equipos. Cuando se confirma la instalación de alguno de estos programas, se ejecutan las acciones correctivas correspondientes. Se presenta el borrador del informe</t>
  </si>
  <si>
    <t>21/07/2026-LMVL: De acuerdo con las evidencias que presentó el proceso se evidenció seguimiento y avance de la ejecución de la ación. Continúa en proceso.</t>
  </si>
  <si>
    <t>Acción_006_2026</t>
  </si>
  <si>
    <t>Realizar la revisión y depuración documental de la OAP respecto a la TRD aprobada.</t>
  </si>
  <si>
    <t>Se identificó debilidad en la gestión documental del archivo físico y digital de la OAP debido a la falta de la aprobación de la TRD por parte de entidad,  para 2025 la funcionaria que recibió esta obligación, al finalizar el año, inició en etapa de revisión con acompañamiento de SAF.</t>
  </si>
  <si>
    <t>Realizar la revisión y depuración documental de la OAP respecto a la TRD aprobada por el CIGD</t>
  </si>
  <si>
    <t>Expedientes híbridos o subseries depuradas</t>
  </si>
  <si>
    <t>No de expedientes híbridos o subseries depuradas / 29</t>
  </si>
  <si>
    <t>Se inició la depuración documental de la OAP de los expedientes físicos realizando a la fecha las vigencias 2012 a 2017, el avance de las demás vigencias se realizará en los meses siguientes 
Se continúa con la revisión y depueración de documentos del archivo físico conforme a la TRD aprobada en el CIGD para la vigencias 2018 a 2020
Se continúa con la revisión y depueración de documentos del archivo físico conforme a la TRD aprobada en el CIGD para la vigencias 2011 y 2021 a 2025</t>
  </si>
  <si>
    <t>20/07/2026-OJHS:  En el seguimiento se evidenció un avance cualitativo en la depuración del archivo físico de la OAP, correspondiente a las vigencias 2012 a 2020, conforme con la TRD aprobada por el CIGD. No obstante, el reporte no permite determinar el nivel de cumplimiento del indicador establecido —“Número de expedientes híbridos o subseries depuradas / 29”—, dado que no se cuantifica el número de expedientes o subseries efectivamente depuradas ni el porcentaje alcanzado. En consecuencia, la acción presenta avances, pero debe permanecer abierta hasta que el proceso reporte el resultado cuantitativo del indicador y aporte las evidencias correspondientes.</t>
  </si>
  <si>
    <t>Acción_007_2026</t>
  </si>
  <si>
    <t>Continuar con la construcción y mantenimiento del repositorio único de datos de la Entidad, la implementación del sistema integral de información y la actualización permanente del visor de datos, en pro de lograr la certificación NTC PE 1000</t>
  </si>
  <si>
    <t>Debido a la dispersión de la información se requiere consolidar la data en un solo repositorio institucional. Esto permite un control unificado, mejora la trazabilidad de la información y reduce inconsistencias entre fuentes, donde se obtendría criterios técnicos homogéneos para la producción, validación, análisis y difusión de la información, fortaleciendo la confiabilidad de los datos institucionales conforme a la NTC PE 1000.</t>
  </si>
  <si>
    <t>Ejecutar mesas de trabajo técnicas con las áreas misionales, la Oficina de TIC y Comunicaciones para realizar el diagnóstico documental, el mapeo de flujos de información y el análisis de fuentes de datos (bases de datos y archivos planos).</t>
  </si>
  <si>
    <t>Mesas de trabajo para el diagnóstico y mapeo de flujos de información del Repositorio Único (NTC PE 1000).</t>
  </si>
  <si>
    <t>Número de reuniones realizadas / 4</t>
  </si>
  <si>
    <t>Se realizaron mesas de trabajo con las subdirecciones misionales de la UAESP y la Oficina de TIC para el mapeo y diagnóstico de los flujos de datos institucional. Tras evidenciar que la información se transfería directamente de las áreas misionales a TIC, se determinó la necesidad de estructurar un esquema técnico que posicionara a la Oficina Asesora de Planeación (OAP) como el eje central en la recepción y consolidación de datos. Esto con el fin de garantizar el cumplimiento de su rol misional en la gerencia de la información y recuperar el gobierno del dato. Como resultado de esta estrategia, se diseñó e implementó la Central de Inteligencia Institucional, cuya formalización se surtió mediante memorando oficial y se encuentra técnicamente respaldada en las actualizaciones incorporadas tanto al manual como al proceso estadístico de la entidad.</t>
  </si>
  <si>
    <t xml:space="preserve">20/07/2026-OJHS: En el seguimiento se evidencian avances relacionados con el mapeo y diagnóstico de los flujos de datos institucionales y con el diseño e implementación de la Central de Inteligencia Institucional, lo cual contribuye al fortalecimiento del gobierno y la consolidación de la información de la Entidad. Se aportan actas de reunión con la SDF, SAPROV , SSFAP y OTIC. </t>
  </si>
  <si>
    <t>Acción_008_2026</t>
  </si>
  <si>
    <t>Continuar con la construcción y mantenimiento del repositorio único de datos de la Entidad, la implementación del sistema integral de información y la actualización permanente del visor de datos, en pro de lograr la certificación NTC PE 1001</t>
  </si>
  <si>
    <t>Implementación del sistema de información integral en los terminos definidos en el Plan Estrategico Institucional (PEI)</t>
  </si>
  <si>
    <t>Sistema implementado en los terminos del PEI</t>
  </si>
  <si>
    <t>sistema</t>
  </si>
  <si>
    <t>Actualmente ya contamos con una versión preliminar del sistema para pruebas, la cual se encuentra desplegada y ejecutándose en nuestro nuevo servidor de Dokploy. Para su implementación, el proyecto del Sistema de Información Integral fue almacenado en GitLab y configurado para integrarse con Dokploy. Posteriormente, Juan realizó el despliegue correspondiente. En cuanto al avance del desarrollo, el sistema registra aproximadamente un 30% de ejecución.</t>
  </si>
  <si>
    <t>21/07/2026-LMVL: Según las evidencias que hace allegar el proceso se evidencia avance en la ejecución de la acción. Cintinúa en proceso.</t>
  </si>
  <si>
    <t>Acción_487</t>
  </si>
  <si>
    <t xml:space="preserve">Auditoria Servicio al ciudadano </t>
  </si>
  <si>
    <t>De acuerdo con la información suministrada por el proceso Servicio al Ciudadano, y el sistema distrital de gestión de peticiones ciudadanas (SDQS), se evidenció un porcentaje de respuestas fuera de término del 30%, un promedio mensual de 1.83 peticiones vencidas y un promedio en la gestión de respuestas de 15.56 días; por lo cual la OCI evidenció la falta de controles que garanticen la gestión y respuesta a las PQRSD en los tiempos establecidos por la ley 1755 de 2015</t>
  </si>
  <si>
    <t>SAC - Servicio al Ciudadano</t>
  </si>
  <si>
    <t xml:space="preserve">Falta de respuestas oportunas de acuerdo de los criterios de calidad de las resspuestas del Distrito  </t>
  </si>
  <si>
    <t xml:space="preserve">3 Mesa técnicas con las dependencias y oficinas con el fin de acordar mecanismos que permitan optimizar los tiempos y la calidad de la respuesta </t>
  </si>
  <si>
    <t>Porcentaje de mesas técnicas realizadas</t>
  </si>
  <si>
    <t xml:space="preserve">Número de mesas técnicas realizadas /Mesas programadas </t>
  </si>
  <si>
    <t xml:space="preserve">
12/11/2025</t>
  </si>
  <si>
    <t>Se cargan las evidencias correspondientes a la realización de la mesa técnica del mes de noviembre de 2025.</t>
  </si>
  <si>
    <t>02/01/2026</t>
  </si>
  <si>
    <t>JRAM Se evidencia presentación y documentos de apoyo de mesa técnica de noviembre 2025</t>
  </si>
  <si>
    <t>Se realiza el cargue de la presentación de la mesa técnica correspondiente al mes de marzo de 2026 y el listado de asistencia.
Se realiza cargue del listado de asistencia de la amesa téncia correspondiente al mes de abril de 2026.
SE SOLICITA EL CIERRE DE LA ACCIÓN</t>
  </si>
  <si>
    <t xml:space="preserve">JRAM 28/04/2026 Se evidencia lista de asistencia de las mesas tecnicas con fecha 3/11/2026 y 4/21/2026.. En este orden de ideas se completan 3 mesas tecnicas junto con la de noviembre y en su efecto  se cierra la acción bajo la categoria cumpliba </t>
  </si>
  <si>
    <t>Acción_010_2026</t>
  </si>
  <si>
    <t>Institucionalizar las Células de innovación para buscar soluciones innovadoras para retos de las áreas misionales.</t>
  </si>
  <si>
    <t>Generación de espacios formales y permanentes entre equipos técnicos y misionales, donde se promueva la identificación temprana de problemas, el diseño de soluciones innovadoras y la implementación de mejoras sostenibles. Mediante estas células se fortalece la articulación interinstitucional, se optimizan procesos internos y se contribuye a una gestión más eficiente de los proyectos.</t>
  </si>
  <si>
    <t xml:space="preserve">Propiciar espacios semestrales de socialización de celulas de innovación </t>
  </si>
  <si>
    <t>Espacios (socializaición y divulgación) celulas innovación</t>
  </si>
  <si>
    <t xml:space="preserve">Espacios ejecutados / espacios proyectados </t>
  </si>
  <si>
    <t xml:space="preserve">Dentro de la primera mesa tecnica trimestral del proceso se propició el espacio para incentivar la creación celulas de inovación al interior de cada uno de los prcoesos.
Se presenta un informe detallado de lo acontecido allí con respecto al tema de grupos o celulas de inovación en el proceso .
La siguiente mesa tecnica trimestral del año (que sera la segunda del año e a mediados de julio) tendrá como objetivo establecer los grupos y determinar directrices en su funcionamiento </t>
  </si>
  <si>
    <t>20/07/2026-OJHS: En el seguimiento se evidenció la realización del primer espacio de socialización para incentivar la creación de células de innovación en los procesos, soportado mediante el informe presentado por el proceso. En consecuencia, se registra un avance del 50 % frente al indicador establecido —un espacio ejecutado de los dos programados—. La acción continúa en ejecución, dado que la segunda mesa está prevista para julio y deberá incluir la conformación de los grupos y la definición de las directrices para su funcionamiento, aspectos necesarios para avanzar en la institucionalización de las células de innovación.</t>
  </si>
  <si>
    <t>Acción_011_2026</t>
  </si>
  <si>
    <t>Crear Incentivos o reconocimientos no económicos por actividades de innovación para funcionarios y contratistas</t>
  </si>
  <si>
    <t>Mediante la entrega de incentivos se busca fomentar la participación activa de funcionarios y contratistas, generando un compromiso del personal en la generación de propuestas de mejora e innovación, fortaleciendo el sentido de pertenencia, el trabajo colaborativo y la cultura de mejora continua, lo que contribuye al fortalecimiento institucional y a la optimización de los procesos.</t>
  </si>
  <si>
    <t xml:space="preserve">Efectuar informe de evaluación sobre la inclusión de Incentivos o reconocimientos no económicos por actividades de innovación vinculadas a los planes y programas de la entidad en relación a la Innovación   </t>
  </si>
  <si>
    <t xml:space="preserve">Informe de evaluación </t>
  </si>
  <si>
    <t>Informe realizado / informe proyectado</t>
  </si>
  <si>
    <t>1 ( informe de evalaución)</t>
  </si>
  <si>
    <t>Se adjunta informe que evalúa la pertinencia, impacto esperado y mecanismos para la incorporación de incentivos no económicos asociados a las actividades de innovación desarrolladas en la UAESP.</t>
  </si>
  <si>
    <t>20/07/2026-OJHS: En el seguimiento se evidenció la elaboración y presentación del informe de evaluación sobre la pertinencia, el impacto esperado y los mecanismos para incorporar incentivos o reconocimientos no económicos asociados a las actividades de innovación en la UAESP. Teniendo en cuenta que el indicador establecía como meta la elaboración de un informe y que este fue aportado como evidencia, se determina un cumplimiento del 100 % y, en consecuencia, procede el cierre de la acción.</t>
  </si>
  <si>
    <t>Acción_012_2026</t>
  </si>
  <si>
    <t>Gestionar convenios de cooperación con universidades para fortalecer actividades de investigación aplicada e innovación</t>
  </si>
  <si>
    <t>Creación de Convenios de Cooperación, lo que permitirá vincular capacidades técnicas y académicas externas que fortalecen el análisis de problemáticas de la entidad, promoviendo soluciones innovadoras y aportando conocimiento especializado para la toma de decisiones.</t>
  </si>
  <si>
    <t>Gestionar 1 convenio de cooperación con universidades para fortalecer actividades de investigación aplicada e innovación</t>
  </si>
  <si>
    <t>Convenios de Cooperación Universitarios</t>
  </si>
  <si>
    <t>Convenio suscrito / Convenio proyectado</t>
  </si>
  <si>
    <t>1 Convenio</t>
  </si>
  <si>
    <t>La Oficina Asesora de Planeación de la UAESP adelantó la estructuración de un convenio interadministrativo con la Facultad de Ingeniería de la Universidad Nacional de Colombia, cuyo objeto consistía en aunar esfuerzos técnicos, académicos y administrativos para desarrollar actividades de investigación, innovación, asistencia técnica, extensión y transferencia de conocimiento, orientadas al fortalecimiento institucional y al cumplimiento de la Política de Gestión del Conocimiento e Innovación de la entidad. En proceso se encuentran priorización y contactos con algunas universidades como la Universidad de los Andes, la Javeriana o la Santo Tomas. Se anexa informe de analisis</t>
  </si>
  <si>
    <t>20/07/2026-OJHS: se evidenció un avance en la estructuración técnica y jurídica de un posible convenio interadministrativo con la Universidad Nacional de Colombia; sin embargo, el propio informe señala que el proceso no culminó con su suscripción y que las actividades previstas no se materializaron. Asimismo, frente a las demás universidades únicamente se plantea la priorización de futuros contactos, sin soportes que acrediten gestiones efectivamente adelantadas. En consecuencia, si bien existen avances preparatorios, no se evidencia el cumplimiento integral de la oportunidad de mejora orientada a gestionar un convenio de cooperación que permita fortalecer las actividades de investigación aplicada e innovación, por lo cual la acción debe permanecer abierta hasta que se aporten evidencias verificables de la gestión y formalización del convenio.</t>
  </si>
  <si>
    <t>Acción_013_2026</t>
  </si>
  <si>
    <t>Creación del banco (listado) de universidades en pro del fortalecimiento institucional en torno a la innovación</t>
  </si>
  <si>
    <t>Banco de universidades</t>
  </si>
  <si>
    <t xml:space="preserve">Banco de universidades realizada / Banco de universidades proyectada </t>
  </si>
  <si>
    <t>1 Banco de datos</t>
  </si>
  <si>
    <t>Se crea informe analitico con banco de universidades opcionadas a desarrollar proyectos de innovación mediante la colaboracion interinsticuional con la UAESP. Se anexa cuadro</t>
  </si>
  <si>
    <t>20/07/2026-OJH: el seguimiento se verificó la elaboración del banco de universidades proyectado, el cual contiene la identificación y caracterización de 15 instituciones de educación superior y la priorización de cinco posibles aliados estratégicos, de acuerdo con sus capacidades en investigación, innovación, transformación digital y sostenibilidad. En consecuencia, se determina un cumplimiento del 100 % del indicador “Banco de universidades realizado / Banco de universidades proyectado”. No obstante, este producto constituye un insumo preparatorio y no acredita por sí mismo la gestión efectiva ni la formalización de convenios de cooperación, por lo que se recomienda continuar con el contacto institucional, la definición de proyectos y la documentación de las gestiones adelantadas con las universidades priorizadas.</t>
  </si>
  <si>
    <t>Acción_014_2026</t>
  </si>
  <si>
    <t>Esta acción permitirá incorporar la innovación como un eje transversal en la planeación y ejecución de los proyectos, promoviendo procesos más eficientes, mayor aprovechamiento de los recursos públicos y el desarrollo de soluciones que respondan de manera más efectiva a las necesidades de la entidad, contribuyendo a la sostenibilidad institucional y al mejoramiento de los servicios prestados a la ciudadanía.</t>
  </si>
  <si>
    <t>Elaborar informe donde se revise los lineamientos normativos, técnicos, económicos, entre otros aspectos relvantes que permita la inclusión o no de componentes de innovación en los proyectos de inversión o funcionamiento</t>
  </si>
  <si>
    <t xml:space="preserve">Informe de revisión </t>
  </si>
  <si>
    <t>1 informe</t>
  </si>
  <si>
    <t xml:space="preserve">Se realiza analisis insitucional de la situacion actual normativa y procedimentalmente y basado en eso se proyecta informe </t>
  </si>
  <si>
    <t>20/07/2026-OJHS: Revisado el soporte, se verifica la elaboración del informe previsto, el cual aborda el marco normativo y de referencia, presenta recomendaciones institucionales y concluye que resulta viable incorporar un componente de innovación en los proyectos de inversión y funcionamiento de la UAESP. En consecuencia, frente al indicador “Informe realizado / Informe proyectado”, se establece un cumplimiento del 100 %. No obstante, se observa que los componentes técnico y económico se desarrollan de manera general, sin incluir análisis de costos, impactos presupuestales, criterios de aplicabilidad según el tipo de proyecto ni una metodología para implementar las recomendaciones; por ello, aunque procede reconocer el cumplimiento del indicador, se recomienda que el proceso continúe con la formulación y aprobación del lineamiento o guía metodológica que materialice la oportunidad de mejora.</t>
  </si>
  <si>
    <t>Acción_496</t>
  </si>
  <si>
    <t>2025_Auditoria Plan de acción PAI Ciclo 2 2025</t>
  </si>
  <si>
    <t xml:space="preserve">Se observó que las dependencias no están diligenciando de manera consistente las columnas del Plan Anual de Adquisiciones (PAA) destinadas a justificar la no contratación de objetos programados ni las modificaciones realizadas al instrumento. Esta situación afecta la trazabilidad de los ajustes efectuados, dificulta el análisis comparativo entre versiones y limita el seguimiento efectivo del cumplimiento de lo planificado. Lo anterior se atribuye principalmente a la falta de socialización y capacitación, como el aseguramiento en el marco de los seguimientos realizados por la 2da línea.
</t>
  </si>
  <si>
    <t>30/01/2026</t>
  </si>
  <si>
    <t>Falta de socialización,lo que ha generado desconocimiento en las dependencias sobre la correcta justificación de las modificaciones y la no contratación de objetos programados</t>
  </si>
  <si>
    <t>Realizar retroalimentación para funcionarios encargados del PAA en las dependencias para que su uso sea más amigable y se pueda entender  el uso de la matriz.</t>
  </si>
  <si>
    <t xml:space="preserve">Retroalimentacion PAA </t>
  </si>
  <si>
    <t xml:space="preserve">Retroalimentación realizada  /   Retroalimentación  proyectada </t>
  </si>
  <si>
    <t xml:space="preserve">
10/12/2025</t>
  </si>
  <si>
    <t xml:space="preserve">10-12-2025: Se efectúa la remisión de propuesta del PAA-PAI para generación de observaciones que sean consideradas por cada uno de los enlaces de las dependencias responsables del diligenciamiento de información
30-01-2025: Se realiza la socialización de los nuevos lineamientos para el diligenciamiento del PAA y del procedimiento PAI para la vigencia 2026, mediante correo electrónico </t>
  </si>
  <si>
    <t xml:space="preserve">13/02/2026 VLNP:  Se evidencia correos electrónicos del mes de diciembre 2025 y enero 2026, hacia los enlaces encargados del PAA. Para el mes de diciembre se observa la remisión de propuesta del PAA-PAI para generación de observaciones que sean consideradas por cada uno de los enlaces de las dependencias responsables del diligenciamiento de información y para el mes de enero se remite correo electónico con los nuevos lineamientos para el diligenciamiento del PAA y del procedimiento PAI para la vigencia 2026. Por lo anterior, se da por cumplida la acción y se genera el cierre de la misma. </t>
  </si>
  <si>
    <t>Esta Acción quedo cumplida en el seguimiento de febrero</t>
  </si>
  <si>
    <t>Acción_016_2026</t>
  </si>
  <si>
    <t>GAL - Gestión de Asuntos Legales</t>
  </si>
  <si>
    <t>SUBDIRECCION DE ASUNTOS LEGALES</t>
  </si>
  <si>
    <t>Frente a esta oportunidad de mejora identificada por el proceso de Gestión del Conocimiento y la Innovación, denominada "Estudiar la posibilidad que todos los proyectos de la UAESP, de inversión o de funcionamiento, deben incluir un componente de innovación que fortalezca la gestión institucional y potencie el impacto de las inversiones en soluciones creativas y sostenibles al servicio de la ciudad ",  la Oficina Asesora de Planeación- OAP formuló la actividad consistente en  "Elaborar informe donde se revise los lineamientos normativos, técnicos, económicos, entre otros aspectos relevantes que permita la inclusión o no de componentes de innovación en los proyectos de inversión o funcionamiento".
En desarrollo de lo anterior, la OAP liderará las jornadas que considere pertinentes para realizar el análisis correspondiente. En dichos espacios, la Subdirección de Asunto Legales, participará como integrante de la mesa técnica de la Política de Gestión del conocimiento y la Innovación, instancia en la cual se desarrollan las acciones conjuntas asociadas a la implementación de dicha política.
Por lo expuesto, y considerando que la actividad mencionada ya se encuentra debidamente formulada y asignada a la OAP, no se requiere la formulación de un Plan de Mejoramiento adicional por parte de esta Subdirección para el desarrollo de nuevas acciones.</t>
  </si>
  <si>
    <t>(JAOA  22/06/2026)  GAL informa que la Oficina Asesora de Planeación- OAP formuló la actividad consistente en  "Elaborar informe donde se revise los lineamientos normativos, técnicos, económicos, entre otros aspectos relevantes que permita la inclusión o no de componentes de innovación en los proyectos de inversión o funcionamiento,"    Indicando que esta liderara  las jornadas correspondientes y la oficina de asuntos legales participara como integrante en la mesa tecnica de la polictica de gestión del conocimiento y la innovación por lo cual no requiere formulación de plan de mejoramiento para el desarrollo de nuevas acciones. Es de resaltar Que si bien Asuntos Legales no formule un PM propio no la exime de su responsabilidad en el cumplimiento del hito. El éxito de la actividad de la OAP depende del insumo normativo que aporte la Subdirección en las mesas técnicas.</t>
  </si>
  <si>
    <t>Acción_017_2026</t>
  </si>
  <si>
    <t>Maria Paula Correal Sarmiento</t>
  </si>
  <si>
    <t>30/06/2026: Mediante acta de reunión del 16/03/2026 en la que, participaron integrantes de los grupos de conceptos y calidad de la SAL, se revisó el GAL-PC-19- Elaboración de conceptos jurídicos en su versión 2, concluyendose que, en esta oportunidad, el documento controlado no es necesario actualizarlo o ajustarlo, pues el mismo, cumple con la normativa que regula la materia, así como con los criterios de calidad y de accesibilidad dispuestos en el instrucitvo DES-IN-01-V8 Elaboración, actualización y control de la información documentada del SIG. Adicionalmente, es preciso señalar qu tambien se revisaron los formatos GAL-FM-87 V2 Solicitud de Concepto y GAL-FM-88 V2 Concepto Jurídico.
Finalmente, manifestar que la acción continúa en proceso pues se debe revisar y actualizar si, a ello hay lugar, el GAL-PC-18 V3 Cobro persuasivo y coactivo.</t>
  </si>
  <si>
    <t xml:space="preserve"> MPCS -15/07/2026: Para la oportunidad de mejora 017_2026 Si bien SAF no formula accion para plan de mejora, informa haber realizado reunión para la revisión de los formatos GAL-PC-19- DES-IN-01-V8;  GAL-FM-87 V2;  y GAL-FM-88 V2  concluyendose que, en esta oportunidad, el documento controlado no es necesario actualizarlo o ajustarlo, pues el mismo, cumple con la normativa que regula la materia, así como con los criterios de calidad y de accesibilidad dispuestos en el instructivo. No obstante, mantiene la accion en proceso con el fin de revisar y actualizar si hay lugar a modificar el formato GAL-PC-18 V3 Cobro persuasivo y coactivo. 
Sin embargo, no se adjunta evidencia. </t>
  </si>
  <si>
    <t>Acción_514</t>
  </si>
  <si>
    <t>2025_Auditoría Sistema Gestión Calidad_Asuntos Legales</t>
  </si>
  <si>
    <t>Incluir dentro de la matriz de riesgos las oportunidades relacionadas con la gestión jurídica y contractual del proceso, para dar cumplimiento al numeral 6.1 de la norma ISO 9001:2015.</t>
  </si>
  <si>
    <t>31/01/2026</t>
  </si>
  <si>
    <t>Posible debilidad en la inclusión de oportunidades dentro de la matriz de riesgos, elementos que contribuyen al cumplimiento pleno de los numerales 6.1 y 8.1 de la norma ISO 9001:2015</t>
  </si>
  <si>
    <t>Incorporar oportunidad de mejora en el Mapa y Plan de Manejo de Riesgos y Oportunidades correspondiente a la vigencia 2026</t>
  </si>
  <si>
    <t>Mapa de riesgos vigencia 2026 diligenciado </t>
  </si>
  <si>
    <t>(Oportunidad de mejora incorporada en el mapa de riesgos vigencia 2026/ Oportunidad de mejora programada)  x100% </t>
  </si>
  <si>
    <t xml:space="preserve">
12/02/2026</t>
  </si>
  <si>
    <t xml:space="preserve">En el siguiente  enlace  se evidencia la publicación del mapa y plan de manejo de riesgos  https://www.uaesp.gov.co/transparencia/planeacion/planes. El correspondiente a la Subdirección de Asuntos Legales , es el número 3. En el archivo en excel se encuentra incorporada la oportunidad de mejora. Evidencias. Enlace de publicación, captura de pantalla de la publicación, archivo en excel. Conclusión. Acción Cumplida se solicita le cierre a la OCI.    </t>
  </si>
  <si>
    <t>16/02/2026</t>
  </si>
  <si>
    <t>16/02/2026 - CLVR - De acuerdo con los soportes enviados por el proceso, se evidencia la inclusión de una oportunidad de mejora en el Mapa y Plan de Manejo de Riesgos, relacionada con la implememtación de una herramienta de administración de la información del proceso de gestión contractual. Por lo tanto se evidencia cumplimiento y se cierra la acción.</t>
  </si>
  <si>
    <t>Acción_019_2026</t>
  </si>
  <si>
    <t>Para esta oprtunidad de mejora no es necesario realizar un plan de mejoramiento, esto debido a que el proceso de actualización de manual de funciones ya se esta adelantando y el mismo contempla aspectos relacionados con gestión del conocimiento y la innovación de acuerdo a lo dispuesto por cada uno de los jefes y Subdirectores de las diferentes dependencias en este proceso de actualización.</t>
  </si>
  <si>
    <t xml:space="preserve"> MPCS -15/07/2026: Para la oportunidad de mejora 019_2026 no se formula plan de mejoramiento dado que actualmente se esta actualizando el manual de funciones de la entidad donde cada área incluira aspectos relacionados con gestión del conocimiento y la innovación de acuerdo a lo dispuesto por cada uno de los jefes y Subdirectores de las diferentes dependencias. 
No se cargo evidencia. </t>
  </si>
  <si>
    <t>Acción_020_2026</t>
  </si>
  <si>
    <t>Fomentar la toma de conciencia en el SIG desde el proceso de participación en las mesas técnicas de relacionamiento con la ciudadanía y participación.</t>
  </si>
  <si>
    <t xml:space="preserve">Se identificó un cumplimiento relativamente bajo en relación a las actividades de participación ciudana </t>
  </si>
  <si>
    <t>Capacitar a los líderes territoriales en el marco de la mesa técnica de
relacionamiento con la
ciudadanía y participación en la toma de conciencia en el SIG.</t>
  </si>
  <si>
    <t>Cumplimiento de capacitaciones en toma de conciencia en el SIG</t>
  </si>
  <si>
    <t>(Número de capacitaciones realizadas / Número de capacitaciones programadas)*100</t>
  </si>
  <si>
    <t>Se realizan las siguientes mesas técnicas de relacionamiento con la ciudadanía, donde se capacita a los líderes territoriales en la toma de conciencia del SIG. Con las siguientes fechas:03-02-2026;11-03-2026; 15-04-2026; 27-05-2026</t>
  </si>
  <si>
    <t>17/07/2026 JRAM El proceso reporta y evidencia actas y registro de asistencia de mesas técnicas de relacionamiento con la ciudadania con fechas 3/02/2026 11/03/2026 15/04/2026 27/05/2026</t>
  </si>
  <si>
    <t>Reformulada</t>
  </si>
  <si>
    <t>Acción_021_2026</t>
  </si>
  <si>
    <t>Actualizar el formato PCI-FM-04 Matriz de espacios e instancias de Participación Ciudadana</t>
  </si>
  <si>
    <t xml:space="preserve">Se observó formato PCI-FM-04 desactualizado </t>
  </si>
  <si>
    <t>Actualizar el formato PCI-FM-04</t>
  </si>
  <si>
    <t xml:space="preserve">Actualización del formato PCI-FM-04
</t>
  </si>
  <si>
    <t>Formato actualizado / Formato programado para actualización</t>
  </si>
  <si>
    <t xml:space="preserve">Se actualiza el formato PCI-FM-04
Se solicita cierre de la acción </t>
  </si>
  <si>
    <t>17/07/2026 JRAM El proceso reporta y evidencia la actualización del formaro PCI-FM-04 Versión 1. Se procede a cerrar la acción bajo estado cumplida.</t>
  </si>
  <si>
    <t>Acción_022_2026</t>
  </si>
  <si>
    <t>Actualizar periódicamente el Plan Estratégico de Comunicaciones, asegurando su alineación con los objetivos institucionales y el Plan de Desarrollo Distrital</t>
  </si>
  <si>
    <t>Diana del Pilar Romero Varila</t>
  </si>
  <si>
    <t>GCOM- Gestión de las Comunicaciones</t>
  </si>
  <si>
    <t>OFICINA ASESORA DE COMUNICACIONES Y RELACIONES INTERINSTITUCIONALES</t>
  </si>
  <si>
    <t>Este hallazgo se produjo como resultado de la socialización del informe de revisión por la dirección ante el comité institucional de gestión y desempeño realizado en el mes de enero para el cierre de la gestión 2025.</t>
  </si>
  <si>
    <t xml:space="preserve">Realizar la revisión y actualización del Plan Estratégico de Comunicaciones con una periodicidad anual, incorporando los objetivos institucionales vigentes, las metas del Plan de Desarrollo Distrital y los lineamientos del SIG. </t>
  </si>
  <si>
    <t>Cumplir con la actualización anual del Plan Estratégico de Comunicaciones</t>
  </si>
  <si>
    <t>Número de actualizaciones realizadas / Número de actualizaciones programadas</t>
  </si>
  <si>
    <t>Se realiza la actualziación del Plan Estratégico de comunnicaciones incorporandolo al procedimiento del Plan de Acción Institucional, eliminando duplicidades de reportes y actividades formuladas en el proceso. Se anexa el acta de verificación del proceso para el cambio, el plan en la matriz del PAI y el acta de aprobación del ajuste del CIGD.
Se solicita cierre de la actividad.</t>
  </si>
  <si>
    <t>DPRV-14/07/2026: Revisado el reporte y las evidencias aportadas, la Oficina de Control Interno verificó que el proceso realizó la revisión y actualización del Plan Estratégico de Comunicaciones para la vigencia 2026, mediante la incorporación de sus dieciocho (18) actividades en la matriz del Plan de Acción Institucional —PAI—, de conformidad con el procedimiento DES-PC-03. La matriz evidencia la articulación de las actividades con el Plan Distrital de Desarrollo, el proyecto de inversión y los objetivos y metas estratégicas institucionales. Asimismo, la modificación fue presentada y aprobada por el Comité Institucional de Gestión y Desempeño —CIGD—. En consecuencia, la acción se evalúa como Cumplida y procede su cierre. No obstante, el proceso deberá garantizar que esta revisión se realice anualmente y que en el Sistema Integrado de Gestión quede formalmente documentado el estado del documento GCO-PL-01, versión 8, indicando si fue sustituido, integrado al PAI o declarado obsoleto, con el fin de mantener la trazabilidad documental y evitar duplicidades en la planeación y el reporte de actividades.</t>
  </si>
  <si>
    <t>Acción_023_2026</t>
  </si>
  <si>
    <t>Implementar indicadores de efectividad comunicacional, para medir el alcance y percepción de los mensajes emitidos</t>
  </si>
  <si>
    <t>Formular un indicador de gestión para el proceso de gestión de las comunicaciones que permita evaluar la efectividad de las acciones comunicacionales enfocado en el incremento de seguidores en las redes sociales institucionales.</t>
  </si>
  <si>
    <t>Formular y registrar un indicador de gestión en el SIG</t>
  </si>
  <si>
    <t>Documento del indicador formulado y registrado / Documento del indicador programado</t>
  </si>
  <si>
    <t>Se realiza la reformulación de indicadores de gestión del proceso ya que el vigente no permitía medir la gestión de la oficina y se reformula esta actividad en el primer trimestre de la vigencia. Se anexa el acta de envío a la OAP y la hoja de vida del indicador. 
Se solicita cierre de la actividad.</t>
  </si>
  <si>
    <t xml:space="preserve">DPRV-14/07/2026: Revisados el reporte y los soportes aportados, la Oficina de Control Interno evidenció que el proceso avanzó en la formulación del indicador denominado “Seguidores en redes sociales”, orientado a medir el crecimiento de la presencia digital institucional, para el cual se definieron objetivo, fórmula, variables, fuente de información, periodicidad, meta y responsable. No obstante, los documentos aportados no acreditan su validación e incorporación formal por parte de la Oficina Asesora de Planeación ni su implementación mediante la realización de una primera medición y el análisis de sus resultados. Adicionalmente, la línea base se encuentra en construcción y la hoja de vida presenta celdas con errores de división por cero que deben ser ajustadas para asegurar su adecuada operación. Por lo anterior, la acción se evalúa como En proceso y no procede su cierre hasta que se aporte evidencia de la validación institucional del indicador, se defina su línea base y el sopprte remitido no presente errores de fórmulas, etc. sería importante verificar su implementación a través de una primera medición. </t>
  </si>
  <si>
    <t>Acción_024_2026</t>
  </si>
  <si>
    <t>Capacitar al personal de la OACRI en herramientas digitales y gestión de medios, fortaleciendo las competencias comunicativas</t>
  </si>
  <si>
    <t>Desarrollar un cronograma de socialización interna para el personal de la Oficina Asesora de Comunicaciones y Relaciones Interinstitucionales (OACRI), enfocado en herramientas digitales y planeación estratégica.</t>
  </si>
  <si>
    <t>Formular y ejecutar el cronograma de socialización interna</t>
  </si>
  <si>
    <t>Número de sesiones realizadas / Número de sesiones programadas</t>
  </si>
  <si>
    <t>Durante el primer trimestre se realizaron capacitaciones a funcionarios sobre el manejo de las comunicaciones y otra a los colaboradores de la oficina sobre el uso de las herramientas tecnologícas de la entidad para repositorio y acceso a la información de la oficina. 
Se desarrollan en el primer semestre 3 de las 6 proyectadas, se anexan las evidencias de las capacitaciones y el cronograma proyectado.</t>
  </si>
  <si>
    <t>DPRV-14/07/2026: Revisados el reporte y las evidencias aportadas, la Oficina de Control Interno evidenció la elaboración de un cronograma de capacitaciones que incluye actividades relacionadas con comunicación estratégica, gestión de la calidad y formación de voceros. Asimismo, se verificó la realización de una socialización dirigida a la Oficina Asesora de Comunicaciones y Relaciones Interinstitucionales —OACRI— sobre los lineamientos del Sistema Integrado de Gestión, el uso del repositorio institucional SharePoint, los formatos y los instrumentos de gestión del proceso. No obstante, el cronograma incluye actividades dirigidas a públicos diferentes al personal de la OACRI y no se evidencia de manera suficiente el desarrollo de una socialización interna enfocada específicamente en planeación estratégica, conforme con lo establecido en la acción de mejora, por lo tanto, se evalúa en proceso, y se solicita reportar en el próximo seguimiento lo pendiente.</t>
  </si>
  <si>
    <t>Acción_025_2026</t>
  </si>
  <si>
    <t>Actualizar y mantener los formatos del proceso, asegurando la coherencia con la versión vigente del SIG</t>
  </si>
  <si>
    <t>Revisar, actualizar y estandarizar los formatos asociados al proceso de comunicaciones, garantizando su alineación con la versión vigente del Sistema Integrado de Gestión (SIG)</t>
  </si>
  <si>
    <t>Actualizar los formatos del proceso con los lineamientos actualizados del SIG</t>
  </si>
  <si>
    <t>Número de formatos actualizados / Número total de formatos del proceso</t>
  </si>
  <si>
    <t>Se realiza la actualización de los 4 procedmientos del proceso: 
1. Comunicación interna. 2. Comunicación externa. 3. Administración de redes sociales. 4. Relaciones interinstitucionales y eventos. Adicional se crean dos formatyos nuevos para control de registro: 1. Informe de eventos de comunicaciones y parrilla de medios dighitales.
Se realiza la actualziación del plan estrategico de comunicaciones y el protocolo de gestión de comunicaciones unificando estos documentos en el Manual estratégico y operativo de las comunicaciones.
Se solicita cierre de la actividad</t>
  </si>
  <si>
    <t>DPRV-14/07/2026: Revisados el reporte y las evidencias aportadas, la Oficina de Control Interno verificó la actualización de tres (3) procedimientos del proceso de Gestión de Comunicaciones: Comunicación Interna, Comunicación Externa y Administración de Redes Sociales; así como la creación del Manual Estratégico y Operativo de la Gestión de las Comunicaciones, mediante el cual se unificaron los lineamientos contenidos en el Plan Estratégico de Comunicaciones y el protocolo del proceso. Adicionalmente, se evidenció la creación del formato GCO-FM-07 V1 Informe de Eventos de Comunicaciones Estratégicas. No obstante, la acción formulada está orientada a revisar, actualizar y estandarizar la totalidad de los formatos asociados al proceso, y los soportes aportados no incluyen el procedimiento de Relaciones Interinstitucionales y Eventos ni el formato de parrilla de medios digitales mencionados en el reporte. Tampoco se presentó un inventario o análisis que permita verificar la revisión integral de los formatos vigentes, las actualizaciones efectuadas, la eliminación de versiones obsoletas y su publicación en el Sistema Integrado de Gestión. En consecuencia, la acción se evalúa como En proceso y no procede su cierre. Para su culminación, el proceso deberá aportar los documentos faltantes y la evidencia de la revisión, aprobación, publicación y control de versiones de la totalidad de los formatos asociados al proceso.</t>
  </si>
  <si>
    <t>Acción_026_2026</t>
  </si>
  <si>
    <t>Realizar actividades de sensibilización sobre la política del Sistema Integrado de Gestión SIG, con el fin de que todos los miembros de la OCDI estén informados y comprometidos para así promover la importancia del mismo.</t>
  </si>
  <si>
    <t>GDI-Gestión Disciplinaria Interna</t>
  </si>
  <si>
    <t>OFICINA DE CONTROL DISCIPLINARIO INTERNO</t>
  </si>
  <si>
    <t xml:space="preserve">Elaborar 6 piezas comunicativas que incentiven la denuncia sobre actos de corrupción y que  generen conciencia para la implementación de buenas prácticas en el ejercicio de la función  pública. </t>
  </si>
  <si>
    <t>Corrupción</t>
  </si>
  <si>
    <t>Realizar 6 capacitaciones al año</t>
  </si>
  <si>
    <t>Sacar una cada mes</t>
  </si>
  <si>
    <t xml:space="preserve">
 En cumplimiento de la actividad consistente en la elaboración de seis (6) piezas comunicativas orientadas a incentivar la denuncia sobre actos de corrupción y generar conciencia para la implementación de buenas prácticas en el ejercicio de la función pública, se informa que durante la vigencia 2026 se han desarrollado las siguientes actividades. 
El 30 de marzo de 2026 se publicó la primera pieza comunicativa relacionada con el Derecho de Petición, resaltando su importancia como mecanismo de participación ciudadana, transparencia y control social.
El 30 de abril de 2026 se publicó la segunda pieza comunicativa denominada "Supervisión en la contratación estatal y la prevención de faltas disciplinarias", orientada a fortalecer las buenas prácticas en la supervisión contractual y prevenir la ocurrencia de conductas disciplinariamente relevantes.
Se precisa que la ejecución de esta actividad corresponde a la vigencia 2026, la cual se extiende hasta el 31 de diciembre de 2026, razón por la cual las piezas comunicativas restantes serán elaboradas y divulgadas dentro del plazo establecido para el cumplimiento de la meta propuesta..
</t>
  </si>
  <si>
    <t>MPCS -16/07/2026: En relación con la oportunidad de mejora 026_2026, se planteó plan de mejoramiento consistente en realizar 6 piezas comunicativas orientadas a incentivar la denuncia sobre actos de corrupción y generar conciencia para la implementación de buenas prácticas en el ejercicio de la función pública. Fecha de inicio: 1/03/2026 Fecha finalización: 31/12/2026. 
A la fecha se han desarrollado 2 piezas. 
Remiten evidencia</t>
  </si>
  <si>
    <t>Acción_027_2026</t>
  </si>
  <si>
    <t>Ausencia de servicios de la SRBL en el formato SCI-FM-05 Encuesta de medición de la percepción y satisfacción respecto a los tramites y servicios de la UAESP</t>
  </si>
  <si>
    <t xml:space="preserve">Solicitar incluir los Servicios de Recolección y Trasporte, Barrido y Limpieza y Poda de árboles en el formato SCI-FM-05 Encuesta de medición de la percepción y satisfacción respecto a los tramites y servicios de la UAESP. RBL </t>
  </si>
  <si>
    <t>Solicitud  de inclusión  de servicios de RBL</t>
  </si>
  <si>
    <t>(Solicitud realizada/ solicitud programada)*100%</t>
  </si>
  <si>
    <t>Mediante correo electrónico a la Subdirección Administrativa y Financiera el 26/02/2026 se solicitó incluir por parte de la SRBL en el formato SCI-FM-05 V2 Encuesta de medición de la percepción satisfacción respecto a los tramites y servicios de la UAESP, los Servicios correspondientes a la Subdirección: Recoleccion y Transporte, Barrido y Limpieza y Corte y Póda. Se anexa el correo electrónico y el formato V2 y V3 antes y después de la solicitud. Solicitud de cierre</t>
  </si>
  <si>
    <t>JHGR-17/07/2026: Se observa la solicitud de modificacion del formato SCI-FM-05 Encuesta de medición de la percepción
satisfacción respecto a los trámites y servicios de la UAESP, el cual fue actualizado a la version 3 con la inclusion de tres (3) servicios de RBL (Recolección y Trasporte, Barrido y Limpieza y Poda de árboles), el cual se verifica en el botón de transparencia, observando que se dio cumplimiento a lo formulado, por lo que se da por cumplida la actividad. _x000D_</t>
  </si>
  <si>
    <t>Acción_028_2026</t>
  </si>
  <si>
    <t>Ausencia en el procedimiento "SCI-FM-05 Encuesta de medición de la percepción y satisfacción respecto a los tramites y servicios de la UAESP"   de la definición de la muestra de acuerdo con la cantidad de los trámites y servicios prestados</t>
  </si>
  <si>
    <t>Realizar mesa de trabajo para definir el o los equipos que realizarán las encuestas de satisfacción de la Subdirección de RBL, así como, para determinar la muestra y los servicios o trámites que seran objeto de esta encuesta.</t>
  </si>
  <si>
    <t>Se determina por parte de la Subdirectora (se anexa correo electrónico del 18/02/2026) que sea el equipo territorial de la Subdirección quién apoye el proceso en mención. Así mismo, se anexa Acta mesa de Trabajo del 26/02/2026 donde se definió el equipo que realizarían las encuestas de percepción y satisfacción de la Subdirección de RBL, así como, para determinar la muestra y los servicios o trámites que serían objeto de esta encuesta. Solicitud de cierre</t>
  </si>
  <si>
    <t xml:space="preserve">JHGR-17/07/2026: Se remite por parte del proceso la trazabilidad de correos con los cuales se adelanta la designación del equipo encargado de implementación de las encuestas consolidadas, de igual manera se remite copia del acta del 26 de febrero de 2026 en la cual se formaliza la designacion del equipo (Territorio), así como la muestra a implementar por parte de los colaboradores de la Subdirección dando cumplimiento a lo formulado en la actividad de mejora. </t>
  </si>
  <si>
    <t>Acción_029_2026</t>
  </si>
  <si>
    <t xml:space="preserve">Ausencia de lineamientos y criterios definidos para establecer la pertinencia, el alcance y la metodología de encuestas asociadas al trámite a cargo de la SDF. </t>
  </si>
  <si>
    <t>Realizar mesa de trabajo para definir si el trámite a cargo de la SDF debe contar con algún tipo de encuesta, así como establecer a quién estaría dirigida, y determinar quién la aplicaría, en qué momento y mediante qué metodología se llevaría a cabo.</t>
  </si>
  <si>
    <t>06/05/2026: Se realizó la revisión de la pertinencia de la encuesta de satisfacción para los servicios de la Subdirección de Disposición Final, concluyendo que la Autorización de ingreso de vehículos al Parque de Innovación Doña Juana (PIDJ) es el único servicio sujeto a medición de satisfacción conforme al procedimiento institucional. Asimismo, se definió que la encuesta deberá aplicarse una vez prestado el servicio para conocer la percepción de los usuarios y apoyar las acciones de mejora.</t>
  </si>
  <si>
    <t>JHGR-17/07/2026: Se remite por parte del proceso copia del acta de reunión del 6 de mayo de 2026, en la cual se definió la encuesta, equipo responsable y se definen compromisos de generar informes periódicos para la toma de decisiones; sin embargo, se recomienda al proceso que para futuros ejercicios se consigne la totalidad de compromisos en el documento con el fin de adelantar seguimiento en el corto, mediano y largo plazo en pro de la mejora continua. Sin embargo, para el ejercicio de seguimiento se da por cumplida la actividad.</t>
  </si>
  <si>
    <t>Acción_528</t>
  </si>
  <si>
    <t>De los 12 elementos tomados como muestra, 11 no cumplieron con la evidencia de entrenamiento en puesto de trabajo, lo que muestra un incumplimiento de la actividad # 11 del procedimiento de Vinculación de Servidores Públicos. Lo anterior debido a la debilidad en el control del registro de esta actividad, lo que puede generar riesgos asociados al desempeño de tareas relacionadas con el puesto de trabajo.</t>
  </si>
  <si>
    <t xml:space="preserve">Los servidores(as) públicos no atienden los tiempos y lineamientos establecidos en los procedimientos establecidos respecto de la Ruta de entrenamiento en puesto de trabajo </t>
  </si>
  <si>
    <t>Memorando recordando la obligación de entrega del formato GTH-FM-45 V2 – Ruta de entrenamiento en puesto de trabajo y las sanciones asociadas al Código General Disciplinario.</t>
  </si>
  <si>
    <t>Memorando comunicado</t>
  </si>
  <si>
    <t>1 memorando comunicado</t>
  </si>
  <si>
    <t xml:space="preserve">
11/02/2026</t>
  </si>
  <si>
    <t>Se emitió Memorando con raicado No. 20267000017353, cuyo asunto fue: PLAN INSTITUCIONAL DE CAPACITACIÓN - PIC: Inducción y Entrenamiento en Puesto de Trabajo, se aporta como evidencia memorando y correo de notificación, dando cumplimiento a la acción de mejora planteada, se solicita cierre de la acción</t>
  </si>
  <si>
    <t>11/02/2026</t>
  </si>
  <si>
    <t>11/02/2026 - EJBC. Según la autoevaluación del proceso responsable, se cumplió con la acción; como evidencia, el proceso presentó el Memorando No. 20267000017353, cuyo asunto fue: PLAN INSTITUCIONAL DE CAPACITACIÓN - PIC: Inducción y Entrenamiento en Puesto de Trabajo, junto con el correo de notificación. De acuerdo con las evidencias observadas, se verificó lo manifestado por el proceso. Conforme al análisis y verificación correspondiente, se establece que el indicador y la acción se han cumplido, motivo por el cual, procede el cierre de la acción.</t>
  </si>
  <si>
    <t>Acción_031_2026</t>
  </si>
  <si>
    <t>Debilidad en la socializacion de la última  versión del procedimientos  "SCI-PC-02 V4 Medición de la percepción y satisfacción respecto a los tramites y servicios de la UAESP" en los equipos de las  subdirecciones responsables del  proceso GIRS</t>
  </si>
  <si>
    <t>Solicitar la socialización del procedimiento SCI-PC-02 V4 Medición de la percepción y satisfacción respecto a los tramites y servicios de la UAESP al proceso de Servicio al Ciudadano.</t>
  </si>
  <si>
    <t>Solicitud  socialización</t>
  </si>
  <si>
    <t>Se anexa Acta del 25/03/20226 de la capacitación al equipo de la Subdirección de RBL en la aplicación del procedimiento institucional SCI-PC-02 Versión 4, con el fin de estandarizar la medición de la percepción y satisfacción de los ciudadanos respecto a los trámites y servicios públicos que coordina la UAESP. Así mismo, se anexa las listas de asitencia teams y fisicas, la convocatoria y el contenido de la Capacitación. Solicitud de cierre</t>
  </si>
  <si>
    <t xml:space="preserve">JHGR-17/07/2026: Se remiten los soportes de socializacion del procedimiento SCI-PC-02 V4 – Medición de la Percepción y Satisfacción de 
Trámites y Servicios UAESP, así como el formato SCI-FM-02 Encuesta de Satisfacción y Percepción del Servicio al Ciudadano Solicitud de autorización de datos a (36) participantes el 25 de marzo de 2026 entre lo cual se identifica un acta de reunión, listados de asistencia, presentacion y convocatoria al igual que la asistencia en plataforma TEAMS, de conformidad con la actividad formulada fue adelantada por parte del proceso de Servicio al Ciudadano (SAF) tanto para RBL, Aprovechamiento como para SDF. Para el ejercicio del presente seguimiento se da por cumplida la acción. </t>
  </si>
  <si>
    <t>Acción_032_2026</t>
  </si>
  <si>
    <t xml:space="preserve">
25/03/2026: Se realizó la Capacitación Técnica Procedimiento SCI-PC-02 V4 – Medición de la Percepción y Satisfacción de Trámites y Servicios UAESP, para lo cual se anexa acta de reunión y listas de asistencia.
06/05/2026: Se socializó el procedimiento SCI-PC-02 V4 con otros profesionales de la Subdirección de Disposición Final, explicando su alcance, lineamientos y mecanismos de aplicación. Durante la jornada se definió el uso de formatos físicos y formularios digitales mediante código QR para la recolección de información, así como la elaboración de informes periódicos para el seguimiento de los resultados y el cumplimiento de la acción de mejora.
</t>
  </si>
  <si>
    <t>Acción_033_2026</t>
  </si>
  <si>
    <t xml:space="preserve">Mediante Correo Electronico del 2 de marzo de 2026, la gestora del proceso GIRS de la Subdirección de Disposición Final  realizo la solicitud de la socialización del procedimiento SCI‑PC‑02 V4 “Medición de la percepción y satisfacción respecto a los trámites y servicios de la UAESP” al proceso de Servicio al Ciudadano.
La socialización se adelantó el 23 de marzo de 2026.
Se anexan: Correo electronico solicitud de la socialización,  se anexan soportes  de  la jornada adelantada por el Area de atención al ciudadano.
Nota. Con lo reportado en este análisis y seguimiento se da cumplimiento a la acción propuesta por lo que se solicita su cierre
</t>
  </si>
  <si>
    <t>Acción_529</t>
  </si>
  <si>
    <t>Verificar las rutas de entrenamiento en puesto de trabajo archivadas en expediente laboral.</t>
  </si>
  <si>
    <t>Informe de verificación de Rutas de entrenamiento en puesto de trabajo aportadas al expediente laboral.</t>
  </si>
  <si>
    <t>Se cconstruye Informe Ejecutivo de Rutas de Entrenamiento en Puesto de Trabajo 2026, con el fin de hacer seguimiento a las Rutas de entrenamiento aportadas en el expediente laboral.Se remite evidencia via correo electronico a auditor lider. Se solicita cierre de la acción de mejora.</t>
  </si>
  <si>
    <t>30/04/2026 - EJBC. Según la autoevaluación del proceso responsable, se cumplió con la acción; como evidencia, el proceso presentó un acrivo denominado "INFORME EJECUTIVO RUTAS DE ENTRENAMIENTO EN PUESTO DE TRABAJO", cuyo contenido corresponde con la acción formulada. De acuerdo con las evidencias observadas, se verificó lo manifestado por el proceso. Conforme al análisis y verificación correspondiente, se establece que el indicador y la acción se han cumplido, motivo por el cual, procede el cierre de la acción.</t>
  </si>
  <si>
    <t>Acción_035_2026</t>
  </si>
  <si>
    <t>Actualización permanente de documentos controlados asociados al Proceso de Gestión de Asuntos Legales.</t>
  </si>
  <si>
    <t>Mejora continua derivada del informe de revisión por la Dirección</t>
  </si>
  <si>
    <t>Actualizar los siguientes documentos controlados del proceso Gestión de Asuntos Legales: 
--GAL-PC-18 V3 Cobro persuasivo y coactivo
-GAL-PC-19 V2 Elaboración de conceptos jurídicos</t>
  </si>
  <si>
    <t xml:space="preserve">Documentos actualizados o creados </t>
  </si>
  <si>
    <t>Dos (2) procedimientos actualizados:
--GAL-PC-18 V3 Cobro persuasivo y coactivo
-GAL-PC-19 V2 Elaboración de conceptos jurídicos</t>
  </si>
  <si>
    <t xml:space="preserve">(JAOA  22/06/2026)  GAL informa que el cumplimiento formal de la revisión técnica del procedimiento GAL-PC-19 (Elaboración de conceptos jurídicos V2) y sus formatos GAL-FM-87 y GAL-FM-88, según el Acta de reunión del 16/03/2026 (la cual no se aporta   valida el análisis de pertinencia documental bajo los lineamientos del instructivo DES-IN-01-V8.
Sin embargo, considerando que el procedimiento GAL-PC-18 V3 (Cobro persuasivo y coactivo) se encuentra en etapa de diagnóstico y su posible modificación está sujeta al resultado de este, la acción del Plan de Mejoramiento permanece abierta. </t>
  </si>
  <si>
    <t>Acción_036_2026</t>
  </si>
  <si>
    <t>Cifrado de la información y tratamiento de datos personales: Es necesario fortalecer los mecanismos de protección de la información sensible, garantizando que los datos personales sean adecuadamente cifrados y gestionados conforme a la normatividad vigente en materia de protección de datos personales.</t>
  </si>
  <si>
    <t>Mecanismos de protección de la información sensible débiles.</t>
  </si>
  <si>
    <t>Revisar, actualizar, aplicar mejoras y sensibilizar en la entidad el procedimiento GTI-PC-13 V2 Cifrado de Información, asegurando el cifrado para la información sensible y los datos personales, mediante la incorporación de controles técnicos y administrativos que aseguren la protección de la información.</t>
  </si>
  <si>
    <t>Procedimiento GTI-PC-13  V2 en actualización</t>
  </si>
  <si>
    <t>21/07/2026-LMVL: Con base de las evidencias aportadas por el proceso se evidenció borrado de procedimiento de cifrado de información para su tercera versión. La acción continua en proceso.</t>
  </si>
  <si>
    <t>Acción_037_2026</t>
  </si>
  <si>
    <t>Actualización de la Tabla de Retención Documental (TRD): Se recomienda llevar a cabo la actualización de las TRD, con el fin de optimizar la gestión y conservación de los documentos, asegurando que se alineen con los estándares legales y operacionales actuales.</t>
  </si>
  <si>
    <t>Tabla de Retención Documental Desactualizado.</t>
  </si>
  <si>
    <t>Actualizar las TRD de la OTIC y presentar para su aprobación por parte del Comité de Gestión y Desempeño Institucional (CGDI)</t>
  </si>
  <si>
    <t>Acta aprobación (GDI)</t>
  </si>
  <si>
    <t>Se actualizaron las TRD de la OTIC y  fueron aprobadas por el Comité de Gestión y Desempeño Institucional (CGDI).
Con lo reportado en este seguimiento se da cumplimiento a la acción propuesta por lo que se solicita su cierre</t>
  </si>
  <si>
    <t>21/07/2026-LMVL: Una vez validadas la evidencias allegadas por el proceso se evidencia acta de CIGD donde se aprueba las TRD. Por lo tanto, se da cumplimiento de la acción descrita. Se procede al cierre.</t>
  </si>
  <si>
    <t>Acción_038_2026</t>
  </si>
  <si>
    <t>GDO - Gestión Documental</t>
  </si>
  <si>
    <t xml:space="preserve">Dicha actividad está contemplada y reportada en el Plan de Mejoramiento Archivístico – PMA con el Archivo General de la Nación – AGN </t>
  </si>
  <si>
    <t>DPRV-14/07/2026: Revisada la justificación presentada por el proceso de Gestión Documental, se evidenció que la actualización de las Tablas de Retención Documental —TRD— se encuentra contemplada en el Hallazgo 1 del Plan de Mejoramiento Archivístico suscrito con el Archivo General de la Nación —AGN—. En consecuencia, y con el propósito de evitar la duplicidad de acciones de mejora sobre una misma situación, la oportunidad de mejora se cierra sin tratamiento en el Plan de Mejoramiento Interno. No obstante, el proceso deberá continuar ejecutando las actividades formuladas en el Plan de Mejoramiento Archivístico, reportar oportunamente sus avances y aportar las evidencias que permitan verificar la actualización, aprobación e implementación de las TRD.</t>
  </si>
  <si>
    <t>Acción_039_2026</t>
  </si>
  <si>
    <t>Socialización del instrumento definido en la mesa de seguridad digital: Es importante realizar una difusión y capacitación sobre el instrumento de seguridad digital adoptado por la entidad, garantizando que todo el personal esté familiarizado con su implementación y sus procedimientos.</t>
  </si>
  <si>
    <t>Falta de difusión y capacitación sobre el instrumento de seguridad digital adoptado por la entidad.</t>
  </si>
  <si>
    <t>Realizar una socialización del instrumento de seguridad digital adoptado por la entidad, con el fin de fortalecer la cultura de seguridad de la información.</t>
  </si>
  <si>
    <t>Acta socialización</t>
  </si>
  <si>
    <t>En el marco de la mesa de seguridad digital del 13/04/2026, se realizó una socialización del instrumento de seguridad digital adoptado por la Entidad, con el fin de fortalecer la cultura de seguridad de la información. Como se evidencia en el punto No. 3 del acta anexa.</t>
  </si>
  <si>
    <t>21/07/2026-LMVL: Se evidenció acta de mesas técnicas de seguridad digital y gobierno digital donde se evidenció cumplimineto de la acción. Se procede al cierre.</t>
  </si>
  <si>
    <t>Acción_040_2026</t>
  </si>
  <si>
    <t>Diseño y desarrollo de los planes de trabajo con las recomendaciones de las auditorías de vulnerabilidades (PENTEST): La OCI recomienda la elaboración de planes de trabajo sobre los resultados de las auditorías PENTEST e informes de infraestructura, que permita a la entidad priorizar y subsanar las vulnerabilidades encontradas en dichos informes, minimizando la posible materialización de riesgos.</t>
  </si>
  <si>
    <t>No se evidencia un plan de gestión de vulnerabilidades basado en los resultados de las auditorías de seguridad (PENTEST)</t>
  </si>
  <si>
    <t>Diseñar e implementar un plan de gestión de vulnerabilidades basado en los resultados de las auditorías de seguridad (PENTEST), que permita priorizar y remediar las vulnerabilidades identificadas.</t>
  </si>
  <si>
    <t>Plan gestión vulnerabilidades</t>
  </si>
  <si>
    <t>21/07/2026-LMVL: Con base de las evidencias aportadas por el proceso se evidenció documento de auditoría por parte de colcert. La acción continua en proceso.</t>
  </si>
  <si>
    <t>Acción_041_2026</t>
  </si>
  <si>
    <t>Capacitar a los funcionarios y contratistas sobre temas de normatividad tributaria, contable y reporte de información exógena vigente.</t>
  </si>
  <si>
    <t>GFI - Gestión Financiera</t>
  </si>
  <si>
    <t>LSCH: El proceso no presentó formulación de plan de mejoramiento</t>
  </si>
  <si>
    <t>Sin tratamiento</t>
  </si>
  <si>
    <t>Acción_042_2026</t>
  </si>
  <si>
    <t>Optimizar el sistema ERP con el que actualmente cuenta la Entidad que permita gestionar las actividades diarias de forma eficiente.</t>
  </si>
  <si>
    <t>Falta de optimización del sistema ERP de la entidad.</t>
  </si>
  <si>
    <t>Realizar una reunión técnica y funcional del ERP institucional con el fin de identificar oportunidades de optimización que permitan mejorar la eficiencia en la gestión de los procesos operativos.</t>
  </si>
  <si>
    <t>Acta reunión</t>
  </si>
  <si>
    <t>Se realizó una reunión técnica y funcional del ERP institucional, en la que se identificaron oportunidades de optimización orientadas a mejorar la eficiencia de los procesos operativos y fortalecer el desempeño de la plataforma.
Con lo reportado en este seguimiento se da cumplimiento a la acción propuesta por lo que se solicita su cierre</t>
  </si>
  <si>
    <t xml:space="preserve">21707/2026-LMVL: Se evidenció acta de mesa de trabajo de Revisión técnica y funcional del ERP Institucional Si Capital – Identificación de oportunidades de optimización(julio7 de 2026). La acción conitúa en proceso. </t>
  </si>
  <si>
    <t>Acción_043_2026</t>
  </si>
  <si>
    <t>21/07/2026</t>
  </si>
  <si>
    <t>Acción_044_2026</t>
  </si>
  <si>
    <t>Actualizar e implementar el Plan Institucional de Archivos (PINAR)</t>
  </si>
  <si>
    <t>Esta oportunidad de mejora no requiere plan de mejoramiento. El pinar se tiene contemplado actualizar de acuerdo al compromiso  adquirido en mesas de trabajo con el Archivo Distrital de Bogotá - Oficina Asesora de Planeación y Control Interno de UAESP</t>
  </si>
  <si>
    <t>DPRV-14/07/2026: Revisada la justificación presentada por el proceso de Gestión Documental, se evidenció que la actualización del Plan Institucional de Archivos —PINAR— se encuentra prevista en los compromisos adquiridos en las mesas de trabajo realizadas con el Archivo Distrital de Bogotá, la Oficina Asesora de Planeación y la Oficina de Control Interno de la UAESP. En consecuencia, considerando que la situación será gestionada mediante un compromiso institucional previamente establecido, la oportunidad de mejora se cierra sin tratamiento en el Plan de Mejoramiento Interno, con el fin de evitar la duplicidad de actividades. No obstante, el proceso deberá garantizar la actualización, aprobación e implementación del PINAR, así como conservar y aportar las evidencias que permitan verificar el cumplimiento de los compromisos acordados.</t>
  </si>
  <si>
    <t>Acción_045_2026</t>
  </si>
  <si>
    <t>Culminar el proceso de la convalidación y aplicación de las Tablas de Retención Documental -TRD de la UAESP, primera y segunda versión.</t>
  </si>
  <si>
    <t>Dicha actividad está contemplada y reportada en el Plan de Mejoramiento Archivístico – PMA con el Archivo General de la Nación – AGN</t>
  </si>
  <si>
    <t>DPRV-14/07/2026: Revisada la justificación presentada por el proceso de Gestión Documental, se evidenció que la decisión de convalidación de las Tablas de Retención Documental —TRD— de la UAESP, en sus versiones primera y segunda, corresponde al Consejo Distrital de Archivos, por lo que su culminación depende del pronunciamiento de un tercero. En consecuencia, la oportunidad de mejora se cierra sin tratamiento en el Plan de Mejoramiento Interno. No obstante, el proceso deberá mantener la gestión y el seguimiento ante la instancia competente, atender oportunamente los requerimientos que se formulen, conservar las evidencias de las actuaciones realizadas y, una vez se obtenga la convalidación, adelantar las actividades necesarias para la adopción, socialización, implementación y aplicación efectiva de las TRD.</t>
  </si>
  <si>
    <t>Acción_046_2026</t>
  </si>
  <si>
    <t>Continuar con el proceso de la Elaboración y Convalidación de las Tablas de Valoración Documental – TVD de la UAESP.</t>
  </si>
  <si>
    <t>DPRV-14/07/2026: Revisada la justificación presentada por el proceso de Gestión Documental, se evidenció que la elaboración y convalidación de las Tablas de Valoración Documental —TVD— de la UAESP se encuentra contemplada en el Hallazgo 9 del Plan de Mejoramiento Archivístico suscrito con el Archivo General de la Nación —AGN—. En consecuencia, con el propósito de evitar la duplicidad de acciones y mecanismos de seguimiento sobre una misma situación, la oportunidad de mejora se cierra sin tratamiento en el Plan de Mejoramiento Interno. Este cierre no implica que la situación se encuentre subsanada, por lo que el proceso deberá continuar ejecutando las actividades previstas en el Plan de Mejoramiento Archivístico, realizar las gestiones necesarias para la elaboración, aprobación y convalidación de las TVD, y aportar las evidencias que permitan verificar su avance y cumplimiento.</t>
  </si>
  <si>
    <t>Acción_047_2026</t>
  </si>
  <si>
    <t>Cerrar los hallazgos establecidos en el Plan de Mejoramiento Archivístico - PMA del Archivo General de la Nación, Diagnóstico Integral de Archivos y auditorias</t>
  </si>
  <si>
    <t>DPRV-14/07/2026: Revisada la justificación presentada por el proceso de Gestión Documental, se evidenció que el tratamiento orientado al cierre de los hallazgos archivísticos se encuentra previsto en el Plan de Mejoramiento Archivístico —PMA— suscrito con el Archivo General de la Nación —AGN—. En consecuencia, con el fin de evitar la duplicidad de acciones y mecanismos de seguimiento, la oportunidad de mejora se cierra sin tratamiento en el Plan de Mejoramiento Interno. Este cierre no implica que los hallazgos se encuentren subsanados, por lo que el proceso deberá continuar ejecutando las acciones formuladas en el PMA, aportar las evidencias correspondientes y gestionar su evaluación y cierre ante la instancia competente. Asimismo, deberá verificar que la totalidad de las situaciones identificadas en el Diagnóstico Integral de Archivos y en las auditorías estén incorporadas en dicho plan; de no ser así, deberá formular las acciones de mejora correspondientes.</t>
  </si>
  <si>
    <t>Acción_048_2026</t>
  </si>
  <si>
    <t>Contar con una sede o espacio propio para las custodias de la documentación de los archivos de gestión de la Entidad, que permita la administración Contar con una sede o espacio propio para las custodias de la documentación de los archivos de gestión de la Entidad, que permita la administración</t>
  </si>
  <si>
    <t>La asignación de sede propia para la custodia de la documentación de los archivos de gestión, no depende del proceso de Gestión Documental</t>
  </si>
  <si>
    <t>DPRV-14/07/2026: Revisada la justificación presentada por el proceso de Gestión Documental, se evidenció que la disponibilidad de una sede o espacio propio para la custodia y administración de los archivos de gestión requiere una decisión institucional de carácter estratégico, administrativo y presupuestal, cuya valoración corresponde a la Alta Dirección en el marco del Comité Institucional de Gestión y Desempeño —CIGD—. En consecuencia, la oportunidad de mejora se cierra sin tratamiento en el Plan de Mejoramiento Interno, al no depender exclusivamente de la gestión del proceso. No obstante, Gestión Documental deberá presentar formalmente esta necesidad ante el CIGD, sustentando los riesgos, requerimientos técnicos y condiciones actuales de conservación documental, y conservar como evidencia la solicitud presentada, el acta de la sesión y la decisión adoptada por el Comité. La OCI recomienda que el CIGD defina expresamente la viabilidad de contar con un espacio propio o, en su defecto, determine las medidas alternativas para garantizar la adecuada custodia, conservación, seguridad y administración de los archivos. En ausencia de los soportes que acrediten la presentación y decisión del CIGD, no podrá considerarse que la situación fue gestionada institucionalmente.</t>
  </si>
  <si>
    <t>Acción_049_2026</t>
  </si>
  <si>
    <t>Asignar presupuesto para la elaboración. actualización y aplicación de los instrumentos archivísticos, también para el diseño, desarrollo y puesta en funcionamiento del Sistema de Gestión de Documento Electrónico de Archivo – SGDEA y sus componentes, de acuerdo en lo establecido al PMA del AGN</t>
  </si>
  <si>
    <t>La asignación de presupuesto para los instrumentos Archivísticos no depende del proceso de Gestión Documental</t>
  </si>
  <si>
    <t>DPRV-14/07/2026: Revisada la justificación presentada por el proceso de Gestión Documental, se evidenció que la asignación de recursos para la elaboración, actualización e implementación de los instrumentos archivísticos, así como para el diseño, desarrollo y puesta en funcionamiento del Sistema de Gestión de Documentos Electrónicos de Archivo —SGDEA— y sus componentes, corresponde a una decisión institucional de carácter estratégico, técnico y presupuestal que debe ser evaluada por la Alta Dirección en el Comité Institucional de Gestión y Desempeño —CIGD—. En consecuencia, la oportunidad de mejora se cierra sin tratamiento en el Plan de Mejoramiento Interno, al no depender exclusivamente de la gestión del proceso. No obstante, Gestión Documental deberá presentar formalmente ante el CIGD una estimación técnica y financiera de los recursos requeridos, las fases de implementación, los riesgos asociados a la falta de asignación presupuestal y su articulación con las acciones establecidas en el Plan de Mejoramiento Archivístico —PMA— del Archivo General de la Nación —AGN—. Asimismo, deberá conservar como evidencia la solicitud presentada, las actas de las sesiones y la decisión adoptada por el Comité, incluyendo, según corresponda, las fuentes de financiación, responsables y plazos definidos. En ausencia de estos soportes, no podrá considerarse que la necesidad presupuestal fue gestionada institucionalmente.</t>
  </si>
  <si>
    <t>Acción_050_2026</t>
  </si>
  <si>
    <t>Asignar personal profesional suficiente al proceso para la aplicación y seguimientos de los instrumentos archivísticos, PINAR, PGD, SIC, reportes y procedimientos del proceso.</t>
  </si>
  <si>
    <t>La asignación de personal profesional al proceso, no depende del proceso de Gestión Documental</t>
  </si>
  <si>
    <t>DPRV-14/07/2026: Revisada la justificación presentada por el proceso de Gestión Documental, se evidenció que la asignación de personal profesional suficiente para la aplicación y seguimiento de los instrumentos archivísticos, incluidos el Plan Institucional de Archivos —PINAR—, el Programa de Gestión Documental —PGD—, el Sistema Integrado de Conservación —SIC—, los reportes y demás procedimientos del proceso, requiere la evaluación y decisión de la Subdirección Administrativa y Financiera —SAF—, de acuerdo con las necesidades institucionales y la disponibilidad de recursos. En consecuencia, la oportunidad de mejora se cierra sin tratamiento en el Plan de Mejoramiento Interno, al no depender exclusivamente de la gestión del proceso. No obstante, Gestión Documental deberá presentar formalmente ante la SAF el análisis de cargas de trabajo, las actividades pendientes, los riesgos asociados a la insuficiencia de personal y la estimación de los perfiles profesionales requeridos. Asimismo, deberá conservar como evidencia la solicitud presentada, la respuesta emitida por la SAF y las decisiones o medidas adoptadas, tales como la asignación, contratación, redistribución de funciones o priorización de actividades. En ausencia de estos soportes, no podrá considerarse que la necesidad de personal fue evaluada y gestionada institucionalmente.</t>
  </si>
  <si>
    <t>Acción_051_2026</t>
  </si>
  <si>
    <t>Continuar con la Adquisición y puesta en operación del Sistema de Gestión Documental Electrónico de Archivo - SGDEA de la Unidad Administrativa Especial de Servicios Públicos - UAESP</t>
  </si>
  <si>
    <t>DPRV-14/07/2026: Revisada la justificación presentada por el proceso de Gestión Documental, se evidenció que la adquisición y puesta en operación del Sistema de Gestión de Documentos Electrónicos de Archivo —SGDEA— de la UAESP se encuentra contemplada en el Hallazgo 4, actividades 2 y 3, del Plan de Mejoramiento Archivístico —PMA— suscrito con el Archivo General de la Nación —AGN—. En consecuencia, con el propósito de evitar la duplicidad de acciones y mecanismos de seguimiento sobre una misma situación, la oportunidad de mejora se cierra sin tratamiento en el Plan de Mejoramiento Interno. Este cierre no implica que la situación se encuentre subsanada, por lo que el proceso deberá continuar con la ejecución de las actividades establecidas en el PMA, realizar el seguimiento técnico, contractual, presupuestal y operativo correspondiente, y aportar evidencias que permitan verificar la adquisición, implementación y efectiva puesta en funcionamiento del SGDEA, así como gestionar la evaluación y cierre del hallazgo ante la instancia competente.</t>
  </si>
  <si>
    <t>Acción_485</t>
  </si>
  <si>
    <t>2025_Auditoria servicio al ciudadano 2 ciclo</t>
  </si>
  <si>
    <t xml:space="preserve">Falta de respuestas oportunas de acuerdo de los criterios de calidad de las respuestas del Distrito </t>
  </si>
  <si>
    <t xml:space="preserve">3 Mesas de trabajo con OTIC para el desarrollo tecnológico en la implementación de interoperabilidad entre el sistema SDQS y Orfeo </t>
  </si>
  <si>
    <t>Porcentaje mesas de trabajo realizadas</t>
  </si>
  <si>
    <t xml:space="preserve">Número de mesas de trabajo realizadas  / Mesa de trabajo programadas </t>
  </si>
  <si>
    <t>Se cargo en la carpeta de evidencias el listado de asistencia correspondiente a la primera mesa de trabajo con OTIC.</t>
  </si>
  <si>
    <t>23/12/2025</t>
  </si>
  <si>
    <t>JRAM Se evidencia listado de asistencia a reunión de desarrollo tecnológico del 11/12/2025</t>
  </si>
  <si>
    <t>Se realiza cargue del listado de asistencia de la reuniónd e interoperabilidad del 13 de marzo de 2026
Se realiza cargue del listado de asistencia de la reuniónd e interoperabilidad del 18 de marzo de 2026
SE SOLICITA EL CIERRE DE LA ACCIÓN</t>
  </si>
  <si>
    <t xml:space="preserve">JRAM 28/04/2026 Se evidencia lista de asistencia de las reuniones con el objetivo de desarrollar la interoperabilidad entre los sistemas ORFEO y SDQS  con fechas 3/13/2026 y 18/03/2026.. En este orden de ideas se completan 3 reuniones junto con la de diciembre y en su efecto  se procede a cerrar la acción bajo la categoria cumpliba </t>
  </si>
  <si>
    <t>Acción_486</t>
  </si>
  <si>
    <t>2025_Auditoria servicio al ciudadano 2_ciclo</t>
  </si>
  <si>
    <t xml:space="preserve">3 Capacitaciones internas y externas de manera focalizada y sensibilización en la importancia de una gestión oportuna de PQRSD </t>
  </si>
  <si>
    <t xml:space="preserve">Porcentaje de capacitaciones realizadas </t>
  </si>
  <si>
    <t xml:space="preserve">Número de capacitaciones realizadas /Número de capacitaciones programadas </t>
  </si>
  <si>
    <t>Se cargaron las evidencias correspondientes de la capacitación realizada por el proceso en el mes de octubre 2025 y la invitación a la capacitación funcional de la plataforma Bogotá te escucha.</t>
  </si>
  <si>
    <t>JRAM Se evidencia capacitacion lineamientos tecnicos y normativos para atender PQRSD del 12/11/2025 e invitación a capacitación de la plataforma Bogotá te Escucha</t>
  </si>
  <si>
    <t>Se realiza el cargue de la presentación y el listado de asistencia de la capacitación del proceso en el mes de febrero de 2026.
SE SOLICITA EL CIERRE DE LA ACCIÓN</t>
  </si>
  <si>
    <t xml:space="preserve">JRAM 28/04/2026 Se evidencia lista de asistencia de la reunion con el objetivo de socializar los lineamientos técnicos y normativos para atender PQRSD  con fecha 2/26/2026 En este orden de ideas se completan 3 reuniones junto con las de octubre y noviembre y en su efecto  se procede a cerrar la acción bajo la categoria cumpliba </t>
  </si>
  <si>
    <t>Acción_054_2026</t>
  </si>
  <si>
    <t>Gestionar en articulación con la oficina TICs, el mejoramiento de la herramienta de liquidación de nómina que permita a su vez tener información en tiempo real del estado de la planta de personal para la toma de decisiones y que operacionalice las diferentes situaciones administrativas para no intervenir de manualmente la nómina y mitigar riesgos.</t>
  </si>
  <si>
    <t xml:space="preserve">Para esta oportunidad de mejora ya se habia reportado en el mes de febrero a la Oficina Asesora de Planeación que no se requiere plan de mejoramiento por las siguiente razones: se adjunta evidencia del reporte a la OAP-
El plan de mejoramiento requerido correspondería al sistema PERNO – SiCapital, que es la herramienta actualmente en operación. No obstante, no se ha formulado un plan de mejoramiento sobre dicho sistema, en razón a que la entidad no proyecta realizar ajustes estructurales ni desarrollos adicionales sobre esa plataforma.
En efecto, el sistema PERNO (SiCapital) presenta limitaciones técnicas que no se solucionan mediante acciones correctivas menores o ajustes parametrizables, sino que requieren una solución estructural diferente. Por esta razón, la gestión adelantada no está orientada a mejorar el sistema anterior, sino a evaluar su reemplazo.
En la vigencia 2026.
Se están realizando mesas técnicas con la Oficina TIC para definir los requerimientos funcionales del nuevo sistema.
Se cuenta con presupuesto aprobado para la presente vigencia.
Se han adelantado reuniones exploratorias con proveedores del mercado.
El próximo miércoles se realizará reunión con Kactus, como parte del análisis técnico para el cambio de sistema de nómina.
Es importante precisar que este nuevo sistema no requeriría plan de mejoramiento, en tanto su implementación correspondería a una solución integral que subsana las posibles falencias estructurales identificadas en PERNO (SiCapital).
</t>
  </si>
  <si>
    <t xml:space="preserve"> MPCS -15/07/2026: Para la oportunidad de mejora 054_2026 No se formula plan de mejoramiento dado que la subdireccion esta evaluando el remplazo de la herramienta PERNO. Informa que ha desarrollado mesas técnicas con la Oficina TIC para definir los requerimientos funcionales del nuevo sistema  y han adelantado reuniones exploratorias con Proveedores.
No se aporta evidencia.  </t>
  </si>
  <si>
    <t>Acción_055_2026</t>
  </si>
  <si>
    <t>Contar con profesional en Psicología a cargo de todos los temas asociados a riesgo psicosocial y los respectivos reportes a las diferentes entidades respecto a este tema, así mismo un perfil Profesional o Técnico que apoye los procesos de Logística y Talento Humano con el desarrollo del PESV. 
'Un técnico en Gestión Documental para apoyar atender los temas archivísticos que se encuentran sin intervenir del proceso de Talento Humano.</t>
  </si>
  <si>
    <t xml:space="preserve">Para esta oportunidad de mejora ya se habia reportado en el mes de febrero a la Oficina Asesora de Planeación que no se plan de mejoramiento por las siguiente razones: se adjunta evidencia del reporte a la OAP-
En la actualidad el proceso de Talento Humano cuenta con un profesional en Psicologia vinculado mediante contrato de prestación de servicios en el mes de febrero de 2026 , UAESP-341-2026 quien esta a cargo de los temas asociados a riesgo psicosocial y los respectivos reportes a las diferentes entidades respecto a este tema.
Asi mismo cuenta con una profesional a cargo del PEVS y Planes de emergencias, vinculada en febrero 2026, UAESP-567-2025
Respecto al apoyo de personal tecnico para apoyar  el proceso de Gestión Documental de Talento Humano, debido a la Ley de garantias que se presenta en el primer semestre de la vigencia 2026 no fue posible vincular una persona para atender estos temas, se evaluara la posibilidad de  vincular por prestación de servicios al termino de la Ley de Garantias. </t>
  </si>
  <si>
    <t xml:space="preserve"> MPCS -15/07/2026: Para la oportunidad de mejora 055_2026 informan que no se formula plan de mejoramiento dado que en la actualidad el proceso de talento humano cuenta con un profesional (contratista) en Psicologia, quien esta a cargo de los temas asociados a riesgo psicosocial y los respectivos reportes a las diferentes entidades.
Tambien cuenta con una profesional a cargo del PEVS y Planes de emergencias, vinculada desde febrero 2026,  mediante el contrato UAESP-567-2025
No obstante, no se tiene un apoyo de personal tecnico para el proceso de Gestión Documental de Talento Humano debido a la Ley de garantias que se presentó en el primer semestre de la vigencia 2026 sin embargo evaluaran la posibilidad una persona por prestación de servicios al termino de la Ley de Garantias. 
No se cargo evidencia.  </t>
  </si>
  <si>
    <t>Acción_056_2026</t>
  </si>
  <si>
    <t>Contar con el apoyo profesional para continuar el proceso de recobro de incapacidades y recuperación de cartera a favor de la entidad.</t>
  </si>
  <si>
    <t xml:space="preserve">Para esta oportunidad de mejora ya se habia reportado en el mes de febrero a la Oficina Asesora de Planeación que no se plan de mejoramiento por las siguiente razones: se adjunta evidencia del reporte a la OAP-
En la actualidad el proceso de Talento Humano cuenta con un profesional  vinculado mediante contrato de prestación de servicios en el mes de febrero de 2026 , UAESP-574-2025 quien esta a cargo de los temas asociados  recobro de incapacidades y recuperación de cartera a favor de la entidad.
</t>
  </si>
  <si>
    <t xml:space="preserve"> MPCS -15/07/2026: Para la oportunidad de Mejora 057_2026 No se formula plan de mejoramiento dado que que el proceso de Talento Humano cuenta con un profesional  (contratista) desde el mes de febrero de 2026 para atender los temas asociados al recobro de incapacidades y recuperación de cartera a favor de la entidad.
No se cargo evidencia. 
</t>
  </si>
  <si>
    <t>Acción_057_2026</t>
  </si>
  <si>
    <t>Atender con oportunidad los planes de mejamiento establecidos para el proceso de Talento Humano</t>
  </si>
  <si>
    <t>Debilidades en el seguimiento y control de los tiempos definidos para el reporte de los planes de mejoramiento del proceso de Talento Humano</t>
  </si>
  <si>
    <t>Realizar seguimientos trimestrales creando alertas mediante correo electronico a toda la dependencia y con enfoque al proceso de Talento Humano a fin de atender con oportunidad los planes de mejamiento establecidos para el proceso de Talento Humano.</t>
  </si>
  <si>
    <t>Correo</t>
  </si>
  <si>
    <t>Seguimiento trimestral a los planes de mejoramiento correspondientes al proceso de Talento Humano.</t>
  </si>
  <si>
    <t>Se formula plan de mejoramiento 10/05/2026</t>
  </si>
  <si>
    <t>15/07/2026 MPCS Para la accion de mejora 057_2026 : SAF informa que el 10/05/2025 se formuló plan de mejoramiento en el cual se determina crear seguimiento mediante alertas trimestrales por correo electrónico reiterando la importancia del cumplimiento de plan de mejoramiento. 
Fecha inicio accion: 01/06/2026
Fecha finalización: 30/12/2026</t>
  </si>
  <si>
    <t>Acción_058_2026</t>
  </si>
  <si>
    <t>Capacitar en temas del servicio al ciudadano a los colaboradores de la entidad.</t>
  </si>
  <si>
    <t>Socialización del proceso con las dependencias de la entidad</t>
  </si>
  <si>
    <t>2 Capacitaciones internas sobre lineamientos y actividades que desarrolla el proceso</t>
  </si>
  <si>
    <t>Se realizo capacitación con los operadores del servicio de aseo de la Subdirección de Recolección, barrido y limpieza, como evidencia se carga el listado de asistencia y la presentación</t>
  </si>
  <si>
    <t>17/07/2026 JRAM El proceso reporta y presenta evidencias de la capacitación con fecha 25/05/2026</t>
  </si>
  <si>
    <t>Acción_059_2026</t>
  </si>
  <si>
    <t>Realizar seguimiento al comportamiento de las PQRSD y acercamiento con los colaboradores responsables del Sistema Distrital de Quejas y Soluciones SDQS -Bogotá Te Escucha sobre la importancia del cumplimiento dentro de los términos de ley.</t>
  </si>
  <si>
    <t xml:space="preserve">PQRSD atendidas fuera de terminos por parte de los colaboradores responsables </t>
  </si>
  <si>
    <t xml:space="preserve">Seguimientos semanales del comportamiento de las PQRSD </t>
  </si>
  <si>
    <t xml:space="preserve">Porcentaje de seguimientos realizados </t>
  </si>
  <si>
    <t>Número de seguimientos realizados/Número de seguimiento programados</t>
  </si>
  <si>
    <t xml:space="preserve">
9/07/2026</t>
  </si>
  <si>
    <t>Se realizaron y enviaron los seguimientos semanales del comportamiento de las PQRSD del mes de mayo. Se cargaron los archivos de los seguimientos.
Se realizaron y enviaron los seguimientos semanales del comportamiento de las PQRSD del mes de junio. Se cargaron los archivos de los seguimientos.</t>
  </si>
  <si>
    <t>17/07/2026 JRAM El proceso reporta y presenta evidencias de 4 seguimientos semanales del mes de mayo y 4 seguimientos semanales de junio.</t>
  </si>
  <si>
    <t>Acción_503</t>
  </si>
  <si>
    <t>2025_implementación NTC PE 1000 - Información Estadística</t>
  </si>
  <si>
    <t>20251100063813</t>
  </si>
  <si>
    <t xml:space="preserve">Al verificar el seguimiento de las líneas de defensa para el periodo comprendido entre enero y junio de 2025 en relación con el cumplimiento de la acción de control prevista en el riesgo de gestión del proceso de “Gestión del Conocimiento y la Innovación”  - GIC, no es posible evidenciar que se esté desarrollando la validación y documentación  trimestral de la información estadística con los procesos, lo anterior por cuanto no se evidencian registros de coordinación, priorización y características de calidad con la totalidad de las áreas generadoras de información.  De esta forma, se genera un posible riesgo reputacional por posibles deficiencias en la calidad, oportunidad y actualización de la información que se encuentra publicada en la página WEB al mes de agosto de 2025. </t>
  </si>
  <si>
    <t xml:space="preserve">GCI-Gestión del Conocimiento y la Innovacion </t>
  </si>
  <si>
    <t>10/11/2025</t>
  </si>
  <si>
    <t>Falta de validación y documentación  trimestral de la información estadística con los procesos</t>
  </si>
  <si>
    <t>Definir los tipos de entregables dentro mejora en la matriz de riesgos donde se evidencia la evaluacion de la calidad de la informacion estadistica y establecen las acciones de mejora.</t>
  </si>
  <si>
    <t>Actualizacion Matriz de Riesgos 2026</t>
  </si>
  <si>
    <t>Matriz Actualizada / Matriz Existente</t>
  </si>
  <si>
    <t>Matriz</t>
  </si>
  <si>
    <t xml:space="preserve">OJHS: Conforme a correo electrónico de la OAP del dia 30-04-2026, se informa que: Con la presente se informa que de las respectivas acciones no se generaron avances respectivos que permitieran efectuar el cierre de las mismas. Cabe aclarar que, así no se haya generado cumplimiento de dichas acciones la OAP efectuará las medidas pertinentes para garantizar el cumplimiento de las mismas, ya que son vitales en relación a la operatividad de la entidad en relación a la gestión estadística.
Por lo anterior, la acción se considera incumplida. </t>
  </si>
  <si>
    <t>Esta acción quedó incumplida en el seguimiento de abril.</t>
  </si>
  <si>
    <t>Acción_061_2026</t>
  </si>
  <si>
    <t>1.11; Informe Evaluación del Sistema Control Interno Contable.</t>
  </si>
  <si>
    <t>Se evidenció que las Resoluciones de baja de la vigencia 2025 no fueron reconocidas oportunamente en la contabilidad ni se efectuó la baja física de los bienes conforme al procedimiento interno establecido, incumpliendo lo dispuesto en el Régimen de Contabilidad Pública y las Normas Internacionales de Contabilidad para el Sector Público (NICSP) en cuanto al reconocimiento y baja de activos, así como los lineamientos institucionales para la gestión de inventarios; situación originada por debilidades en la articulación entre las áreas responsables y demoras en la ejecución del proceso, lo que genera sobreestimación de los inventarios y afecta la razonabilidad de los estados financieros, además de incrementar el riesgo de pérdida de control sobre los bienes.</t>
  </si>
  <si>
    <t>No Conformidad</t>
  </si>
  <si>
    <t>Debilidad en identificación de las cuentas contables para efectuar el registro para los bienes dados de baja.</t>
  </si>
  <si>
    <t>Verificar los bienes que son devolutivos y los que estan en las cuentas del gasto relacionados en las resoluciones de baja de 2025 y realizar el egreso con su registro contable correspondiente.</t>
  </si>
  <si>
    <t>Corrección</t>
  </si>
  <si>
    <t>Documento de egreso</t>
  </si>
  <si>
    <t>Documentos de Egresos / Resoluciones de baja</t>
  </si>
  <si>
    <t>10/07/2026: La acciòn se encuentra en desarrollo dentro del plazo establecido.</t>
  </si>
  <si>
    <t>LSCH; El proceso informa que la acciòn se encuentra en desarrollo, por tanto sigue en proceso dentro del plazo establecido.</t>
  </si>
  <si>
    <t>Acción_504</t>
  </si>
  <si>
    <t xml:space="preserve">No se evidenció el cumplimiento del numeral 5.2.9 del Manual de gestión de información estadística GCI-MN-01 V1, en relación con la elaboración de un informe anual de cumplimiento de los lineamientos establecidos para el Sistema de Información Estadística. Lo anterior, limita el objetivo de incorporar e implementar acciones a desarrollar en un plan de trabajo de la política para la siguiente vigencia, lo que a su vez limita la generación de una estructura de planificación coherente y convincente para el diseño, puesta en marcha y evaluación del Sistema de Información Estadística de la Entidad.  </t>
  </si>
  <si>
    <t>Incumplimiento del numeral 5.2.9 del Manual de gestión de información estadística GCI-MN-01 V1, en relación con la elaboració</t>
  </si>
  <si>
    <t xml:space="preserve">Elaborar el Informe de Gestion de política de Gestion Estadistica para la vigencia 2025
</t>
  </si>
  <si>
    <t>Informe de Gestion Estadistica</t>
  </si>
  <si>
    <t>Informe Aprobado / Informe Elaborado</t>
  </si>
  <si>
    <t xml:space="preserve">informe </t>
  </si>
  <si>
    <t>1 Informe</t>
  </si>
  <si>
    <t>Acción_488</t>
  </si>
  <si>
    <t>1 capacitación en cada una de las 4 temáticas  misionales</t>
  </si>
  <si>
    <t>Porcentaje de capacitaciones realizadas</t>
  </si>
  <si>
    <t>Porcentaje de capacitaciones en temáticas misionales</t>
  </si>
  <si>
    <t xml:space="preserve">Se cargaron las evidencias de las capacitaciones brindadas por cada una de las misionales. Se solicita cierre </t>
  </si>
  <si>
    <t>JRAM Se evidencia presentación capacitación oferta institucional y capacitación subdirección de aprovechamiento octubre 2025. Se cierra la acción cumplida</t>
  </si>
  <si>
    <t>Acción_064_2026</t>
  </si>
  <si>
    <t>1.5; Informe sobre las medidas de Austeridad en el Gasto Público.</t>
  </si>
  <si>
    <t>Se observa debilidad en la programación y gestión del rubro de capacitación, toda vez que en la vigencia 2025 se apropiaron $112 millones, de los cuales solo se ejecutaron $47 millones. No obstante, para la vigencia actual 
se apropian nuevamente $103 millones sin registrar ejecución a la fecha, lo cual evidencia una sobreestimación del gasto y no resulta coherente con los principios de austeridad. Esta situación, además, dificulta la medición real del ahorro, considerando la baja ejecución de las vigencias anteriores.</t>
  </si>
  <si>
    <t xml:space="preserve">"Se evidenció una baja ejecución presupuestal en el rubro de capacitación durante la vigencia 2025, toda vez que, pese a contar con una apropiación inicial de $100.000.000, incrementada en $12.026.666 mediante traslado, la ejecución se concentró al final de la vigencia por $47.926.666, generando la constitución de reservas y la no utilización del saldo restante del rubro.
La situación descrita refleja debilidades en la planeación y oportunidad del gasto, y resulta poco consistente con la definición de la meta de ahorro del 3% en el Plan de Austeridad 2026, al no partir de una ejecución eficiente que permita medir adecuadamente la generación de ahorro."
</t>
  </si>
  <si>
    <t>Desarrollar las actividades establecidas en el plan instucional de capacitacion de conformidad con el cronogramas, los compromisos y las necesidaedes establecidas al interior de la entidad.</t>
  </si>
  <si>
    <t>N{umero de actividades desarrolladas</t>
  </si>
  <si>
    <t>numero de actividades ejecutadas / numero de actividades programadas</t>
  </si>
  <si>
    <t>Mayor al 70%</t>
  </si>
  <si>
    <t>Acción_065_2026</t>
  </si>
  <si>
    <t>Auditoría de Calidad</t>
  </si>
  <si>
    <t>2.2; Auditoría al sistema de Gestión de Calidad ISO 9001:2015</t>
  </si>
  <si>
    <t>No se evidencia para el proceso de "Servicios Funerarios" que la no conformidad declarada en auditoria describe causa raiz igual a la no conformidad declarada. AUDITORIA EXTERNA DE CALIDAD</t>
  </si>
  <si>
    <t>Auditor Externo</t>
  </si>
  <si>
    <t>5/15/2026</t>
  </si>
  <si>
    <t>Debilidades en la aplicación de metodologías estructuradas para el análisis de causa raíz de las no conformidades, lo que puede afectar la adecuada identificación del origen de los hallazgos y la formulación de acciones de mejora pertinentes y efectivas.</t>
  </si>
  <si>
    <t xml:space="preserve"> Realizar jornada de acompañamiento metodológico dirigida a los gestores del MIPG/SIG para fortalecer la coherencia entre las causas identificadas y las acciones formuladas en los planes de mejoramiento, en cumplimiento de la actividad 4 del procedimiento ECM-PC-03 actualizada el 08 de mayo de 2026.
 </t>
  </si>
  <si>
    <t>Una capacitación sobre de técnicas de análisis de causa</t>
  </si>
  <si>
    <t xml:space="preserve">Se efectúo mesa de trabajo acompañado de los enlaces de las dependencias, donde se socializó los aspectos relacionados a la modificación del proceso de Planes de Mejoramiento Interno - PMI, allí se hizo enfasis en la participación de la Oficina Asesora de Planeación - OAP, en el apoyo metodologico para las dependencias en la formulación de Planes de Mejoramiento Interno. 
Se solicita el cierre de la acción 
 </t>
  </si>
  <si>
    <t xml:space="preserve">20/07/2026-OJHS:  Se confirma la realización de la mesa de trabajo con los enlaces de las dependencias para conocer aspectos relacionados para el análisis de causas en los planes de mejoramiento. No obstante, no se aporto evidencia documental,por lo que es necesario carar listado de aistencia y copia de la presentación realizada. </t>
  </si>
  <si>
    <t>Acción_066_2026</t>
  </si>
  <si>
    <t xml:space="preserve">Revisar los planes de mejoramiento interno relacionados a los procesos  inherentes a las auditorías internas del proceso de Servicios funerarios </t>
  </si>
  <si>
    <t xml:space="preserve">Planes de mejoramiento interno formulados </t>
  </si>
  <si>
    <t xml:space="preserve">Planes de mejoramiento interno validados / Planes de mejoramiento interno formulados </t>
  </si>
  <si>
    <t>Acción_067_2026</t>
  </si>
  <si>
    <t>Para control interno no se identificó de forma fácil y puntual los numerales de la norma que estaban siendo auditados, lo cual ´puede generar debilidades en las auditorías internas realizadas, ocasionando posibles riesgos de incumplimiento.</t>
  </si>
  <si>
    <t>Realización de informes de auditoría relacionados a los procesos de la entidad</t>
  </si>
  <si>
    <t xml:space="preserve">Auditoria interna al SIG </t>
  </si>
  <si>
    <t>(Auditorías realizadas / auditorías programadas) * 100</t>
  </si>
  <si>
    <t xml:space="preserve">Se cuenta en el Plan anual de Auditoria 2026, se encuentra programada la auditoria al sistema de Gestión de Calidad para el mes de octubre, noviembre de 2026.  </t>
  </si>
  <si>
    <t xml:space="preserve">20/07/2026-OJHS: La auditoria INTERNA iso 9001: 2015  se encuentra programada para los meses de octubre y noviembre de 2026. Se espera su cumplimiento para esa fecha. </t>
  </si>
  <si>
    <t>Acción_068_2026</t>
  </si>
  <si>
    <t>Se evidencio control y tratamiento de las quejas por parte del proceso de atención al ciudadano, sin embargo, se debe ahondar en esfuerzos para lograr la meta de tratamiento de quejas en los tiempos establecidos por ley.</t>
  </si>
  <si>
    <t>Falta de respuesta oportuna en los tiempos establecidos por la ley  por parte de las dependencias responsables de atender las PQRSD, asignadas a través del SDQS-Bogotá Te Escucha por el equipo de Servicio al Ciudadano de la Subdirección Administrativa y Financiera.</t>
  </si>
  <si>
    <t>Enviar memorando trimestral a las subdirecciones y dependencias con copia a Control Interno de las PQRSD vencidas sin respuesta</t>
  </si>
  <si>
    <t>Porcentaje de memorandos de PQRS vencidas</t>
  </si>
  <si>
    <t>(Número de memorandos enviados /Número de memorandos programadas) *100</t>
  </si>
  <si>
    <t>Acción_069_2026</t>
  </si>
  <si>
    <t>Durante la auditoría se evidenció que el proceso de Gestión Disciplinaria Interna dispone únicamente de un indicador de gestión y de un control de expedientes por abogado, instrumentos que, si bien aportan información parcial sobre la carga operativa del proceso; es necesario contar con mecanismo que entre a fortalecer de manera integral el cumplimiento del objetivo y el alcance del proceso tal como este ha sido definido en el sistema de gestión. Esta situación representa una oportunidad de mejora frente al numeral 9.1.1 (Seguimiento, medición, análisis y evaluación — Generalidades) de la norma ISO 9001:2015.</t>
  </si>
  <si>
    <t>Se evidenció que el indicador definido para el proceso de Gestión Disciplinaria Interna presenta una limitación en su formulación metodológica, toda vez que su enfoque se encuentra orientado principalmente a la medición de actividades de prevención de faltas disciplinarias, sin contemplar variables asociadas al seguimiento, medición, análisis y evaluación de la gestión disciplinaria propia de la Oficina. Esta situación limita la capacidad del indicador para reflejar el comportamiento real del proceso frente al volumen de expedientes allegados, tramitados y gestionados durante el período evaluado.</t>
  </si>
  <si>
    <t>Diseñar e incorporar un nuevo indicador para el proceso de Gestión Disciplinaria Interna, orientado al seguimiento, medición, análisis y evaluación de la gestión disciplinaria, que permita medir, por período o vigencia, la relación entre los expedientes disciplinarios allegados a la Oficina y los expedientes efectivamente tramitados mediante actuaciones sustanciales o decisiones procesales</t>
  </si>
  <si>
    <t>Número de fichas de indicador elaboradas y aprobadas / Número de fichas de indicador programada</t>
  </si>
  <si>
    <t>En atención a la observación presentada, se informa que actualmente se encuentra en proceso de diseño e incorporación un nuevo indicador para el proceso de Gestión Disciplinaria Interna, orientado al seguimiento, medición, análisis y evaluación de la gestión disciplinaria.
Este indicador permitirá medir, por período o vigencia, la relación entre los expedientes disciplinarios allegados a la Oficina y aquellos que han sido efectivamente tramitados mediante actuaciones sustanciales o decisiones procesales, con el propósito de fortalecer el seguimiento al desempeño del proceso, facilitar la toma de decisiones y promover la mejora continua de la gestión disciplinaria.</t>
  </si>
  <si>
    <t>20/07/2026-OJHS: En el seguimiento se evidenció que el proceso inició el diseño de un nuevo indicador orientado a medir la relación entre los expedientes disciplinarios recibidos y los efectivamente tramitados mediante actuaciones sustanciales o decisiones procesales. No obstante, el reporte señala que el indicador aún se encuentra en proceso de diseño e incorporación y no aporta su ficha técnica, fórmula definitiva, meta, periodicidad, fuente de información, responsables ni evidencia de su aprobación e inclusión en el sistema de gestión. En consecuencia, la acción presenta avances, pero no se encuentra cumplida y debe permanecer abierta hasta que se formalice e implemente el indicador propuesto.</t>
  </si>
  <si>
    <t>Acción_070_2026</t>
  </si>
  <si>
    <t>Se evidenció que existen equipos que cuentan con resolución de baja desde la vigencia 2025 y que aún se encuentran en bodega y registrados en el inventario, sin que se haya gestionado su disposición final ni la respectiva afectación contable; lo anterior incumple el procedimiento GALO-PC-07 V2 Baja de bienes y genera riesgo de acumulación de activos sin uso, pérdida de control y presentación de información inexacta sobre los bienes de la entidad.</t>
  </si>
  <si>
    <t>Falta de actualización en los mecanismos de los procesos para la enajenación de bienes dados de baja.</t>
  </si>
  <si>
    <t>Adelantar el proceso de contratación para la enajenación de los bienes dados de baja.</t>
  </si>
  <si>
    <t>Proceso contractual adelantado</t>
  </si>
  <si>
    <t>Se avanza en el diagnostico del estado de los cuatro instrumentos de control interno , que serviran de insumo para la realización de la mesa de trabajo propuesta.
29/07/2026 JRAM se carga soportes de actualización del formato del Plan Anual de Auditorias en la carpeta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</si>
</sst>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0"/>
      <name val="Arial"/>
      <charset val="1"/>
    </font>
    <font>
      <b/>
      <sz val="10"/>
      <color theme="1"/>
      <name val="Arial"/>
      <family val="2"/>
    </font>
    <font>
      <sz val="10"/>
      <color theme="1"/>
      <name val="Arial"/>
      <family val="2"/>
    </font>
    <font>
      <b/>
      <sz val="14"/>
      <color theme="1"/>
      <name val="Arial"/>
      <family val="2"/>
    </font>
    <font>
      <b/>
      <sz val="10"/>
      <name val="Arial"/>
      <family val="2"/>
    </font>
    <font>
      <sz val="10"/>
      <name val="Arial"/>
      <family val="2"/>
    </font>
    <font>
      <sz val="10"/>
      <color rgb="FF000000"/>
      <name val="Arial"/>
      <family val="2"/>
    </font>
    <font>
      <b/>
      <sz val="10"/>
      <color rgb="FF000000"/>
      <name val="Arial"/>
      <family val="2"/>
    </font>
    <font>
      <sz val="11"/>
      <name val="Segoe UI"/>
      <family val="2"/>
    </font>
    <font>
      <sz val="10"/>
      <name val="Arial"/>
      <family val="2"/>
      <charset val="1"/>
    </font>
    <font>
      <sz val="9"/>
      <name val="Arial"/>
      <family val="2"/>
    </font>
    <font>
      <sz val="9"/>
      <color theme="1"/>
      <name val="Arial"/>
      <family val="2"/>
    </font>
    <font>
      <sz val="10"/>
      <color rgb="FF000000"/>
      <name val="Arial"/>
      <family val="2"/>
      <charset val="1"/>
    </font>
    <font>
      <sz val="11"/>
      <color rgb="FF242424"/>
      <name val="Aptos Narrow"/>
      <family val="2"/>
    </font>
    <font>
      <sz val="11"/>
      <color rgb="FF000000"/>
      <name val="Calibri"/>
      <family val="2"/>
    </font>
    <font>
      <b/>
      <sz val="9"/>
      <color indexed="81"/>
      <name val="Tahoma"/>
      <family val="2"/>
    </font>
    <font>
      <sz val="9"/>
      <color indexed="81"/>
      <name val="Tahoma"/>
      <family val="2"/>
    </font>
  </fonts>
  <fills count="11">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bgColor indexed="64"/>
      </patternFill>
    </fill>
    <fill>
      <patternFill patternType="solid">
        <fgColor theme="0"/>
        <bgColor rgb="FF000000"/>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s>
  <borders count="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pplyNumberFormat="0" applyFill="0" applyBorder="0" applyAlignment="0" applyProtection="0"/>
  </cellStyleXfs>
  <cellXfs count="99">
    <xf numFmtId="0" fontId="0" fillId="0" borderId="0" xfId="0"/>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 xfId="0" quotePrefix="1"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3"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wrapText="1"/>
    </xf>
    <xf numFmtId="0" fontId="1" fillId="2" borderId="2" xfId="0" quotePrefix="1" applyFont="1" applyFill="1" applyBorder="1" applyAlignment="1" applyProtection="1">
      <alignment horizontal="center" vertical="center" wrapText="1"/>
    </xf>
    <xf numFmtId="0" fontId="2" fillId="4" borderId="2" xfId="0" quotePrefix="1" applyFont="1" applyFill="1" applyBorder="1" applyAlignment="1" applyProtection="1">
      <alignment horizontal="center" vertical="center" wrapText="1"/>
    </xf>
    <xf numFmtId="0" fontId="3" fillId="5" borderId="2" xfId="0" quotePrefix="1" applyFont="1" applyFill="1" applyBorder="1" applyAlignment="1" applyProtection="1">
      <alignment horizontal="center" vertical="center" wrapText="1"/>
    </xf>
    <xf numFmtId="0" fontId="3" fillId="5" borderId="2" xfId="0" quotePrefix="1" applyFont="1" applyFill="1" applyBorder="1" applyAlignment="1" applyProtection="1">
      <alignment vertical="center" wrapText="1"/>
    </xf>
    <xf numFmtId="0" fontId="3" fillId="5" borderId="2" xfId="0" quotePrefix="1" applyFont="1" applyFill="1" applyBorder="1" applyAlignment="1" applyProtection="1">
      <alignment horizontal="left" vertical="center" wrapText="1"/>
    </xf>
    <xf numFmtId="0" fontId="1" fillId="2" borderId="2" xfId="0" quotePrefix="1" applyFont="1" applyFill="1" applyBorder="1" applyAlignment="1" applyProtection="1">
      <alignment horizontal="center" vertical="center" wrapText="1"/>
      <protection locked="0"/>
    </xf>
    <xf numFmtId="0" fontId="1" fillId="2" borderId="3" xfId="0" quotePrefix="1" applyFont="1" applyFill="1" applyBorder="1" applyAlignment="1" applyProtection="1">
      <alignment horizontal="center" vertical="center" wrapText="1"/>
      <protection locked="0"/>
    </xf>
    <xf numFmtId="0" fontId="4" fillId="6" borderId="0" xfId="0" applyFont="1" applyFill="1" applyProtection="1">
      <protection locked="0"/>
    </xf>
    <xf numFmtId="0" fontId="5" fillId="6" borderId="4" xfId="0" applyFont="1" applyFill="1" applyBorder="1" applyAlignment="1" applyProtection="1">
      <alignment horizontal="center" vertical="center" wrapText="1"/>
    </xf>
    <xf numFmtId="0" fontId="5" fillId="6" borderId="5" xfId="0" applyFont="1" applyFill="1" applyBorder="1" applyAlignment="1" applyProtection="1">
      <alignment horizontal="center" vertical="center" wrapText="1"/>
    </xf>
    <xf numFmtId="14" fontId="5" fillId="6" borderId="5" xfId="0" applyNumberFormat="1" applyFont="1" applyFill="1" applyBorder="1" applyAlignment="1" applyProtection="1">
      <alignment horizontal="center" vertical="center" wrapText="1"/>
    </xf>
    <xf numFmtId="1" fontId="5" fillId="6" borderId="5" xfId="0" applyNumberFormat="1" applyFont="1" applyFill="1" applyBorder="1" applyAlignment="1" applyProtection="1">
      <alignment horizontal="center" vertical="center" wrapText="1"/>
    </xf>
    <xf numFmtId="0" fontId="5" fillId="6" borderId="5" xfId="0" applyFont="1" applyFill="1" applyBorder="1" applyAlignment="1" applyProtection="1">
      <alignment horizontal="left" vertical="center" wrapText="1"/>
    </xf>
    <xf numFmtId="0" fontId="5" fillId="6" borderId="5" xfId="0" applyNumberFormat="1" applyFont="1" applyFill="1" applyBorder="1" applyAlignment="1" applyProtection="1">
      <alignment horizontal="center" vertical="center" wrapText="1"/>
    </xf>
    <xf numFmtId="14" fontId="6" fillId="7" borderId="5" xfId="0" applyNumberFormat="1" applyFont="1" applyFill="1" applyBorder="1" applyAlignment="1" applyProtection="1">
      <alignment horizontal="center" vertical="center" wrapText="1"/>
    </xf>
    <xf numFmtId="0" fontId="6" fillId="7" borderId="5" xfId="0" applyFont="1" applyFill="1" applyBorder="1" applyAlignment="1" applyProtection="1">
      <alignment vertical="center" wrapText="1"/>
    </xf>
    <xf numFmtId="0" fontId="0" fillId="6" borderId="5" xfId="0" applyFill="1" applyBorder="1" applyAlignment="1" applyProtection="1">
      <alignment horizontal="left" vertical="center" wrapText="1"/>
    </xf>
    <xf numFmtId="0" fontId="5" fillId="8" borderId="6" xfId="0" applyFont="1" applyFill="1" applyBorder="1" applyAlignment="1" applyProtection="1">
      <alignment horizontal="center" vertical="center" wrapText="1"/>
    </xf>
    <xf numFmtId="0" fontId="0" fillId="6" borderId="0" xfId="0" applyFill="1" applyProtection="1">
      <protection locked="0"/>
    </xf>
    <xf numFmtId="0" fontId="5" fillId="6" borderId="5" xfId="0" applyFont="1" applyFill="1" applyBorder="1" applyAlignment="1" applyProtection="1">
      <alignment vertical="center" wrapText="1"/>
    </xf>
    <xf numFmtId="0" fontId="5" fillId="9" borderId="5" xfId="0" applyFont="1" applyFill="1" applyBorder="1" applyAlignment="1" applyProtection="1">
      <alignment horizontal="center" vertical="center" wrapText="1"/>
    </xf>
    <xf numFmtId="14" fontId="5" fillId="6" borderId="5" xfId="0" applyNumberFormat="1" applyFont="1" applyFill="1" applyBorder="1" applyAlignment="1" applyProtection="1">
      <alignment horizontal="center" vertical="center"/>
    </xf>
    <xf numFmtId="0" fontId="5" fillId="6" borderId="5" xfId="0" quotePrefix="1" applyFont="1" applyFill="1" applyBorder="1" applyAlignment="1" applyProtection="1">
      <alignment horizontal="left" vertical="center" wrapText="1"/>
    </xf>
    <xf numFmtId="0" fontId="5" fillId="6" borderId="5" xfId="0" quotePrefix="1" applyFont="1" applyFill="1" applyBorder="1" applyAlignment="1" applyProtection="1">
      <alignment horizontal="center" vertical="center" wrapText="1"/>
    </xf>
    <xf numFmtId="0" fontId="0" fillId="6" borderId="5" xfId="0" applyFill="1" applyBorder="1" applyAlignment="1" applyProtection="1">
      <alignment horizontal="center" vertical="center"/>
    </xf>
    <xf numFmtId="0" fontId="6" fillId="6" borderId="5" xfId="0" applyFont="1" applyFill="1" applyBorder="1" applyAlignment="1" applyProtection="1">
      <alignment vertical="center" wrapText="1"/>
    </xf>
    <xf numFmtId="0" fontId="8" fillId="6" borderId="5" xfId="0" applyFont="1" applyFill="1" applyBorder="1" applyAlignment="1" applyProtection="1">
      <alignment vertical="center" wrapText="1"/>
    </xf>
    <xf numFmtId="1" fontId="0" fillId="6" borderId="5" xfId="0" applyNumberFormat="1" applyFill="1" applyBorder="1" applyAlignment="1" applyProtection="1">
      <alignment horizontal="center" vertical="center"/>
    </xf>
    <xf numFmtId="0" fontId="0" fillId="6" borderId="5" xfId="0" applyFill="1" applyBorder="1" applyAlignment="1" applyProtection="1">
      <alignment horizontal="center" vertical="center" wrapText="1"/>
    </xf>
    <xf numFmtId="164" fontId="5" fillId="6" borderId="5" xfId="0" applyNumberFormat="1" applyFont="1" applyFill="1" applyBorder="1" applyAlignment="1" applyProtection="1">
      <alignment horizontal="center" vertical="center" wrapText="1"/>
    </xf>
    <xf numFmtId="0" fontId="0" fillId="9" borderId="5" xfId="0" applyFill="1" applyBorder="1" applyAlignment="1" applyProtection="1">
      <alignment horizontal="center" vertical="center"/>
    </xf>
    <xf numFmtId="0" fontId="0" fillId="6" borderId="5" xfId="0" applyFill="1" applyBorder="1" applyAlignment="1" applyProtection="1">
      <alignment vertical="center" wrapText="1"/>
    </xf>
    <xf numFmtId="14" fontId="0" fillId="6" borderId="5" xfId="0" applyNumberFormat="1" applyFill="1" applyBorder="1" applyAlignment="1" applyProtection="1">
      <alignment horizontal="center" vertical="center" wrapText="1"/>
    </xf>
    <xf numFmtId="0" fontId="0" fillId="6" borderId="5" xfId="0" quotePrefix="1" applyFill="1" applyBorder="1" applyAlignment="1" applyProtection="1">
      <alignment horizontal="left" vertical="center" wrapText="1"/>
    </xf>
    <xf numFmtId="0" fontId="0" fillId="8" borderId="6" xfId="0" applyFill="1" applyBorder="1" applyAlignment="1" applyProtection="1">
      <alignment horizontal="center" vertical="center"/>
    </xf>
    <xf numFmtId="1" fontId="0" fillId="4" borderId="5" xfId="0" applyNumberFormat="1" applyFill="1" applyBorder="1" applyAlignment="1" applyProtection="1">
      <alignment horizontal="center" vertical="center"/>
    </xf>
    <xf numFmtId="0" fontId="9" fillId="6" borderId="5" xfId="0" applyFont="1" applyFill="1" applyBorder="1" applyAlignment="1" applyProtection="1">
      <alignment horizontal="left" vertical="center" wrapText="1"/>
    </xf>
    <xf numFmtId="0" fontId="9" fillId="6" borderId="5" xfId="0" applyFont="1" applyFill="1" applyBorder="1" applyAlignment="1" applyProtection="1">
      <alignment horizontal="center" vertical="center" wrapText="1"/>
    </xf>
    <xf numFmtId="9" fontId="5" fillId="6" borderId="5" xfId="0" applyNumberFormat="1" applyFont="1" applyFill="1" applyBorder="1" applyAlignment="1" applyProtection="1">
      <alignment horizontal="center" vertical="center" wrapText="1"/>
    </xf>
    <xf numFmtId="0" fontId="9" fillId="6" borderId="5" xfId="0" quotePrefix="1" applyFont="1" applyFill="1" applyBorder="1" applyAlignment="1" applyProtection="1">
      <alignment horizontal="left" vertical="center" wrapText="1"/>
    </xf>
    <xf numFmtId="0" fontId="0" fillId="4" borderId="5" xfId="0" applyNumberFormat="1" applyFill="1" applyBorder="1" applyAlignment="1" applyProtection="1">
      <alignment horizontal="center" vertical="center"/>
    </xf>
    <xf numFmtId="9" fontId="10" fillId="6" borderId="5" xfId="0" applyNumberFormat="1" applyFont="1" applyFill="1" applyBorder="1" applyAlignment="1" applyProtection="1">
      <alignment horizontal="center" vertical="center" wrapText="1"/>
    </xf>
    <xf numFmtId="0" fontId="11" fillId="6" borderId="5" xfId="0" applyFont="1" applyFill="1" applyBorder="1" applyAlignment="1" applyProtection="1">
      <alignment horizontal="center" vertical="center" wrapText="1"/>
    </xf>
    <xf numFmtId="0" fontId="11" fillId="6" borderId="5" xfId="0" applyFont="1" applyFill="1" applyBorder="1" applyAlignment="1" applyProtection="1">
      <alignment horizontal="center" vertical="center"/>
    </xf>
    <xf numFmtId="0" fontId="0" fillId="9" borderId="6" xfId="0" applyFill="1" applyBorder="1" applyAlignment="1" applyProtection="1">
      <alignment horizontal="center" vertical="center"/>
    </xf>
    <xf numFmtId="0" fontId="5" fillId="10" borderId="6" xfId="0" applyFont="1" applyFill="1" applyBorder="1" applyAlignment="1" applyProtection="1">
      <alignment horizontal="center" vertical="center" wrapText="1"/>
    </xf>
    <xf numFmtId="9" fontId="0" fillId="6" borderId="5" xfId="0" applyNumberFormat="1" applyFill="1" applyBorder="1" applyAlignment="1" applyProtection="1">
      <alignment horizontal="center" vertical="center"/>
    </xf>
    <xf numFmtId="14" fontId="0" fillId="6" borderId="5" xfId="0" applyNumberFormat="1" applyFill="1" applyBorder="1" applyAlignment="1" applyProtection="1">
      <alignment horizontal="center" vertical="center"/>
    </xf>
    <xf numFmtId="164" fontId="0" fillId="6" borderId="5" xfId="0" applyNumberFormat="1" applyFill="1" applyBorder="1" applyAlignment="1" applyProtection="1">
      <alignment horizontal="center" vertical="center" wrapText="1"/>
    </xf>
    <xf numFmtId="0" fontId="0" fillId="6" borderId="0" xfId="0" applyFill="1" applyAlignment="1" applyProtection="1">
      <alignment horizontal="center" vertical="center"/>
    </xf>
    <xf numFmtId="0" fontId="9" fillId="6" borderId="5" xfId="0" applyFont="1" applyFill="1" applyBorder="1" applyAlignment="1" applyProtection="1">
      <alignment horizontal="center" vertical="center"/>
    </xf>
    <xf numFmtId="0" fontId="9" fillId="6" borderId="5" xfId="0" quotePrefix="1" applyFont="1" applyFill="1" applyBorder="1" applyAlignment="1" applyProtection="1">
      <alignment horizontal="center" vertical="center" wrapText="1"/>
    </xf>
    <xf numFmtId="0" fontId="0" fillId="6" borderId="5" xfId="0" quotePrefix="1" applyFill="1" applyBorder="1" applyAlignment="1" applyProtection="1">
      <alignment horizontal="center" vertical="center" wrapText="1"/>
    </xf>
    <xf numFmtId="0" fontId="10" fillId="7" borderId="5" xfId="0" applyFont="1" applyFill="1" applyBorder="1" applyAlignment="1" applyProtection="1">
      <alignment horizontal="center" vertical="center" wrapText="1"/>
    </xf>
    <xf numFmtId="0" fontId="12" fillId="7" borderId="5" xfId="0" applyFont="1" applyFill="1" applyBorder="1" applyAlignment="1" applyProtection="1">
      <alignment vertical="center" wrapText="1"/>
    </xf>
    <xf numFmtId="0" fontId="0" fillId="7" borderId="5" xfId="0" applyFill="1" applyBorder="1" applyAlignment="1" applyProtection="1">
      <alignment horizontal="center" vertical="center" wrapText="1"/>
    </xf>
    <xf numFmtId="0" fontId="0" fillId="7" borderId="4" xfId="0" applyFill="1" applyBorder="1" applyAlignment="1" applyProtection="1">
      <alignment horizontal="center" vertical="center" wrapText="1"/>
    </xf>
    <xf numFmtId="0" fontId="0" fillId="7" borderId="2" xfId="0" applyFill="1" applyBorder="1" applyAlignment="1" applyProtection="1">
      <alignment horizontal="center" vertical="center" wrapText="1"/>
    </xf>
    <xf numFmtId="0" fontId="0" fillId="7" borderId="1" xfId="0" applyFill="1" applyBorder="1" applyAlignment="1" applyProtection="1">
      <alignment horizontal="center" vertical="center" wrapText="1"/>
    </xf>
    <xf numFmtId="14" fontId="0" fillId="6" borderId="5" xfId="0" quotePrefix="1" applyNumberFormat="1" applyFill="1" applyBorder="1" applyAlignment="1" applyProtection="1">
      <alignment horizontal="center" vertical="center" wrapText="1"/>
    </xf>
    <xf numFmtId="0" fontId="9" fillId="6" borderId="5" xfId="0" applyFont="1" applyFill="1" applyBorder="1" applyAlignment="1" applyProtection="1">
      <alignment vertical="center" wrapText="1"/>
    </xf>
    <xf numFmtId="0" fontId="0" fillId="8" borderId="5" xfId="0" applyFill="1" applyBorder="1" applyAlignment="1" applyProtection="1">
      <alignment horizontal="center" vertical="center"/>
    </xf>
    <xf numFmtId="0" fontId="5" fillId="10" borderId="5" xfId="0" applyFont="1" applyFill="1" applyBorder="1" applyAlignment="1" applyProtection="1">
      <alignment horizontal="center" vertical="center" wrapText="1"/>
    </xf>
    <xf numFmtId="14" fontId="9" fillId="6" borderId="5" xfId="0" applyNumberFormat="1" applyFont="1" applyFill="1" applyBorder="1" applyAlignment="1" applyProtection="1">
      <alignment horizontal="center" vertical="center" wrapText="1"/>
    </xf>
    <xf numFmtId="0" fontId="13" fillId="6" borderId="5" xfId="0" applyFont="1" applyFill="1" applyBorder="1" applyAlignment="1" applyProtection="1">
      <alignment vertical="center" wrapText="1"/>
    </xf>
    <xf numFmtId="9" fontId="9" fillId="6" borderId="5" xfId="0" applyNumberFormat="1" applyFont="1" applyFill="1" applyBorder="1" applyAlignment="1" applyProtection="1">
      <alignment horizontal="center" vertical="center" wrapText="1"/>
    </xf>
    <xf numFmtId="0" fontId="2" fillId="6" borderId="5" xfId="0" applyFont="1" applyFill="1" applyBorder="1" applyAlignment="1" applyProtection="1">
      <alignment horizontal="center" vertical="center" wrapText="1"/>
    </xf>
    <xf numFmtId="14" fontId="0" fillId="6" borderId="7" xfId="0" applyNumberFormat="1" applyFill="1" applyBorder="1" applyAlignment="1" applyProtection="1">
      <alignment horizontal="center" vertical="center"/>
    </xf>
    <xf numFmtId="0" fontId="0" fillId="6" borderId="7" xfId="0" applyFill="1" applyBorder="1" applyAlignment="1" applyProtection="1">
      <alignment horizontal="center" vertical="center" wrapText="1"/>
    </xf>
    <xf numFmtId="0" fontId="6" fillId="7" borderId="5" xfId="0" applyFont="1" applyFill="1" applyBorder="1" applyAlignment="1" applyProtection="1">
      <alignment horizontal="center" vertical="center" wrapText="1"/>
    </xf>
    <xf numFmtId="0" fontId="0" fillId="6" borderId="7" xfId="0" applyFill="1" applyBorder="1" applyAlignment="1" applyProtection="1">
      <alignment horizontal="center" vertical="center"/>
    </xf>
    <xf numFmtId="0" fontId="0" fillId="9" borderId="7" xfId="0" applyFill="1" applyBorder="1" applyAlignment="1" applyProtection="1">
      <alignment horizontal="center" vertical="center"/>
    </xf>
    <xf numFmtId="0" fontId="0" fillId="6" borderId="7" xfId="0" applyFill="1" applyBorder="1" applyAlignment="1" applyProtection="1">
      <alignment vertical="center" wrapText="1"/>
    </xf>
    <xf numFmtId="0" fontId="0" fillId="6" borderId="7" xfId="0" applyFill="1" applyBorder="1" applyAlignment="1" applyProtection="1">
      <alignment horizontal="left" vertical="center" wrapText="1"/>
    </xf>
    <xf numFmtId="0" fontId="0" fillId="6" borderId="8" xfId="0" applyFill="1" applyBorder="1" applyAlignment="1" applyProtection="1">
      <alignment horizontal="center" vertical="center"/>
    </xf>
    <xf numFmtId="0" fontId="0" fillId="6" borderId="0" xfId="0" applyFill="1" applyAlignment="1" applyProtection="1">
      <alignment horizontal="left" vertical="center"/>
      <protection locked="0"/>
    </xf>
    <xf numFmtId="1" fontId="0" fillId="4" borderId="5" xfId="0" applyNumberFormat="1" applyFill="1" applyBorder="1" applyAlignment="1" applyProtection="1">
      <alignment horizontal="center" vertical="center" wrapText="1"/>
    </xf>
    <xf numFmtId="14" fontId="14" fillId="7" borderId="5" xfId="0" applyNumberFormat="1" applyFont="1" applyFill="1" applyBorder="1" applyAlignment="1" applyProtection="1">
      <alignment horizontal="center" vertical="center"/>
    </xf>
    <xf numFmtId="14" fontId="0" fillId="6" borderId="7" xfId="0" applyNumberFormat="1" applyFill="1" applyBorder="1" applyAlignment="1" applyProtection="1">
      <alignment horizontal="center" vertical="center" wrapText="1"/>
    </xf>
    <xf numFmtId="0" fontId="0" fillId="6" borderId="0" xfId="0" applyFill="1" applyAlignment="1" applyProtection="1">
      <alignment wrapText="1"/>
      <protection locked="0"/>
    </xf>
    <xf numFmtId="0" fontId="0" fillId="6" borderId="0" xfId="0" applyNumberFormat="1" applyFill="1" applyProtection="1">
      <protection locked="0"/>
    </xf>
    <xf numFmtId="0" fontId="0" fillId="6" borderId="0" xfId="0" applyFill="1" applyAlignment="1" applyProtection="1">
      <alignment horizontal="left"/>
      <protection locked="0"/>
    </xf>
    <xf numFmtId="0" fontId="0" fillId="6" borderId="0" xfId="0" applyFill="1" applyAlignment="1" applyProtection="1">
      <protection locked="0"/>
    </xf>
    <xf numFmtId="0" fontId="0" fillId="6" borderId="0" xfId="0" applyFill="1" applyAlignment="1" applyProtection="1">
      <alignment horizontal="center" vertical="center"/>
      <protection locked="0"/>
    </xf>
    <xf numFmtId="0" fontId="0" fillId="6" borderId="0" xfId="0" applyFill="1" applyAlignment="1" applyProtection="1">
      <alignment horizontal="center" vertical="center" wrapText="1"/>
      <protection locked="0"/>
    </xf>
    <xf numFmtId="0" fontId="0" fillId="6" borderId="0" xfId="0" applyFill="1" applyProtection="1"/>
    <xf numFmtId="0" fontId="0" fillId="6" borderId="0" xfId="0" applyFill="1" applyAlignment="1" applyProtection="1">
      <alignment horizontal="center" vertical="center" wrapText="1"/>
    </xf>
    <xf numFmtId="0" fontId="0" fillId="6" borderId="0" xfId="0" applyFill="1" applyAlignment="1" applyProtection="1">
      <alignment vertical="center" wrapText="1"/>
    </xf>
    <xf numFmtId="0" fontId="0" fillId="6" borderId="0" xfId="0" applyFill="1" applyAlignment="1" applyProtection="1">
      <alignment horizontal="left" vertical="center" wrapText="1"/>
    </xf>
    <xf numFmtId="0" fontId="11" fillId="6" borderId="5" xfId="0" quotePrefix="1" applyFont="1" applyFill="1" applyBorder="1" applyAlignment="1" applyProtection="1">
      <alignment horizontal="center" vertical="center"/>
    </xf>
    <xf numFmtId="0" fontId="11" fillId="6" borderId="5" xfId="0" quotePrefix="1" applyFont="1" applyFill="1" applyBorder="1" applyAlignment="1" applyProtection="1">
      <alignment horizontal="center" vertical="center" wrapText="1"/>
    </xf>
  </cellXfs>
  <cellStyles count="1">
    <cellStyle name="Normal" xfId="0" builtinId="0"/>
  </cellStyles>
  <dxfs count="52">
    <dxf>
      <fill>
        <patternFill>
          <bgColor rgb="FF7030A0"/>
        </patternFill>
      </fill>
    </dxf>
    <dxf>
      <fill>
        <patternFill>
          <bgColor theme="9"/>
        </patternFill>
      </fill>
    </dxf>
    <dxf>
      <fill>
        <patternFill>
          <bgColor theme="9"/>
        </patternFill>
      </fill>
    </dxf>
    <dxf>
      <fill>
        <patternFill>
          <bgColor theme="9"/>
        </patternFill>
      </fill>
    </dxf>
    <dxf>
      <fill>
        <patternFill>
          <bgColor rgb="FFC00000"/>
        </patternFill>
      </fill>
    </dxf>
    <dxf>
      <fill>
        <patternFill>
          <bgColor rgb="FFFFFF00"/>
        </patternFill>
      </fill>
    </dxf>
    <dxf>
      <fill>
        <patternFill>
          <bgColor theme="0" tint="-0.499984740745262"/>
        </patternFill>
      </fill>
    </dxf>
    <dxf>
      <fill>
        <patternFill>
          <bgColor theme="7" tint="0.79998168889431442"/>
        </patternFill>
      </fill>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wrapText="1"/>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wrapText="1"/>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1" hidden="0"/>
    </dxf>
    <dxf>
      <numFmt numFmtId="0" formatCode="General"/>
      <fill>
        <patternFill patternType="solid">
          <fgColor indexed="64"/>
          <bgColor theme="0"/>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theme="0"/>
        </patternFill>
      </fill>
      <alignment horizontal="center" vertical="center"/>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protection locked="1" hidden="0"/>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329371-5B5D-40DF-A6C1-7D48D30AE925}" name="Tabla1" displayName="Tabla1" ref="A1:AN133" totalsRowShown="0" headerRowDxfId="51" dataDxfId="49" headerRowBorderDxfId="50" tableBorderDxfId="48">
  <autoFilter ref="A1:AN133" xr:uid="{0B734F35-BDE9-49C0-B60A-196A8ACAF4C3}"/>
  <tableColumns count="40">
    <tableColumn id="1" xr3:uid="{5671880C-A4E3-457B-930D-44926328E7F9}" name="PMI" dataDxfId="47"/>
    <tableColumn id="2" xr3:uid="{E530D57B-07FF-4828-A171-240F7114D556}" name="2. ORIGEN" dataDxfId="46"/>
    <tableColumn id="3" xr3:uid="{3C59A116-2944-4BB5-BF0D-873C09D914E6}" name="3. NOMBRE DE LA AUDITORIA" dataDxfId="45"/>
    <tableColumn id="40" xr3:uid="{C3FA2B7F-ECD2-4353-BFBC-55D0AC6576BB}" name="4, FECHA FECHA DEL INFORME " dataDxfId="44"/>
    <tableColumn id="4" xr3:uid="{5CDCE7F1-B75F-4A5B-98B7-32F707F25A5D}" name="5. RADICADO  DEL INFORME " dataDxfId="43"/>
    <tableColumn id="5" xr3:uid="{13DA956D-5896-42F9-8A47-E61A49F25505}" name="6. HALLAZGO" dataDxfId="42"/>
    <tableColumn id="6" xr3:uid="{FD5C058D-C74E-4C84-8552-7688D9349BF1}" name="7. TIPO DE HALLAZGO" dataDxfId="41"/>
    <tableColumn id="7" xr3:uid="{8FA63118-BE90-4205-910E-73DEE283A3F2}" name="8. AUDITOR LIDER DE LA AUDITORÍA" dataDxfId="40"/>
    <tableColumn id="8" xr3:uid="{349F3952-E344-400A-80D8-7E18F6EAEEDE}" name="9. PROCESO RESPONSABLE" dataDxfId="39"/>
    <tableColumn id="9" xr3:uid="{EFF353A2-CA7C-45DC-9898-61D844FB585B}" name="10. ÁREA RESPONSABLE" dataDxfId="38"/>
    <tableColumn id="10" xr3:uid="{1473926F-A1D6-40BD-84F7-F58A867962FB}" name="11. FECHA DE INICIO DE LA ACCIÓN" dataDxfId="37"/>
    <tableColumn id="11" xr3:uid="{086ABDF4-F656-4443-A0B5-656CC654D547}" name="12. FECHA DE TERMINACIÓN DE LA ACCIÓN" dataDxfId="36"/>
    <tableColumn id="12" xr3:uid="{26376391-871B-4AAB-828F-E6AB3A72B01A}" name="13. FECHA ACTUAL" dataDxfId="35">
      <calculatedColumnFormula>+TODAY()</calculatedColumnFormula>
    </tableColumn>
    <tableColumn id="13" xr3:uid="{9D5691D7-056D-4DE8-9E84-5614520BCA27}" name="14. DIAS DE VENCIDA O PARA VENCER" dataDxfId="34">
      <calculatedColumnFormula>L2-M2</calculatedColumnFormula>
    </tableColumn>
    <tableColumn id="14" xr3:uid="{7ED6CE52-02A1-4436-986A-3B17A98E9435}" name="15. CAUSA HALLAZGO" dataDxfId="33"/>
    <tableColumn id="15" xr3:uid="{2FD53CE5-4CDA-4AA7-8110-322C3606F72A}" name="16. DESCRIPCIÓN ACCIÓN" dataDxfId="32"/>
    <tableColumn id="16" xr3:uid="{F90959C9-A38F-4B2F-88A6-F65A2CABB990}" name="17. TIPO DE ACCIÓN" dataDxfId="31"/>
    <tableColumn id="17" xr3:uid="{A24D202C-0F1C-4E1C-A608-5ECC41383997}" name="18. NOMBRE DEL INDICADOR" dataDxfId="30"/>
    <tableColumn id="18" xr3:uid="{9B982E94-4FEF-4B01-9028-9643C83C0455}" name="19. FÓRMULA INDICADOR" dataDxfId="29"/>
    <tableColumn id="19" xr3:uid="{97A1FB2E-5C57-49EA-A98E-948A33FD793D}" name="20. UNIDAD DE MEDIDA" dataDxfId="28"/>
    <tableColumn id="20" xr3:uid="{BB007E96-9D16-49D8-911F-9E1B289BEFFD}" name="21. META" dataDxfId="27"/>
    <tableColumn id="21" xr3:uid="{63642BA4-D665-420C-9386-E661ED8BCE4B}" name="22. FECHA DE ÚLTIMO REPORTE PROCESO" dataDxfId="26"/>
    <tableColumn id="22" xr3:uid="{3BFE651E-BEEC-42D4-9198-BA482AFB8AB8}" name="23. DESCRIPCIÓN DEL REPORTE DEL PROCESO" dataDxfId="25"/>
    <tableColumn id="24" xr3:uid="{5475DDE4-B72F-47ED-8B61-8407E2C6448C}" name="24. FECHA ÚLTIMO SEGUIMIENTO OCI  " dataDxfId="24"/>
    <tableColumn id="25" xr3:uid="{01F6B364-D6F6-4E08-AE36-99C651B874BA}" name="25. ÚLTIMO ANÁLISIS OCI" dataDxfId="23"/>
    <tableColumn id="26" xr3:uid="{15B1ADDC-FF26-45F6-84E9-3D1B139DFBEB}" name="26. FECHA REPORTE PROCESO ABRIL" dataDxfId="22"/>
    <tableColumn id="27" xr3:uid="{B798B950-9F88-428F-8F32-0EFFF2A9C86F}" name="27. REPORTE DEL PROCESO ABRIL" dataDxfId="21"/>
    <tableColumn id="28" xr3:uid="{A5BC0AA7-287D-4270-98E5-25A7CFA9DED4}" name="28.FECHA SEGUIMIENTO OCI ABRIL" dataDxfId="20"/>
    <tableColumn id="29" xr3:uid="{E460FDE3-3090-4485-9398-4240663F9087}" name="29. ANÁLISIS OCI ABRIL" dataDxfId="19"/>
    <tableColumn id="41" xr3:uid="{74DC84CB-11B5-4748-8B4A-02669473D855}" name="NO REALIZÓ SEGUIMIENTO EN JULIO" dataDxfId="18"/>
    <tableColumn id="30" xr3:uid="{4F7CB51F-0B25-4123-A3AE-6371D57D1DC7}" name="30. FECHA REPORTE PROCESO JULIO" dataDxfId="17"/>
    <tableColumn id="31" xr3:uid="{076239BA-26F6-47F2-BF27-BD522B163CC7}" name="31. REPORTE DEL PROCESO JULIO" dataDxfId="16"/>
    <tableColumn id="32" xr3:uid="{3377708F-AD05-4AC6-B7B5-232B05E8324B}" name="32. FECHA SEGUIMIENTO OCI JULIO" dataDxfId="15"/>
    <tableColumn id="33" xr3:uid="{78475078-61E9-413E-AC8D-6A431E241DE7}" name="33.  ANÁLISIS OCI JULIO" dataDxfId="14"/>
    <tableColumn id="34" xr3:uid="{989B574D-8917-4FC6-9315-D53DFFFC7506}" name="34. FECHA REPORTE  PROCESO OCTUBRE" dataDxfId="13"/>
    <tableColumn id="35" xr3:uid="{5CFA4007-2F50-4BDC-8CB3-F76854AF5ADD}" name="35. REPORTE DEL PROCESO OCTUBRE" dataDxfId="12"/>
    <tableColumn id="36" xr3:uid="{31032149-026E-4487-A489-F20C4057741C}" name="36. FECHA SEGUIMIENTO OCI OCTUBRE" dataDxfId="11"/>
    <tableColumn id="37" xr3:uid="{84DBF76D-92EB-40D2-9FBD-35597CC5BC74}" name="37. ANÁLISIS OCI OCTUBRE" dataDxfId="10"/>
    <tableColumn id="38" xr3:uid="{896EE675-50C5-43BA-A494-39EDCCB68A60}" name="38. AUDITOR RESPONSABLE DEL SEGUIMIENTO" dataDxfId="9"/>
    <tableColumn id="39" xr3:uid="{B1448960-65F7-4E8D-A909-7140A2E5A4E2}" name="39. ESTADO EVALUACIÓN OCI" dataDxfId="8"/>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D1F4-DDCD-4E34-BB18-0FADEFED61A3}">
  <sheetPr>
    <outlinePr summaryBelow="0" summaryRight="0"/>
    <pageSetUpPr fitToPage="1"/>
  </sheetPr>
  <dimension ref="A1:XEB1048575"/>
  <sheetViews>
    <sheetView tabSelected="1" topLeftCell="H1" zoomScale="90" zoomScaleNormal="90" workbookViewId="0">
      <pane ySplit="1" topLeftCell="A123" activePane="bottomLeft" state="frozen"/>
      <selection activeCell="M1" sqref="M1"/>
      <selection pane="bottomLeft" activeCell="I124" sqref="I124"/>
    </sheetView>
  </sheetViews>
  <sheetFormatPr baseColWidth="10" defaultColWidth="11.453125" defaultRowHeight="12.5" x14ac:dyDescent="0.25"/>
  <cols>
    <col min="1" max="1" width="18.90625" style="26" customWidth="1"/>
    <col min="2" max="2" width="25" style="26" customWidth="1"/>
    <col min="3" max="3" width="36.08984375" style="87" customWidth="1"/>
    <col min="4" max="4" width="29.453125" style="26" customWidth="1"/>
    <col min="5" max="5" width="33.90625" style="88" customWidth="1"/>
    <col min="6" max="6" width="68.08984375" style="89" customWidth="1"/>
    <col min="7" max="7" width="26" style="26" bestFit="1" customWidth="1"/>
    <col min="8" max="8" width="33.453125" style="26" customWidth="1"/>
    <col min="9" max="9" width="42.08984375" style="26" bestFit="1" customWidth="1"/>
    <col min="10" max="10" width="62.90625" style="26" bestFit="1" customWidth="1"/>
    <col min="11" max="11" width="32.453125" style="26" customWidth="1"/>
    <col min="12" max="12" width="39.36328125" style="26" customWidth="1"/>
    <col min="13" max="13" width="25" style="26" customWidth="1"/>
    <col min="14" max="14" width="35.36328125" style="26" customWidth="1"/>
    <col min="15" max="15" width="47.453125" style="26" customWidth="1"/>
    <col min="16" max="16" width="63.90625" style="90" customWidth="1"/>
    <col min="17" max="17" width="25" style="91" customWidth="1"/>
    <col min="18" max="18" width="99.36328125" style="91" bestFit="1" customWidth="1"/>
    <col min="19" max="19" width="25.08984375" style="92" customWidth="1"/>
    <col min="20" max="20" width="25" style="91" customWidth="1"/>
    <col min="21" max="21" width="34.54296875" style="91" customWidth="1"/>
    <col min="22" max="22" width="45.08984375" style="93" hidden="1" customWidth="1"/>
    <col min="23" max="23" width="63.453125" style="93" hidden="1" customWidth="1"/>
    <col min="24" max="24" width="28.453125" style="93" hidden="1" customWidth="1"/>
    <col min="25" max="25" width="58.36328125" style="93" hidden="1" customWidth="1"/>
    <col min="26" max="26" width="42.08984375" style="93" hidden="1" customWidth="1"/>
    <col min="27" max="27" width="26.81640625" style="93" hidden="1" customWidth="1"/>
    <col min="28" max="28" width="13.6328125" style="93" hidden="1" customWidth="1"/>
    <col min="29" max="30" width="38.90625" style="93" hidden="1" customWidth="1"/>
    <col min="31" max="31" width="36.6328125" style="94" customWidth="1"/>
    <col min="32" max="32" width="100.08984375" style="95" customWidth="1"/>
    <col min="33" max="33" width="40.08984375" style="94" bestFit="1" customWidth="1"/>
    <col min="34" max="34" width="106.36328125" style="96" bestFit="1" customWidth="1"/>
    <col min="35" max="35" width="34.90625" style="26" hidden="1" customWidth="1"/>
    <col min="36" max="36" width="31.90625" style="26" hidden="1" customWidth="1"/>
    <col min="37" max="37" width="32.453125" style="26" hidden="1" customWidth="1"/>
    <col min="38" max="38" width="30.90625" style="26" hidden="1" customWidth="1"/>
    <col min="39" max="39" width="43.08984375" style="26" customWidth="1"/>
    <col min="40" max="40" width="28.08984375" style="91" customWidth="1"/>
    <col min="41" max="16384" width="11.453125" style="26"/>
  </cols>
  <sheetData>
    <row r="1" spans="1:40" s="15" customFormat="1" ht="39" x14ac:dyDescent="0.3">
      <c r="A1" s="1" t="s">
        <v>0</v>
      </c>
      <c r="B1" s="2" t="s">
        <v>1</v>
      </c>
      <c r="C1" s="2" t="s">
        <v>2</v>
      </c>
      <c r="D1" s="2" t="s">
        <v>3</v>
      </c>
      <c r="E1" s="3" t="s">
        <v>4</v>
      </c>
      <c r="F1" s="4" t="s">
        <v>5</v>
      </c>
      <c r="G1" s="2" t="s">
        <v>6</v>
      </c>
      <c r="H1" s="2" t="s">
        <v>7</v>
      </c>
      <c r="I1" s="2" t="s">
        <v>8</v>
      </c>
      <c r="J1" s="2" t="s">
        <v>9</v>
      </c>
      <c r="K1" s="2" t="s">
        <v>10</v>
      </c>
      <c r="L1" s="5" t="s">
        <v>11</v>
      </c>
      <c r="M1" s="2" t="s">
        <v>12</v>
      </c>
      <c r="N1" s="2" t="s">
        <v>13</v>
      </c>
      <c r="O1" s="2" t="s">
        <v>14</v>
      </c>
      <c r="P1" s="6" t="s">
        <v>15</v>
      </c>
      <c r="Q1" s="2" t="s">
        <v>16</v>
      </c>
      <c r="R1" s="2" t="s">
        <v>17</v>
      </c>
      <c r="S1" s="2" t="s">
        <v>18</v>
      </c>
      <c r="T1" s="2" t="s">
        <v>19</v>
      </c>
      <c r="U1" s="2" t="s">
        <v>20</v>
      </c>
      <c r="V1" s="7" t="s">
        <v>21</v>
      </c>
      <c r="W1" s="7" t="s">
        <v>22</v>
      </c>
      <c r="X1" s="8" t="s">
        <v>23</v>
      </c>
      <c r="Y1" s="8" t="s">
        <v>24</v>
      </c>
      <c r="Z1" s="9" t="s">
        <v>25</v>
      </c>
      <c r="AA1" s="9" t="s">
        <v>26</v>
      </c>
      <c r="AB1" s="8" t="s">
        <v>27</v>
      </c>
      <c r="AC1" s="8" t="s">
        <v>28</v>
      </c>
      <c r="AD1" s="8" t="s">
        <v>29</v>
      </c>
      <c r="AE1" s="10" t="s">
        <v>30</v>
      </c>
      <c r="AF1" s="11" t="s">
        <v>31</v>
      </c>
      <c r="AG1" s="10" t="s">
        <v>32</v>
      </c>
      <c r="AH1" s="12" t="s">
        <v>33</v>
      </c>
      <c r="AI1" s="13" t="s">
        <v>34</v>
      </c>
      <c r="AJ1" s="13" t="s">
        <v>35</v>
      </c>
      <c r="AK1" s="13" t="s">
        <v>36</v>
      </c>
      <c r="AL1" s="13" t="s">
        <v>37</v>
      </c>
      <c r="AM1" s="13" t="s">
        <v>38</v>
      </c>
      <c r="AN1" s="14" t="s">
        <v>39</v>
      </c>
    </row>
    <row r="2" spans="1:40" ht="187.5" x14ac:dyDescent="0.25">
      <c r="A2" s="16" t="s">
        <v>40</v>
      </c>
      <c r="B2" s="17" t="s">
        <v>41</v>
      </c>
      <c r="C2" s="17" t="s">
        <v>42</v>
      </c>
      <c r="D2" s="18">
        <v>45989</v>
      </c>
      <c r="E2" s="19">
        <v>20251100092913</v>
      </c>
      <c r="F2" s="20" t="s">
        <v>43</v>
      </c>
      <c r="G2" s="17" t="s">
        <v>44</v>
      </c>
      <c r="H2" s="17" t="s">
        <v>45</v>
      </c>
      <c r="I2" s="17" t="s">
        <v>46</v>
      </c>
      <c r="J2" s="17" t="s">
        <v>47</v>
      </c>
      <c r="K2" s="17" t="s">
        <v>48</v>
      </c>
      <c r="L2" s="17" t="s">
        <v>49</v>
      </c>
      <c r="M2" s="18">
        <f ca="1">+TODAY()</f>
        <v>46233</v>
      </c>
      <c r="N2" s="21">
        <f t="shared" ref="N2:N65" ca="1" si="0">L2-M2</f>
        <v>185</v>
      </c>
      <c r="O2" s="17" t="s">
        <v>50</v>
      </c>
      <c r="P2" s="17" t="s">
        <v>51</v>
      </c>
      <c r="Q2" s="17" t="s">
        <v>52</v>
      </c>
      <c r="R2" s="17" t="s">
        <v>53</v>
      </c>
      <c r="S2" s="17" t="s">
        <v>54</v>
      </c>
      <c r="T2" s="17" t="s">
        <v>55</v>
      </c>
      <c r="U2" s="17" t="s">
        <v>56</v>
      </c>
      <c r="V2" s="17"/>
      <c r="W2" s="17"/>
      <c r="X2" s="17"/>
      <c r="Y2" s="17"/>
      <c r="Z2" s="17"/>
      <c r="AA2" s="17"/>
      <c r="AB2" s="17"/>
      <c r="AC2" s="17"/>
      <c r="AD2" s="17"/>
      <c r="AE2" s="22">
        <v>46176</v>
      </c>
      <c r="AF2" s="23" t="s">
        <v>57</v>
      </c>
      <c r="AG2" s="18">
        <v>46224</v>
      </c>
      <c r="AH2" s="24" t="s">
        <v>58</v>
      </c>
      <c r="AI2" s="17"/>
      <c r="AJ2" s="17"/>
      <c r="AK2" s="17"/>
      <c r="AL2" s="17"/>
      <c r="AM2" s="17" t="s">
        <v>45</v>
      </c>
      <c r="AN2" s="25" t="s">
        <v>59</v>
      </c>
    </row>
    <row r="3" spans="1:40" ht="187.5" x14ac:dyDescent="0.25">
      <c r="A3" s="16" t="s">
        <v>60</v>
      </c>
      <c r="B3" s="17" t="s">
        <v>41</v>
      </c>
      <c r="C3" s="17" t="s">
        <v>42</v>
      </c>
      <c r="D3" s="18">
        <v>45989</v>
      </c>
      <c r="E3" s="19">
        <v>20251100092913</v>
      </c>
      <c r="F3" s="20" t="s">
        <v>43</v>
      </c>
      <c r="G3" s="17" t="s">
        <v>44</v>
      </c>
      <c r="H3" s="17" t="s">
        <v>45</v>
      </c>
      <c r="I3" s="17" t="s">
        <v>46</v>
      </c>
      <c r="J3" s="17" t="s">
        <v>47</v>
      </c>
      <c r="K3" s="17" t="s">
        <v>48</v>
      </c>
      <c r="L3" s="17" t="s">
        <v>49</v>
      </c>
      <c r="M3" s="18">
        <f t="shared" ref="M3:M66" ca="1" si="1">+TODAY()</f>
        <v>46233</v>
      </c>
      <c r="N3" s="21">
        <f t="shared" ca="1" si="0"/>
        <v>185</v>
      </c>
      <c r="O3" s="17" t="s">
        <v>50</v>
      </c>
      <c r="P3" s="17" t="s">
        <v>61</v>
      </c>
      <c r="Q3" s="17" t="s">
        <v>62</v>
      </c>
      <c r="R3" s="17" t="s">
        <v>53</v>
      </c>
      <c r="S3" s="17" t="s">
        <v>54</v>
      </c>
      <c r="T3" s="17" t="s">
        <v>55</v>
      </c>
      <c r="U3" s="17" t="s">
        <v>56</v>
      </c>
      <c r="V3" s="17"/>
      <c r="W3" s="17"/>
      <c r="X3" s="17"/>
      <c r="Y3" s="17"/>
      <c r="Z3" s="17"/>
      <c r="AA3" s="17"/>
      <c r="AB3" s="17"/>
      <c r="AC3" s="17"/>
      <c r="AD3" s="17"/>
      <c r="AE3" s="22">
        <v>46176</v>
      </c>
      <c r="AF3" s="23" t="s">
        <v>57</v>
      </c>
      <c r="AG3" s="18">
        <v>46224</v>
      </c>
      <c r="AH3" s="24" t="s">
        <v>63</v>
      </c>
      <c r="AI3" s="17"/>
      <c r="AJ3" s="17"/>
      <c r="AK3" s="17"/>
      <c r="AL3" s="17"/>
      <c r="AM3" s="17" t="s">
        <v>45</v>
      </c>
      <c r="AN3" s="25" t="s">
        <v>59</v>
      </c>
    </row>
    <row r="4" spans="1:40" ht="189.75" customHeight="1" x14ac:dyDescent="0.25">
      <c r="A4" s="16" t="s">
        <v>64</v>
      </c>
      <c r="B4" s="17" t="s">
        <v>41</v>
      </c>
      <c r="C4" s="17" t="s">
        <v>65</v>
      </c>
      <c r="D4" s="18">
        <v>45961</v>
      </c>
      <c r="E4" s="19">
        <v>20251100083083</v>
      </c>
      <c r="F4" s="20" t="s">
        <v>66</v>
      </c>
      <c r="G4" s="17" t="s">
        <v>67</v>
      </c>
      <c r="H4" s="17" t="s">
        <v>68</v>
      </c>
      <c r="I4" s="17" t="s">
        <v>46</v>
      </c>
      <c r="J4" s="17" t="s">
        <v>69</v>
      </c>
      <c r="K4" s="17" t="s">
        <v>70</v>
      </c>
      <c r="L4" s="17" t="s">
        <v>71</v>
      </c>
      <c r="M4" s="18">
        <f t="shared" ca="1" si="1"/>
        <v>46233</v>
      </c>
      <c r="N4" s="21">
        <f t="shared" ca="1" si="0"/>
        <v>-30</v>
      </c>
      <c r="O4" s="17" t="s">
        <v>72</v>
      </c>
      <c r="P4" s="17" t="s">
        <v>73</v>
      </c>
      <c r="Q4" s="17" t="s">
        <v>52</v>
      </c>
      <c r="R4" s="17" t="s">
        <v>74</v>
      </c>
      <c r="S4" s="17" t="s">
        <v>75</v>
      </c>
      <c r="T4" s="17" t="s">
        <v>76</v>
      </c>
      <c r="U4" s="17" t="s">
        <v>77</v>
      </c>
      <c r="V4" s="17"/>
      <c r="W4" s="17"/>
      <c r="X4" s="17"/>
      <c r="Y4" s="17"/>
      <c r="Z4" s="17"/>
      <c r="AA4" s="17"/>
      <c r="AB4" s="17"/>
      <c r="AC4" s="17"/>
      <c r="AD4" s="17"/>
      <c r="AE4" s="18">
        <v>46182</v>
      </c>
      <c r="AF4" s="27" t="s">
        <v>78</v>
      </c>
      <c r="AG4" s="18">
        <v>46224</v>
      </c>
      <c r="AH4" s="24" t="s">
        <v>79</v>
      </c>
      <c r="AI4" s="17"/>
      <c r="AJ4" s="17"/>
      <c r="AK4" s="17"/>
      <c r="AL4" s="17"/>
      <c r="AM4" s="17" t="s">
        <v>68</v>
      </c>
      <c r="AN4" s="25" t="s">
        <v>59</v>
      </c>
    </row>
    <row r="5" spans="1:40" ht="192.65" customHeight="1" x14ac:dyDescent="0.25">
      <c r="A5" s="16" t="s">
        <v>80</v>
      </c>
      <c r="B5" s="17" t="s">
        <v>41</v>
      </c>
      <c r="C5" s="17" t="s">
        <v>81</v>
      </c>
      <c r="D5" s="17" t="s">
        <v>82</v>
      </c>
      <c r="E5" s="19">
        <v>20251100031263</v>
      </c>
      <c r="F5" s="20" t="s">
        <v>83</v>
      </c>
      <c r="G5" s="17" t="s">
        <v>44</v>
      </c>
      <c r="H5" s="17" t="s">
        <v>84</v>
      </c>
      <c r="I5" s="17" t="s">
        <v>46</v>
      </c>
      <c r="J5" s="17" t="s">
        <v>69</v>
      </c>
      <c r="K5" s="17" t="s">
        <v>85</v>
      </c>
      <c r="L5" s="17" t="s">
        <v>86</v>
      </c>
      <c r="M5" s="18">
        <f t="shared" ca="1" si="1"/>
        <v>46233</v>
      </c>
      <c r="N5" s="21">
        <f t="shared" ca="1" si="0"/>
        <v>82</v>
      </c>
      <c r="O5" s="17" t="s">
        <v>87</v>
      </c>
      <c r="P5" s="17" t="s">
        <v>88</v>
      </c>
      <c r="Q5" s="17" t="s">
        <v>62</v>
      </c>
      <c r="R5" s="17" t="s">
        <v>89</v>
      </c>
      <c r="S5" s="17" t="s">
        <v>90</v>
      </c>
      <c r="T5" s="17" t="s">
        <v>55</v>
      </c>
      <c r="U5" s="17" t="s">
        <v>56</v>
      </c>
      <c r="V5" s="17"/>
      <c r="W5" s="17"/>
      <c r="X5" s="17"/>
      <c r="Y5" s="17"/>
      <c r="Z5" s="17"/>
      <c r="AA5" s="17"/>
      <c r="AB5" s="17"/>
      <c r="AC5" s="17"/>
      <c r="AD5" s="28">
        <v>1</v>
      </c>
      <c r="AE5" s="17"/>
      <c r="AF5" s="27"/>
      <c r="AG5" s="18">
        <v>46219</v>
      </c>
      <c r="AH5" s="20" t="s">
        <v>91</v>
      </c>
      <c r="AI5" s="17"/>
      <c r="AJ5" s="17"/>
      <c r="AK5" s="17"/>
      <c r="AL5" s="17"/>
      <c r="AM5" s="17" t="s">
        <v>84</v>
      </c>
      <c r="AN5" s="25" t="s">
        <v>92</v>
      </c>
    </row>
    <row r="6" spans="1:40" ht="221.15" customHeight="1" x14ac:dyDescent="0.25">
      <c r="A6" s="16" t="s">
        <v>93</v>
      </c>
      <c r="B6" s="17" t="s">
        <v>41</v>
      </c>
      <c r="C6" s="17" t="s">
        <v>65</v>
      </c>
      <c r="D6" s="29">
        <v>45961</v>
      </c>
      <c r="E6" s="19">
        <v>20251100083083</v>
      </c>
      <c r="F6" s="20" t="s">
        <v>94</v>
      </c>
      <c r="G6" s="17" t="s">
        <v>67</v>
      </c>
      <c r="H6" s="17" t="s">
        <v>68</v>
      </c>
      <c r="I6" s="17" t="s">
        <v>46</v>
      </c>
      <c r="J6" s="17" t="s">
        <v>69</v>
      </c>
      <c r="K6" s="17" t="s">
        <v>70</v>
      </c>
      <c r="L6" s="17" t="s">
        <v>71</v>
      </c>
      <c r="M6" s="18">
        <f t="shared" ca="1" si="1"/>
        <v>46233</v>
      </c>
      <c r="N6" s="21">
        <f t="shared" ca="1" si="0"/>
        <v>-30</v>
      </c>
      <c r="O6" s="17" t="s">
        <v>95</v>
      </c>
      <c r="P6" s="17" t="s">
        <v>96</v>
      </c>
      <c r="Q6" s="17" t="s">
        <v>52</v>
      </c>
      <c r="R6" s="17" t="s">
        <v>97</v>
      </c>
      <c r="S6" s="17" t="s">
        <v>98</v>
      </c>
      <c r="T6" s="17" t="s">
        <v>99</v>
      </c>
      <c r="U6" s="17" t="s">
        <v>100</v>
      </c>
      <c r="V6" s="17"/>
      <c r="W6" s="17"/>
      <c r="X6" s="17"/>
      <c r="Y6" s="17"/>
      <c r="Z6" s="17"/>
      <c r="AA6" s="17"/>
      <c r="AB6" s="17"/>
      <c r="AC6" s="17"/>
      <c r="AD6" s="17"/>
      <c r="AE6" s="18">
        <v>46190</v>
      </c>
      <c r="AF6" s="27" t="s">
        <v>101</v>
      </c>
      <c r="AG6" s="18">
        <v>46223</v>
      </c>
      <c r="AH6" s="30" t="s">
        <v>102</v>
      </c>
      <c r="AI6" s="17"/>
      <c r="AJ6" s="17"/>
      <c r="AK6" s="17"/>
      <c r="AL6" s="17"/>
      <c r="AM6" s="17" t="s">
        <v>68</v>
      </c>
      <c r="AN6" s="25" t="s">
        <v>59</v>
      </c>
    </row>
    <row r="7" spans="1:40" ht="289.5" customHeight="1" x14ac:dyDescent="0.25">
      <c r="A7" s="16" t="s">
        <v>103</v>
      </c>
      <c r="B7" s="17" t="s">
        <v>41</v>
      </c>
      <c r="C7" s="17" t="s">
        <v>104</v>
      </c>
      <c r="D7" s="17" t="s">
        <v>105</v>
      </c>
      <c r="E7" s="19">
        <v>20241100092543</v>
      </c>
      <c r="F7" s="20" t="s">
        <v>106</v>
      </c>
      <c r="G7" s="17" t="s">
        <v>107</v>
      </c>
      <c r="H7" s="17" t="s">
        <v>108</v>
      </c>
      <c r="I7" s="17" t="s">
        <v>46</v>
      </c>
      <c r="J7" s="17" t="s">
        <v>69</v>
      </c>
      <c r="K7" s="17" t="s">
        <v>109</v>
      </c>
      <c r="L7" s="17" t="s">
        <v>71</v>
      </c>
      <c r="M7" s="18">
        <f t="shared" ca="1" si="1"/>
        <v>46233</v>
      </c>
      <c r="N7" s="21">
        <f t="shared" ca="1" si="0"/>
        <v>-30</v>
      </c>
      <c r="O7" s="17" t="s">
        <v>110</v>
      </c>
      <c r="P7" s="17" t="s">
        <v>111</v>
      </c>
      <c r="Q7" s="17" t="s">
        <v>62</v>
      </c>
      <c r="R7" s="17" t="s">
        <v>112</v>
      </c>
      <c r="S7" s="17" t="s">
        <v>113</v>
      </c>
      <c r="T7" s="17" t="s">
        <v>55</v>
      </c>
      <c r="U7" s="17" t="s">
        <v>114</v>
      </c>
      <c r="V7" s="17"/>
      <c r="W7" s="17"/>
      <c r="X7" s="31" t="s">
        <v>115</v>
      </c>
      <c r="Y7" s="17" t="s">
        <v>116</v>
      </c>
      <c r="Z7" s="17"/>
      <c r="AA7" s="17"/>
      <c r="AB7" s="17"/>
      <c r="AC7" s="17"/>
      <c r="AD7" s="17"/>
      <c r="AE7" s="18">
        <v>46211</v>
      </c>
      <c r="AF7" s="27" t="s">
        <v>117</v>
      </c>
      <c r="AG7" s="18">
        <v>46223</v>
      </c>
      <c r="AH7" s="20" t="s">
        <v>118</v>
      </c>
      <c r="AI7" s="17"/>
      <c r="AJ7" s="17"/>
      <c r="AK7" s="17"/>
      <c r="AL7" s="17"/>
      <c r="AM7" s="17" t="s">
        <v>68</v>
      </c>
      <c r="AN7" s="25" t="s">
        <v>59</v>
      </c>
    </row>
    <row r="8" spans="1:40" ht="409.5" customHeight="1" x14ac:dyDescent="0.25">
      <c r="A8" s="16" t="s">
        <v>119</v>
      </c>
      <c r="B8" s="17" t="s">
        <v>41</v>
      </c>
      <c r="C8" s="17" t="s">
        <v>104</v>
      </c>
      <c r="D8" s="18">
        <v>45611</v>
      </c>
      <c r="E8" s="19">
        <v>20241100092543</v>
      </c>
      <c r="F8" s="20" t="s">
        <v>106</v>
      </c>
      <c r="G8" s="17" t="s">
        <v>107</v>
      </c>
      <c r="H8" s="17" t="s">
        <v>120</v>
      </c>
      <c r="I8" s="17" t="s">
        <v>46</v>
      </c>
      <c r="J8" s="32" t="s">
        <v>121</v>
      </c>
      <c r="K8" s="17" t="s">
        <v>109</v>
      </c>
      <c r="L8" s="17" t="s">
        <v>71</v>
      </c>
      <c r="M8" s="18">
        <f t="shared" ca="1" si="1"/>
        <v>46233</v>
      </c>
      <c r="N8" s="21">
        <f t="shared" ca="1" si="0"/>
        <v>-30</v>
      </c>
      <c r="O8" s="17" t="s">
        <v>122</v>
      </c>
      <c r="P8" s="17" t="s">
        <v>123</v>
      </c>
      <c r="Q8" s="17" t="s">
        <v>62</v>
      </c>
      <c r="R8" s="17" t="s">
        <v>124</v>
      </c>
      <c r="S8" s="17" t="s">
        <v>125</v>
      </c>
      <c r="T8" s="17" t="s">
        <v>55</v>
      </c>
      <c r="U8" s="17" t="s">
        <v>114</v>
      </c>
      <c r="V8" s="17"/>
      <c r="W8" s="17"/>
      <c r="X8" s="17"/>
      <c r="Y8" s="17"/>
      <c r="Z8" s="17"/>
      <c r="AA8" s="17"/>
      <c r="AB8" s="17"/>
      <c r="AC8" s="17"/>
      <c r="AD8" s="17"/>
      <c r="AE8" s="18" t="s">
        <v>126</v>
      </c>
      <c r="AF8" s="27" t="s">
        <v>127</v>
      </c>
      <c r="AG8" s="18">
        <v>46223</v>
      </c>
      <c r="AH8" s="20" t="s">
        <v>128</v>
      </c>
      <c r="AI8" s="17"/>
      <c r="AJ8" s="17"/>
      <c r="AK8" s="17"/>
      <c r="AL8" s="17"/>
      <c r="AM8" s="17" t="s">
        <v>68</v>
      </c>
      <c r="AN8" s="25" t="s">
        <v>59</v>
      </c>
    </row>
    <row r="9" spans="1:40" ht="165" customHeight="1" x14ac:dyDescent="0.25">
      <c r="A9" s="16" t="s">
        <v>129</v>
      </c>
      <c r="B9" s="17" t="s">
        <v>41</v>
      </c>
      <c r="C9" s="17" t="s">
        <v>104</v>
      </c>
      <c r="D9" s="18">
        <v>45611</v>
      </c>
      <c r="E9" s="19">
        <v>20241100092543</v>
      </c>
      <c r="F9" s="20" t="s">
        <v>130</v>
      </c>
      <c r="G9" s="17" t="s">
        <v>107</v>
      </c>
      <c r="H9" s="17" t="s">
        <v>120</v>
      </c>
      <c r="I9" s="17" t="s">
        <v>46</v>
      </c>
      <c r="J9" s="32" t="s">
        <v>121</v>
      </c>
      <c r="K9" s="17" t="s">
        <v>70</v>
      </c>
      <c r="L9" s="17" t="s">
        <v>71</v>
      </c>
      <c r="M9" s="18">
        <f t="shared" ca="1" si="1"/>
        <v>46233</v>
      </c>
      <c r="N9" s="21">
        <f t="shared" ca="1" si="0"/>
        <v>-30</v>
      </c>
      <c r="O9" s="17" t="s">
        <v>131</v>
      </c>
      <c r="P9" s="17" t="s">
        <v>132</v>
      </c>
      <c r="Q9" s="17" t="s">
        <v>62</v>
      </c>
      <c r="R9" s="17" t="s">
        <v>133</v>
      </c>
      <c r="S9" s="17" t="s">
        <v>134</v>
      </c>
      <c r="T9" s="17" t="s">
        <v>135</v>
      </c>
      <c r="U9" s="17" t="s">
        <v>136</v>
      </c>
      <c r="V9" s="17"/>
      <c r="W9" s="17"/>
      <c r="X9" s="17"/>
      <c r="Y9" s="17"/>
      <c r="Z9" s="17"/>
      <c r="AA9" s="17"/>
      <c r="AB9" s="17"/>
      <c r="AC9" s="17"/>
      <c r="AD9" s="17"/>
      <c r="AE9" s="18">
        <v>45982</v>
      </c>
      <c r="AF9" s="33" t="s">
        <v>137</v>
      </c>
      <c r="AG9" s="18">
        <v>46223</v>
      </c>
      <c r="AH9" s="20" t="s">
        <v>138</v>
      </c>
      <c r="AI9" s="17"/>
      <c r="AJ9" s="17"/>
      <c r="AK9" s="17"/>
      <c r="AL9" s="17"/>
      <c r="AM9" s="17" t="s">
        <v>68</v>
      </c>
      <c r="AN9" s="25" t="s">
        <v>59</v>
      </c>
    </row>
    <row r="10" spans="1:40" ht="100" x14ac:dyDescent="0.25">
      <c r="A10" s="16" t="s">
        <v>139</v>
      </c>
      <c r="B10" s="17" t="s">
        <v>41</v>
      </c>
      <c r="C10" s="17" t="s">
        <v>140</v>
      </c>
      <c r="D10" s="18">
        <v>45730</v>
      </c>
      <c r="E10" s="19">
        <v>20251100019743</v>
      </c>
      <c r="F10" s="20" t="s">
        <v>141</v>
      </c>
      <c r="G10" s="17" t="s">
        <v>44</v>
      </c>
      <c r="H10" s="17" t="s">
        <v>142</v>
      </c>
      <c r="I10" s="17" t="s">
        <v>143</v>
      </c>
      <c r="J10" s="17" t="s">
        <v>144</v>
      </c>
      <c r="K10" s="17" t="s">
        <v>145</v>
      </c>
      <c r="L10" s="17" t="s">
        <v>146</v>
      </c>
      <c r="M10" s="18">
        <f t="shared" ca="1" si="1"/>
        <v>46233</v>
      </c>
      <c r="N10" s="21">
        <f t="shared" ca="1" si="0"/>
        <v>45</v>
      </c>
      <c r="O10" s="17" t="s">
        <v>147</v>
      </c>
      <c r="P10" s="17" t="s">
        <v>148</v>
      </c>
      <c r="Q10" s="17" t="s">
        <v>52</v>
      </c>
      <c r="R10" s="17" t="s">
        <v>149</v>
      </c>
      <c r="S10" s="17" t="s">
        <v>150</v>
      </c>
      <c r="T10" s="17" t="s">
        <v>151</v>
      </c>
      <c r="U10" s="17" t="s">
        <v>136</v>
      </c>
      <c r="V10" s="17"/>
      <c r="W10" s="17"/>
      <c r="X10" s="17"/>
      <c r="Y10" s="17"/>
      <c r="Z10" s="17"/>
      <c r="AA10" s="17"/>
      <c r="AB10" s="17"/>
      <c r="AC10" s="17"/>
      <c r="AD10" s="17"/>
      <c r="AE10" s="18">
        <v>46212</v>
      </c>
      <c r="AF10" s="27" t="s">
        <v>152</v>
      </c>
      <c r="AG10" s="18">
        <v>46218</v>
      </c>
      <c r="AH10" s="20" t="s">
        <v>153</v>
      </c>
      <c r="AI10" s="17"/>
      <c r="AJ10" s="17"/>
      <c r="AK10" s="17"/>
      <c r="AL10" s="17"/>
      <c r="AM10" s="17" t="s">
        <v>142</v>
      </c>
      <c r="AN10" s="25" t="s">
        <v>59</v>
      </c>
    </row>
    <row r="11" spans="1:40" ht="100" x14ac:dyDescent="0.25">
      <c r="A11" s="16" t="s">
        <v>154</v>
      </c>
      <c r="B11" s="17" t="s">
        <v>41</v>
      </c>
      <c r="C11" s="17" t="s">
        <v>140</v>
      </c>
      <c r="D11" s="18">
        <v>45730</v>
      </c>
      <c r="E11" s="19">
        <v>20251100019743</v>
      </c>
      <c r="F11" s="20" t="s">
        <v>141</v>
      </c>
      <c r="G11" s="17" t="s">
        <v>44</v>
      </c>
      <c r="H11" s="17" t="s">
        <v>142</v>
      </c>
      <c r="I11" s="17" t="s">
        <v>143</v>
      </c>
      <c r="J11" s="17" t="s">
        <v>144</v>
      </c>
      <c r="K11" s="17" t="s">
        <v>145</v>
      </c>
      <c r="L11" s="17" t="s">
        <v>146</v>
      </c>
      <c r="M11" s="18">
        <f t="shared" ca="1" si="1"/>
        <v>46233</v>
      </c>
      <c r="N11" s="21">
        <f t="shared" ca="1" si="0"/>
        <v>45</v>
      </c>
      <c r="O11" s="17" t="s">
        <v>147</v>
      </c>
      <c r="P11" s="17" t="s">
        <v>155</v>
      </c>
      <c r="Q11" s="17" t="s">
        <v>52</v>
      </c>
      <c r="R11" s="17" t="s">
        <v>156</v>
      </c>
      <c r="S11" s="17" t="s">
        <v>157</v>
      </c>
      <c r="T11" s="17" t="s">
        <v>151</v>
      </c>
      <c r="U11" s="17" t="s">
        <v>136</v>
      </c>
      <c r="V11" s="17"/>
      <c r="W11" s="17"/>
      <c r="X11" s="17"/>
      <c r="Y11" s="17"/>
      <c r="Z11" s="17"/>
      <c r="AA11" s="17"/>
      <c r="AB11" s="17"/>
      <c r="AC11" s="17"/>
      <c r="AD11" s="17"/>
      <c r="AE11" s="18">
        <v>46212</v>
      </c>
      <c r="AF11" s="27" t="s">
        <v>158</v>
      </c>
      <c r="AG11" s="18">
        <v>46219</v>
      </c>
      <c r="AH11" s="30" t="s">
        <v>159</v>
      </c>
      <c r="AI11" s="17"/>
      <c r="AJ11" s="17"/>
      <c r="AK11" s="17"/>
      <c r="AL11" s="17"/>
      <c r="AM11" s="17" t="s">
        <v>142</v>
      </c>
      <c r="AN11" s="25" t="s">
        <v>92</v>
      </c>
    </row>
    <row r="12" spans="1:40" ht="75" x14ac:dyDescent="0.25">
      <c r="A12" s="16" t="s">
        <v>160</v>
      </c>
      <c r="B12" s="17" t="s">
        <v>41</v>
      </c>
      <c r="C12" s="17" t="s">
        <v>161</v>
      </c>
      <c r="D12" s="18">
        <v>45730</v>
      </c>
      <c r="E12" s="19">
        <v>20251100019833</v>
      </c>
      <c r="F12" s="20" t="s">
        <v>162</v>
      </c>
      <c r="G12" s="17" t="s">
        <v>44</v>
      </c>
      <c r="H12" s="17" t="s">
        <v>45</v>
      </c>
      <c r="I12" s="17" t="s">
        <v>163</v>
      </c>
      <c r="J12" s="17" t="s">
        <v>164</v>
      </c>
      <c r="K12" s="17" t="s">
        <v>165</v>
      </c>
      <c r="L12" s="17" t="s">
        <v>166</v>
      </c>
      <c r="M12" s="18">
        <f t="shared" ca="1" si="1"/>
        <v>46233</v>
      </c>
      <c r="N12" s="21">
        <f t="shared" ca="1" si="0"/>
        <v>-61</v>
      </c>
      <c r="O12" s="17" t="s">
        <v>167</v>
      </c>
      <c r="P12" s="17" t="s">
        <v>168</v>
      </c>
      <c r="Q12" s="17" t="s">
        <v>62</v>
      </c>
      <c r="R12" s="17" t="s">
        <v>169</v>
      </c>
      <c r="S12" s="17" t="s">
        <v>170</v>
      </c>
      <c r="T12" s="17" t="s">
        <v>171</v>
      </c>
      <c r="U12" s="17" t="s">
        <v>136</v>
      </c>
      <c r="V12" s="17" t="s">
        <v>172</v>
      </c>
      <c r="W12" s="17" t="s">
        <v>173</v>
      </c>
      <c r="X12" s="17" t="s">
        <v>174</v>
      </c>
      <c r="Y12" s="17" t="s">
        <v>175</v>
      </c>
      <c r="Z12" s="17"/>
      <c r="AA12" s="17"/>
      <c r="AB12" s="17"/>
      <c r="AC12" s="17"/>
      <c r="AD12" s="17"/>
      <c r="AE12" s="18">
        <v>46211</v>
      </c>
      <c r="AF12" s="27" t="s">
        <v>173</v>
      </c>
      <c r="AG12" s="18">
        <v>46224</v>
      </c>
      <c r="AH12" s="20" t="s">
        <v>176</v>
      </c>
      <c r="AI12" s="17"/>
      <c r="AJ12" s="17"/>
      <c r="AK12" s="17"/>
      <c r="AL12" s="17"/>
      <c r="AM12" s="17" t="s">
        <v>45</v>
      </c>
      <c r="AN12" s="25" t="s">
        <v>59</v>
      </c>
    </row>
    <row r="13" spans="1:40" ht="75" x14ac:dyDescent="0.25">
      <c r="A13" s="16" t="s">
        <v>177</v>
      </c>
      <c r="B13" s="17" t="s">
        <v>41</v>
      </c>
      <c r="C13" s="17" t="s">
        <v>161</v>
      </c>
      <c r="D13" s="18">
        <v>45730</v>
      </c>
      <c r="E13" s="19">
        <v>20251100019833</v>
      </c>
      <c r="F13" s="20" t="s">
        <v>178</v>
      </c>
      <c r="G13" s="17" t="s">
        <v>44</v>
      </c>
      <c r="H13" s="17" t="s">
        <v>45</v>
      </c>
      <c r="I13" s="17" t="s">
        <v>163</v>
      </c>
      <c r="J13" s="17" t="s">
        <v>164</v>
      </c>
      <c r="K13" s="17" t="s">
        <v>165</v>
      </c>
      <c r="L13" s="17" t="s">
        <v>166</v>
      </c>
      <c r="M13" s="18">
        <f t="shared" ca="1" si="1"/>
        <v>46233</v>
      </c>
      <c r="N13" s="21">
        <f t="shared" ca="1" si="0"/>
        <v>-61</v>
      </c>
      <c r="O13" s="17" t="s">
        <v>179</v>
      </c>
      <c r="P13" s="17" t="s">
        <v>180</v>
      </c>
      <c r="Q13" s="17" t="s">
        <v>62</v>
      </c>
      <c r="R13" s="17" t="s">
        <v>181</v>
      </c>
      <c r="S13" s="17" t="s">
        <v>182</v>
      </c>
      <c r="T13" s="17" t="s">
        <v>55</v>
      </c>
      <c r="U13" s="17" t="s">
        <v>114</v>
      </c>
      <c r="V13" s="17" t="s">
        <v>172</v>
      </c>
      <c r="W13" s="17" t="s">
        <v>183</v>
      </c>
      <c r="X13" s="17" t="s">
        <v>174</v>
      </c>
      <c r="Y13" s="17" t="s">
        <v>184</v>
      </c>
      <c r="Z13" s="17"/>
      <c r="AA13" s="17"/>
      <c r="AB13" s="17"/>
      <c r="AC13" s="17"/>
      <c r="AD13" s="17"/>
      <c r="AE13" s="18">
        <v>46211</v>
      </c>
      <c r="AF13" s="27"/>
      <c r="AG13" s="18">
        <v>46224</v>
      </c>
      <c r="AH13" s="20" t="s">
        <v>185</v>
      </c>
      <c r="AI13" s="17"/>
      <c r="AJ13" s="17"/>
      <c r="AK13" s="17"/>
      <c r="AL13" s="17"/>
      <c r="AM13" s="17" t="s">
        <v>45</v>
      </c>
      <c r="AN13" s="25" t="s">
        <v>59</v>
      </c>
    </row>
    <row r="14" spans="1:40" ht="137.5" x14ac:dyDescent="0.25">
      <c r="A14" s="16" t="s">
        <v>186</v>
      </c>
      <c r="B14" s="17" t="s">
        <v>41</v>
      </c>
      <c r="C14" s="17" t="s">
        <v>81</v>
      </c>
      <c r="D14" s="17" t="s">
        <v>82</v>
      </c>
      <c r="E14" s="19">
        <v>20251100031263</v>
      </c>
      <c r="F14" s="20" t="s">
        <v>83</v>
      </c>
      <c r="G14" s="17" t="s">
        <v>44</v>
      </c>
      <c r="H14" s="17" t="s">
        <v>84</v>
      </c>
      <c r="I14" s="17" t="s">
        <v>46</v>
      </c>
      <c r="J14" s="17" t="s">
        <v>69</v>
      </c>
      <c r="K14" s="17" t="s">
        <v>85</v>
      </c>
      <c r="L14" s="17" t="s">
        <v>86</v>
      </c>
      <c r="M14" s="18">
        <f t="shared" ca="1" si="1"/>
        <v>46233</v>
      </c>
      <c r="N14" s="21">
        <f t="shared" ca="1" si="0"/>
        <v>82</v>
      </c>
      <c r="O14" s="17" t="s">
        <v>87</v>
      </c>
      <c r="P14" s="17" t="s">
        <v>187</v>
      </c>
      <c r="Q14" s="17" t="s">
        <v>62</v>
      </c>
      <c r="R14" s="17" t="s">
        <v>188</v>
      </c>
      <c r="S14" s="17" t="s">
        <v>189</v>
      </c>
      <c r="T14" s="17" t="s">
        <v>190</v>
      </c>
      <c r="U14" s="17" t="s">
        <v>136</v>
      </c>
      <c r="V14" s="17"/>
      <c r="W14" s="17"/>
      <c r="X14" s="17"/>
      <c r="Y14" s="17"/>
      <c r="Z14" s="17"/>
      <c r="AA14" s="17"/>
      <c r="AB14" s="17"/>
      <c r="AC14" s="17"/>
      <c r="AD14" s="28">
        <v>2</v>
      </c>
      <c r="AE14" s="17"/>
      <c r="AF14" s="27"/>
      <c r="AG14" s="18">
        <v>46219</v>
      </c>
      <c r="AH14" s="20" t="s">
        <v>91</v>
      </c>
      <c r="AI14" s="17"/>
      <c r="AJ14" s="17"/>
      <c r="AK14" s="17"/>
      <c r="AL14" s="17"/>
      <c r="AM14" s="17" t="s">
        <v>84</v>
      </c>
      <c r="AN14" s="25" t="s">
        <v>92</v>
      </c>
    </row>
    <row r="15" spans="1:40" ht="62.5" x14ac:dyDescent="0.25">
      <c r="A15" s="16" t="s">
        <v>191</v>
      </c>
      <c r="B15" s="17" t="s">
        <v>41</v>
      </c>
      <c r="C15" s="17" t="s">
        <v>192</v>
      </c>
      <c r="D15" s="18">
        <v>45961</v>
      </c>
      <c r="E15" s="19">
        <v>20251100083143</v>
      </c>
      <c r="F15" s="20" t="s">
        <v>193</v>
      </c>
      <c r="G15" s="17" t="s">
        <v>67</v>
      </c>
      <c r="H15" s="17" t="s">
        <v>84</v>
      </c>
      <c r="I15" s="17" t="s">
        <v>194</v>
      </c>
      <c r="J15" s="17" t="s">
        <v>164</v>
      </c>
      <c r="K15" s="17" t="s">
        <v>195</v>
      </c>
      <c r="L15" s="17" t="s">
        <v>196</v>
      </c>
      <c r="M15" s="18">
        <f t="shared" ca="1" si="1"/>
        <v>46233</v>
      </c>
      <c r="N15" s="21">
        <f t="shared" ca="1" si="0"/>
        <v>123</v>
      </c>
      <c r="O15" s="17" t="s">
        <v>197</v>
      </c>
      <c r="P15" s="17" t="s">
        <v>198</v>
      </c>
      <c r="Q15" s="17" t="s">
        <v>62</v>
      </c>
      <c r="R15" s="17" t="s">
        <v>199</v>
      </c>
      <c r="S15" s="17" t="s">
        <v>200</v>
      </c>
      <c r="T15" s="17" t="s">
        <v>55</v>
      </c>
      <c r="U15" s="17" t="s">
        <v>56</v>
      </c>
      <c r="V15" s="17"/>
      <c r="W15" s="17"/>
      <c r="X15" s="17"/>
      <c r="Y15" s="17"/>
      <c r="Z15" s="17"/>
      <c r="AA15" s="17"/>
      <c r="AB15" s="17"/>
      <c r="AC15" s="17"/>
      <c r="AD15" s="28">
        <v>3</v>
      </c>
      <c r="AE15" s="17"/>
      <c r="AF15" s="27"/>
      <c r="AG15" s="18">
        <v>46219</v>
      </c>
      <c r="AH15" s="20" t="s">
        <v>201</v>
      </c>
      <c r="AI15" s="17"/>
      <c r="AJ15" s="17"/>
      <c r="AK15" s="17"/>
      <c r="AL15" s="17"/>
      <c r="AM15" s="17" t="s">
        <v>84</v>
      </c>
      <c r="AN15" s="25" t="s">
        <v>92</v>
      </c>
    </row>
    <row r="16" spans="1:40" ht="137.5" x14ac:dyDescent="0.25">
      <c r="A16" s="16" t="s">
        <v>202</v>
      </c>
      <c r="B16" s="17" t="s">
        <v>41</v>
      </c>
      <c r="C16" s="17" t="s">
        <v>81</v>
      </c>
      <c r="D16" s="17" t="s">
        <v>82</v>
      </c>
      <c r="E16" s="19">
        <v>20251100031263</v>
      </c>
      <c r="F16" s="20" t="s">
        <v>203</v>
      </c>
      <c r="G16" s="17" t="s">
        <v>44</v>
      </c>
      <c r="H16" s="17" t="s">
        <v>84</v>
      </c>
      <c r="I16" s="17" t="s">
        <v>46</v>
      </c>
      <c r="J16" s="32" t="s">
        <v>121</v>
      </c>
      <c r="K16" s="17" t="s">
        <v>85</v>
      </c>
      <c r="L16" s="17" t="s">
        <v>71</v>
      </c>
      <c r="M16" s="18">
        <f t="shared" ca="1" si="1"/>
        <v>46233</v>
      </c>
      <c r="N16" s="21">
        <f t="shared" ca="1" si="0"/>
        <v>-30</v>
      </c>
      <c r="O16" s="17" t="s">
        <v>204</v>
      </c>
      <c r="P16" s="17" t="s">
        <v>205</v>
      </c>
      <c r="Q16" s="17" t="s">
        <v>62</v>
      </c>
      <c r="R16" s="17" t="s">
        <v>206</v>
      </c>
      <c r="S16" s="17" t="s">
        <v>207</v>
      </c>
      <c r="T16" s="17" t="s">
        <v>208</v>
      </c>
      <c r="U16" s="17" t="s">
        <v>136</v>
      </c>
      <c r="V16" s="17"/>
      <c r="W16" s="17"/>
      <c r="X16" s="17"/>
      <c r="Y16" s="17"/>
      <c r="Z16" s="17"/>
      <c r="AA16" s="17"/>
      <c r="AB16" s="17"/>
      <c r="AC16" s="17"/>
      <c r="AD16" s="17"/>
      <c r="AE16" s="18">
        <v>46183</v>
      </c>
      <c r="AF16" s="27" t="s">
        <v>209</v>
      </c>
      <c r="AG16" s="18">
        <v>46219</v>
      </c>
      <c r="AH16" s="20" t="s">
        <v>210</v>
      </c>
      <c r="AI16" s="17"/>
      <c r="AJ16" s="17"/>
      <c r="AK16" s="17"/>
      <c r="AL16" s="17"/>
      <c r="AM16" s="17" t="s">
        <v>84</v>
      </c>
      <c r="AN16" s="25" t="s">
        <v>59</v>
      </c>
    </row>
    <row r="17" spans="1:40" ht="334.5" customHeight="1" x14ac:dyDescent="0.25">
      <c r="A17" s="16" t="s">
        <v>211</v>
      </c>
      <c r="B17" s="17" t="s">
        <v>41</v>
      </c>
      <c r="C17" s="17" t="s">
        <v>81</v>
      </c>
      <c r="D17" s="18">
        <v>45777</v>
      </c>
      <c r="E17" s="19">
        <v>20251100031263</v>
      </c>
      <c r="F17" s="20" t="s">
        <v>203</v>
      </c>
      <c r="G17" s="17" t="s">
        <v>44</v>
      </c>
      <c r="H17" s="17" t="s">
        <v>84</v>
      </c>
      <c r="I17" s="17" t="s">
        <v>46</v>
      </c>
      <c r="J17" s="32" t="s">
        <v>121</v>
      </c>
      <c r="K17" s="17" t="s">
        <v>85</v>
      </c>
      <c r="L17" s="17" t="s">
        <v>71</v>
      </c>
      <c r="M17" s="18">
        <f t="shared" ca="1" si="1"/>
        <v>46233</v>
      </c>
      <c r="N17" s="21">
        <f t="shared" ca="1" si="0"/>
        <v>-30</v>
      </c>
      <c r="O17" s="17" t="s">
        <v>204</v>
      </c>
      <c r="P17" s="17" t="s">
        <v>212</v>
      </c>
      <c r="Q17" s="17" t="s">
        <v>62</v>
      </c>
      <c r="R17" s="17" t="s">
        <v>206</v>
      </c>
      <c r="S17" s="17" t="s">
        <v>207</v>
      </c>
      <c r="T17" s="17" t="s">
        <v>208</v>
      </c>
      <c r="U17" s="17" t="s">
        <v>136</v>
      </c>
      <c r="V17" s="17"/>
      <c r="W17" s="17"/>
      <c r="X17" s="17"/>
      <c r="Y17" s="17"/>
      <c r="Z17" s="17"/>
      <c r="AA17" s="17"/>
      <c r="AB17" s="17"/>
      <c r="AC17" s="17"/>
      <c r="AD17" s="17"/>
      <c r="AE17" s="18">
        <v>46183</v>
      </c>
      <c r="AF17" s="27" t="s">
        <v>213</v>
      </c>
      <c r="AG17" s="18">
        <v>46219</v>
      </c>
      <c r="AH17" s="20" t="s">
        <v>214</v>
      </c>
      <c r="AI17" s="17"/>
      <c r="AJ17" s="17"/>
      <c r="AK17" s="17"/>
      <c r="AL17" s="17"/>
      <c r="AM17" s="17" t="s">
        <v>84</v>
      </c>
      <c r="AN17" s="25" t="s">
        <v>59</v>
      </c>
    </row>
    <row r="18" spans="1:40" ht="137.5" x14ac:dyDescent="0.25">
      <c r="A18" s="16" t="s">
        <v>215</v>
      </c>
      <c r="B18" s="17" t="s">
        <v>41</v>
      </c>
      <c r="C18" s="17" t="s">
        <v>81</v>
      </c>
      <c r="D18" s="18">
        <v>45777</v>
      </c>
      <c r="E18" s="19">
        <v>20251100031263</v>
      </c>
      <c r="F18" s="20" t="s">
        <v>203</v>
      </c>
      <c r="G18" s="17" t="s">
        <v>44</v>
      </c>
      <c r="H18" s="17" t="s">
        <v>84</v>
      </c>
      <c r="I18" s="17" t="s">
        <v>46</v>
      </c>
      <c r="J18" s="32" t="s">
        <v>121</v>
      </c>
      <c r="K18" s="17" t="s">
        <v>85</v>
      </c>
      <c r="L18" s="17" t="s">
        <v>71</v>
      </c>
      <c r="M18" s="18">
        <f t="shared" ca="1" si="1"/>
        <v>46233</v>
      </c>
      <c r="N18" s="21">
        <f t="shared" ca="1" si="0"/>
        <v>-30</v>
      </c>
      <c r="O18" s="17" t="s">
        <v>204</v>
      </c>
      <c r="P18" s="17" t="s">
        <v>216</v>
      </c>
      <c r="Q18" s="17" t="s">
        <v>52</v>
      </c>
      <c r="R18" s="17" t="s">
        <v>217</v>
      </c>
      <c r="S18" s="17" t="s">
        <v>217</v>
      </c>
      <c r="T18" s="17" t="s">
        <v>208</v>
      </c>
      <c r="U18" s="17" t="s">
        <v>136</v>
      </c>
      <c r="V18" s="17"/>
      <c r="W18" s="17"/>
      <c r="X18" s="17"/>
      <c r="Y18" s="17"/>
      <c r="Z18" s="17"/>
      <c r="AA18" s="17"/>
      <c r="AB18" s="17"/>
      <c r="AC18" s="17"/>
      <c r="AD18" s="17"/>
      <c r="AE18" s="18">
        <v>46182</v>
      </c>
      <c r="AF18" s="27" t="s">
        <v>218</v>
      </c>
      <c r="AG18" s="18">
        <v>46219</v>
      </c>
      <c r="AH18" s="20" t="s">
        <v>219</v>
      </c>
      <c r="AI18" s="17"/>
      <c r="AJ18" s="17"/>
      <c r="AK18" s="17"/>
      <c r="AL18" s="17"/>
      <c r="AM18" s="17" t="s">
        <v>84</v>
      </c>
      <c r="AN18" s="25" t="s">
        <v>59</v>
      </c>
    </row>
    <row r="19" spans="1:40" ht="75" x14ac:dyDescent="0.25">
      <c r="A19" s="16" t="s">
        <v>220</v>
      </c>
      <c r="B19" s="17" t="s">
        <v>41</v>
      </c>
      <c r="C19" s="17" t="s">
        <v>221</v>
      </c>
      <c r="D19" s="18">
        <v>45961</v>
      </c>
      <c r="E19" s="19">
        <v>20251100083133</v>
      </c>
      <c r="F19" s="20" t="s">
        <v>222</v>
      </c>
      <c r="G19" s="17" t="s">
        <v>107</v>
      </c>
      <c r="H19" s="17" t="s">
        <v>84</v>
      </c>
      <c r="I19" s="17" t="s">
        <v>223</v>
      </c>
      <c r="J19" s="17" t="s">
        <v>224</v>
      </c>
      <c r="K19" s="17" t="s">
        <v>225</v>
      </c>
      <c r="L19" s="17" t="s">
        <v>226</v>
      </c>
      <c r="M19" s="18">
        <f t="shared" ca="1" si="1"/>
        <v>46233</v>
      </c>
      <c r="N19" s="21">
        <f t="shared" ca="1" si="0"/>
        <v>92</v>
      </c>
      <c r="O19" s="17" t="s">
        <v>227</v>
      </c>
      <c r="P19" s="17" t="s">
        <v>228</v>
      </c>
      <c r="Q19" s="17" t="s">
        <v>52</v>
      </c>
      <c r="R19" s="17" t="s">
        <v>229</v>
      </c>
      <c r="S19" s="17" t="s">
        <v>230</v>
      </c>
      <c r="T19" s="17" t="s">
        <v>55</v>
      </c>
      <c r="U19" s="17" t="s">
        <v>56</v>
      </c>
      <c r="V19" s="17"/>
      <c r="W19" s="17"/>
      <c r="X19" s="17"/>
      <c r="Y19" s="17"/>
      <c r="Z19" s="17"/>
      <c r="AA19" s="17"/>
      <c r="AB19" s="17"/>
      <c r="AC19" s="17"/>
      <c r="AD19" s="28">
        <v>4</v>
      </c>
      <c r="AE19" s="17"/>
      <c r="AF19" s="27"/>
      <c r="AG19" s="18">
        <v>46219</v>
      </c>
      <c r="AH19" s="20" t="s">
        <v>201</v>
      </c>
      <c r="AI19" s="17"/>
      <c r="AJ19" s="17"/>
      <c r="AK19" s="17"/>
      <c r="AL19" s="17"/>
      <c r="AM19" s="17" t="s">
        <v>84</v>
      </c>
      <c r="AN19" s="25" t="s">
        <v>92</v>
      </c>
    </row>
    <row r="20" spans="1:40" ht="50" x14ac:dyDescent="0.25">
      <c r="A20" s="16" t="s">
        <v>231</v>
      </c>
      <c r="B20" s="17" t="s">
        <v>41</v>
      </c>
      <c r="C20" s="17" t="s">
        <v>221</v>
      </c>
      <c r="D20" s="18">
        <v>45961</v>
      </c>
      <c r="E20" s="19">
        <v>20251100083133</v>
      </c>
      <c r="F20" s="20" t="s">
        <v>232</v>
      </c>
      <c r="G20" s="17" t="s">
        <v>107</v>
      </c>
      <c r="H20" s="17" t="s">
        <v>84</v>
      </c>
      <c r="I20" s="17" t="s">
        <v>223</v>
      </c>
      <c r="J20" s="17" t="s">
        <v>224</v>
      </c>
      <c r="K20" s="17" t="s">
        <v>225</v>
      </c>
      <c r="L20" s="17" t="s">
        <v>226</v>
      </c>
      <c r="M20" s="18">
        <f t="shared" ca="1" si="1"/>
        <v>46233</v>
      </c>
      <c r="N20" s="21">
        <f t="shared" ca="1" si="0"/>
        <v>92</v>
      </c>
      <c r="O20" s="17" t="s">
        <v>227</v>
      </c>
      <c r="P20" s="17" t="s">
        <v>233</v>
      </c>
      <c r="Q20" s="17" t="s">
        <v>52</v>
      </c>
      <c r="R20" s="17" t="s">
        <v>229</v>
      </c>
      <c r="S20" s="17" t="s">
        <v>230</v>
      </c>
      <c r="T20" s="17" t="s">
        <v>55</v>
      </c>
      <c r="U20" s="17" t="s">
        <v>56</v>
      </c>
      <c r="V20" s="17"/>
      <c r="W20" s="17"/>
      <c r="X20" s="17"/>
      <c r="Y20" s="17"/>
      <c r="Z20" s="17"/>
      <c r="AA20" s="17"/>
      <c r="AB20" s="17"/>
      <c r="AC20" s="17"/>
      <c r="AD20" s="28">
        <v>5</v>
      </c>
      <c r="AE20" s="17"/>
      <c r="AF20" s="27"/>
      <c r="AG20" s="18">
        <v>46219</v>
      </c>
      <c r="AH20" s="20" t="s">
        <v>201</v>
      </c>
      <c r="AI20" s="17"/>
      <c r="AJ20" s="17"/>
      <c r="AK20" s="17"/>
      <c r="AL20" s="17"/>
      <c r="AM20" s="17" t="s">
        <v>84</v>
      </c>
      <c r="AN20" s="25" t="s">
        <v>92</v>
      </c>
    </row>
    <row r="21" spans="1:40" ht="137.5" x14ac:dyDescent="0.25">
      <c r="A21" s="16" t="s">
        <v>234</v>
      </c>
      <c r="B21" s="17" t="s">
        <v>41</v>
      </c>
      <c r="C21" s="17" t="s">
        <v>235</v>
      </c>
      <c r="D21" s="18">
        <v>45961</v>
      </c>
      <c r="E21" s="19">
        <v>20251100083133</v>
      </c>
      <c r="F21" s="20" t="s">
        <v>236</v>
      </c>
      <c r="G21" s="17" t="s">
        <v>67</v>
      </c>
      <c r="H21" s="17" t="s">
        <v>84</v>
      </c>
      <c r="I21" s="17" t="s">
        <v>237</v>
      </c>
      <c r="J21" s="17" t="s">
        <v>224</v>
      </c>
      <c r="K21" s="17" t="s">
        <v>225</v>
      </c>
      <c r="L21" s="17" t="s">
        <v>226</v>
      </c>
      <c r="M21" s="18">
        <f t="shared" ca="1" si="1"/>
        <v>46233</v>
      </c>
      <c r="N21" s="21">
        <f t="shared" ca="1" si="0"/>
        <v>92</v>
      </c>
      <c r="O21" s="17" t="s">
        <v>238</v>
      </c>
      <c r="P21" s="17" t="s">
        <v>239</v>
      </c>
      <c r="Q21" s="17" t="s">
        <v>52</v>
      </c>
      <c r="R21" s="17" t="s">
        <v>240</v>
      </c>
      <c r="S21" s="17" t="s">
        <v>241</v>
      </c>
      <c r="T21" s="17" t="s">
        <v>55</v>
      </c>
      <c r="U21" s="17" t="s">
        <v>56</v>
      </c>
      <c r="V21" s="17"/>
      <c r="W21" s="17"/>
      <c r="X21" s="17"/>
      <c r="Y21" s="17"/>
      <c r="Z21" s="17"/>
      <c r="AA21" s="17"/>
      <c r="AB21" s="17"/>
      <c r="AC21" s="17"/>
      <c r="AD21" s="28">
        <v>6</v>
      </c>
      <c r="AE21" s="17"/>
      <c r="AF21" s="27"/>
      <c r="AG21" s="18">
        <v>46219</v>
      </c>
      <c r="AH21" s="20" t="s">
        <v>201</v>
      </c>
      <c r="AI21" s="17"/>
      <c r="AJ21" s="17"/>
      <c r="AK21" s="17"/>
      <c r="AL21" s="17"/>
      <c r="AM21" s="17" t="s">
        <v>84</v>
      </c>
      <c r="AN21" s="25" t="s">
        <v>92</v>
      </c>
    </row>
    <row r="22" spans="1:40" ht="137.5" x14ac:dyDescent="0.25">
      <c r="A22" s="16" t="s">
        <v>242</v>
      </c>
      <c r="B22" s="17" t="s">
        <v>41</v>
      </c>
      <c r="C22" s="17" t="s">
        <v>243</v>
      </c>
      <c r="D22" s="18">
        <v>45961</v>
      </c>
      <c r="E22" s="21" t="s">
        <v>244</v>
      </c>
      <c r="F22" s="20" t="s">
        <v>245</v>
      </c>
      <c r="G22" s="17" t="s">
        <v>67</v>
      </c>
      <c r="H22" s="17" t="s">
        <v>68</v>
      </c>
      <c r="I22" s="17" t="s">
        <v>46</v>
      </c>
      <c r="J22" s="17" t="s">
        <v>47</v>
      </c>
      <c r="K22" s="17" t="s">
        <v>70</v>
      </c>
      <c r="L22" s="17" t="s">
        <v>246</v>
      </c>
      <c r="M22" s="18">
        <f t="shared" ca="1" si="1"/>
        <v>46233</v>
      </c>
      <c r="N22" s="21">
        <f t="shared" ca="1" si="0"/>
        <v>154</v>
      </c>
      <c r="O22" s="17" t="s">
        <v>247</v>
      </c>
      <c r="P22" s="17" t="s">
        <v>248</v>
      </c>
      <c r="Q22" s="17" t="s">
        <v>52</v>
      </c>
      <c r="R22" s="17" t="s">
        <v>249</v>
      </c>
      <c r="S22" s="17" t="s">
        <v>250</v>
      </c>
      <c r="T22" s="17" t="s">
        <v>206</v>
      </c>
      <c r="U22" s="17">
        <v>2</v>
      </c>
      <c r="V22" s="17"/>
      <c r="W22" s="17"/>
      <c r="X22" s="17"/>
      <c r="Y22" s="17"/>
      <c r="Z22" s="17"/>
      <c r="AA22" s="17"/>
      <c r="AB22" s="17"/>
      <c r="AC22" s="17"/>
      <c r="AD22" s="28">
        <v>7</v>
      </c>
      <c r="AE22" s="17"/>
      <c r="AF22" s="27"/>
      <c r="AG22" s="17" t="s">
        <v>251</v>
      </c>
      <c r="AH22" s="20" t="s">
        <v>252</v>
      </c>
      <c r="AI22" s="17"/>
      <c r="AJ22" s="17"/>
      <c r="AK22" s="17"/>
      <c r="AL22" s="17"/>
      <c r="AM22" s="17" t="s">
        <v>68</v>
      </c>
      <c r="AN22" s="25" t="s">
        <v>59</v>
      </c>
    </row>
    <row r="23" spans="1:40" ht="87.5" x14ac:dyDescent="0.25">
      <c r="A23" s="16" t="s">
        <v>253</v>
      </c>
      <c r="B23" s="17" t="s">
        <v>41</v>
      </c>
      <c r="C23" s="17" t="s">
        <v>254</v>
      </c>
      <c r="D23" s="18">
        <v>46006</v>
      </c>
      <c r="E23" s="19">
        <v>20251100100803</v>
      </c>
      <c r="F23" s="20" t="s">
        <v>255</v>
      </c>
      <c r="G23" s="17" t="s">
        <v>44</v>
      </c>
      <c r="H23" s="17" t="s">
        <v>256</v>
      </c>
      <c r="I23" s="17" t="s">
        <v>194</v>
      </c>
      <c r="J23" s="17" t="s">
        <v>164</v>
      </c>
      <c r="K23" s="17" t="s">
        <v>257</v>
      </c>
      <c r="L23" s="17" t="s">
        <v>258</v>
      </c>
      <c r="M23" s="18">
        <f t="shared" ca="1" si="1"/>
        <v>46233</v>
      </c>
      <c r="N23" s="21">
        <f t="shared" ca="1" si="0"/>
        <v>153</v>
      </c>
      <c r="O23" s="17" t="s">
        <v>259</v>
      </c>
      <c r="P23" s="17" t="s">
        <v>260</v>
      </c>
      <c r="Q23" s="17" t="s">
        <v>62</v>
      </c>
      <c r="R23" s="17" t="s">
        <v>261</v>
      </c>
      <c r="S23" s="17" t="s">
        <v>262</v>
      </c>
      <c r="T23" s="17" t="s">
        <v>135</v>
      </c>
      <c r="U23" s="17" t="s">
        <v>263</v>
      </c>
      <c r="V23" s="17"/>
      <c r="W23" s="17"/>
      <c r="X23" s="17"/>
      <c r="Y23" s="17"/>
      <c r="Z23" s="17"/>
      <c r="AA23" s="17"/>
      <c r="AB23" s="17"/>
      <c r="AC23" s="17"/>
      <c r="AD23" s="28">
        <v>8</v>
      </c>
      <c r="AE23" s="17"/>
      <c r="AF23" s="27"/>
      <c r="AG23" s="18">
        <v>46225</v>
      </c>
      <c r="AH23" s="20" t="s">
        <v>264</v>
      </c>
      <c r="AI23" s="17"/>
      <c r="AJ23" s="17"/>
      <c r="AK23" s="17"/>
      <c r="AL23" s="17"/>
      <c r="AM23" s="17" t="s">
        <v>265</v>
      </c>
      <c r="AN23" s="25" t="s">
        <v>92</v>
      </c>
    </row>
    <row r="24" spans="1:40" ht="123.65" customHeight="1" x14ac:dyDescent="0.25">
      <c r="A24" s="16" t="s">
        <v>266</v>
      </c>
      <c r="B24" s="17" t="s">
        <v>41</v>
      </c>
      <c r="C24" s="17" t="s">
        <v>267</v>
      </c>
      <c r="D24" s="18">
        <v>45930</v>
      </c>
      <c r="E24" s="19">
        <v>20251100072933</v>
      </c>
      <c r="F24" s="20" t="s">
        <v>268</v>
      </c>
      <c r="G24" s="17" t="s">
        <v>44</v>
      </c>
      <c r="H24" s="17" t="s">
        <v>142</v>
      </c>
      <c r="I24" s="17" t="s">
        <v>143</v>
      </c>
      <c r="J24" s="17" t="s">
        <v>144</v>
      </c>
      <c r="K24" s="17" t="s">
        <v>269</v>
      </c>
      <c r="L24" s="17" t="s">
        <v>270</v>
      </c>
      <c r="M24" s="18">
        <f t="shared" ca="1" si="1"/>
        <v>46233</v>
      </c>
      <c r="N24" s="21" t="e">
        <f t="shared" ca="1" si="0"/>
        <v>#VALUE!</v>
      </c>
      <c r="O24" s="17" t="s">
        <v>271</v>
      </c>
      <c r="P24" s="17" t="s">
        <v>272</v>
      </c>
      <c r="Q24" s="17" t="s">
        <v>52</v>
      </c>
      <c r="R24" s="17" t="s">
        <v>273</v>
      </c>
      <c r="S24" s="17" t="s">
        <v>274</v>
      </c>
      <c r="T24" s="17" t="s">
        <v>275</v>
      </c>
      <c r="U24" s="17" t="s">
        <v>136</v>
      </c>
      <c r="V24" s="17"/>
      <c r="W24" s="17"/>
      <c r="X24" s="17"/>
      <c r="Y24" s="17"/>
      <c r="Z24" s="17"/>
      <c r="AA24" s="17"/>
      <c r="AB24" s="17"/>
      <c r="AC24" s="17"/>
      <c r="AD24" s="17"/>
      <c r="AE24" s="18">
        <v>46212</v>
      </c>
      <c r="AF24" s="27" t="s">
        <v>276</v>
      </c>
      <c r="AG24" s="18">
        <v>46219</v>
      </c>
      <c r="AH24" s="30" t="s">
        <v>277</v>
      </c>
      <c r="AI24" s="17"/>
      <c r="AJ24" s="17"/>
      <c r="AK24" s="17"/>
      <c r="AL24" s="17"/>
      <c r="AM24" s="17" t="s">
        <v>142</v>
      </c>
      <c r="AN24" s="25" t="s">
        <v>92</v>
      </c>
    </row>
    <row r="25" spans="1:40" ht="193.5" customHeight="1" x14ac:dyDescent="0.25">
      <c r="A25" s="16" t="s">
        <v>278</v>
      </c>
      <c r="B25" s="17" t="s">
        <v>41</v>
      </c>
      <c r="C25" s="17" t="s">
        <v>192</v>
      </c>
      <c r="D25" s="18">
        <v>45961</v>
      </c>
      <c r="E25" s="19">
        <v>20251100083143</v>
      </c>
      <c r="F25" s="20" t="s">
        <v>193</v>
      </c>
      <c r="G25" s="17" t="s">
        <v>67</v>
      </c>
      <c r="H25" s="17" t="s">
        <v>84</v>
      </c>
      <c r="I25" s="17" t="s">
        <v>194</v>
      </c>
      <c r="J25" s="17" t="s">
        <v>164</v>
      </c>
      <c r="K25" s="17" t="s">
        <v>195</v>
      </c>
      <c r="L25" s="17" t="s">
        <v>71</v>
      </c>
      <c r="M25" s="18">
        <f t="shared" ca="1" si="1"/>
        <v>46233</v>
      </c>
      <c r="N25" s="21">
        <f t="shared" ca="1" si="0"/>
        <v>-30</v>
      </c>
      <c r="O25" s="17" t="s">
        <v>197</v>
      </c>
      <c r="P25" s="17" t="s">
        <v>279</v>
      </c>
      <c r="Q25" s="17" t="s">
        <v>62</v>
      </c>
      <c r="R25" s="17" t="s">
        <v>229</v>
      </c>
      <c r="S25" s="17" t="s">
        <v>280</v>
      </c>
      <c r="T25" s="17" t="s">
        <v>55</v>
      </c>
      <c r="U25" s="17" t="s">
        <v>56</v>
      </c>
      <c r="V25" s="17"/>
      <c r="W25" s="17"/>
      <c r="X25" s="17"/>
      <c r="Y25" s="17"/>
      <c r="Z25" s="17"/>
      <c r="AA25" s="17"/>
      <c r="AB25" s="17"/>
      <c r="AC25" s="17"/>
      <c r="AD25" s="17"/>
      <c r="AE25" s="18">
        <v>46218</v>
      </c>
      <c r="AF25" s="27" t="s">
        <v>281</v>
      </c>
      <c r="AG25" s="18">
        <v>46219</v>
      </c>
      <c r="AH25" s="20" t="s">
        <v>282</v>
      </c>
      <c r="AI25" s="17"/>
      <c r="AJ25" s="17"/>
      <c r="AK25" s="17"/>
      <c r="AL25" s="17"/>
      <c r="AM25" s="17" t="s">
        <v>84</v>
      </c>
      <c r="AN25" s="25" t="s">
        <v>59</v>
      </c>
    </row>
    <row r="26" spans="1:40" ht="87.5" x14ac:dyDescent="0.25">
      <c r="A26" s="16" t="s">
        <v>283</v>
      </c>
      <c r="B26" s="17" t="s">
        <v>41</v>
      </c>
      <c r="C26" s="17" t="s">
        <v>254</v>
      </c>
      <c r="D26" s="18">
        <v>46006</v>
      </c>
      <c r="E26" s="19">
        <v>20251100100803</v>
      </c>
      <c r="F26" s="20" t="s">
        <v>255</v>
      </c>
      <c r="G26" s="17" t="s">
        <v>44</v>
      </c>
      <c r="H26" s="17" t="s">
        <v>256</v>
      </c>
      <c r="I26" s="17" t="s">
        <v>194</v>
      </c>
      <c r="J26" s="17" t="s">
        <v>164</v>
      </c>
      <c r="K26" s="17" t="s">
        <v>257</v>
      </c>
      <c r="L26" s="17" t="s">
        <v>258</v>
      </c>
      <c r="M26" s="18">
        <f t="shared" ca="1" si="1"/>
        <v>46233</v>
      </c>
      <c r="N26" s="21">
        <f t="shared" ca="1" si="0"/>
        <v>153</v>
      </c>
      <c r="O26" s="17" t="s">
        <v>259</v>
      </c>
      <c r="P26" s="17" t="s">
        <v>284</v>
      </c>
      <c r="Q26" s="17" t="s">
        <v>62</v>
      </c>
      <c r="R26" s="17" t="s">
        <v>285</v>
      </c>
      <c r="S26" s="17" t="s">
        <v>286</v>
      </c>
      <c r="T26" s="17" t="s">
        <v>135</v>
      </c>
      <c r="U26" s="17" t="s">
        <v>136</v>
      </c>
      <c r="V26" s="17"/>
      <c r="W26" s="17"/>
      <c r="X26" s="17"/>
      <c r="Y26" s="17"/>
      <c r="Z26" s="17"/>
      <c r="AA26" s="17"/>
      <c r="AB26" s="17"/>
      <c r="AC26" s="17"/>
      <c r="AD26" s="28">
        <v>9</v>
      </c>
      <c r="AE26" s="17"/>
      <c r="AF26" s="27"/>
      <c r="AG26" s="18">
        <v>46225</v>
      </c>
      <c r="AH26" s="20" t="s">
        <v>264</v>
      </c>
      <c r="AI26" s="17"/>
      <c r="AJ26" s="17"/>
      <c r="AK26" s="17"/>
      <c r="AL26" s="17"/>
      <c r="AM26" s="17" t="s">
        <v>265</v>
      </c>
      <c r="AN26" s="25" t="s">
        <v>92</v>
      </c>
    </row>
    <row r="27" spans="1:40" ht="75" x14ac:dyDescent="0.25">
      <c r="A27" s="16" t="s">
        <v>287</v>
      </c>
      <c r="B27" s="17" t="s">
        <v>41</v>
      </c>
      <c r="C27" s="17" t="s">
        <v>288</v>
      </c>
      <c r="D27" s="18">
        <v>45898</v>
      </c>
      <c r="E27" s="21" t="s">
        <v>289</v>
      </c>
      <c r="F27" s="20" t="s">
        <v>290</v>
      </c>
      <c r="G27" s="17" t="s">
        <v>44</v>
      </c>
      <c r="H27" s="17" t="s">
        <v>291</v>
      </c>
      <c r="I27" s="17" t="s">
        <v>46</v>
      </c>
      <c r="J27" s="17" t="s">
        <v>69</v>
      </c>
      <c r="K27" s="17" t="s">
        <v>269</v>
      </c>
      <c r="L27" s="17" t="s">
        <v>292</v>
      </c>
      <c r="M27" s="18">
        <f t="shared" ca="1" si="1"/>
        <v>46233</v>
      </c>
      <c r="N27" s="21">
        <f t="shared" ca="1" si="0"/>
        <v>63</v>
      </c>
      <c r="O27" s="17" t="s">
        <v>293</v>
      </c>
      <c r="P27" s="17" t="s">
        <v>294</v>
      </c>
      <c r="Q27" s="17" t="s">
        <v>62</v>
      </c>
      <c r="R27" s="17" t="s">
        <v>295</v>
      </c>
      <c r="S27" s="17" t="s">
        <v>296</v>
      </c>
      <c r="T27" s="17" t="s">
        <v>55</v>
      </c>
      <c r="U27" s="17" t="s">
        <v>114</v>
      </c>
      <c r="V27" s="17"/>
      <c r="W27" s="17"/>
      <c r="X27" s="17"/>
      <c r="Y27" s="17"/>
      <c r="Z27" s="17"/>
      <c r="AA27" s="17"/>
      <c r="AB27" s="17"/>
      <c r="AC27" s="17"/>
      <c r="AD27" s="28">
        <v>10</v>
      </c>
      <c r="AE27" s="17"/>
      <c r="AF27" s="27"/>
      <c r="AG27" s="18">
        <v>46220</v>
      </c>
      <c r="AH27" s="20" t="s">
        <v>297</v>
      </c>
      <c r="AI27" s="17"/>
      <c r="AJ27" s="17"/>
      <c r="AK27" s="17"/>
      <c r="AL27" s="17"/>
      <c r="AM27" s="17" t="s">
        <v>291</v>
      </c>
      <c r="AN27" s="25" t="s">
        <v>92</v>
      </c>
    </row>
    <row r="28" spans="1:40" ht="75" x14ac:dyDescent="0.25">
      <c r="A28" s="16" t="s">
        <v>298</v>
      </c>
      <c r="B28" s="17" t="s">
        <v>41</v>
      </c>
      <c r="C28" s="17" t="s">
        <v>288</v>
      </c>
      <c r="D28" s="18">
        <v>45898</v>
      </c>
      <c r="E28" s="21" t="s">
        <v>289</v>
      </c>
      <c r="F28" s="20" t="s">
        <v>299</v>
      </c>
      <c r="G28" s="17" t="s">
        <v>107</v>
      </c>
      <c r="H28" s="17" t="s">
        <v>291</v>
      </c>
      <c r="I28" s="17" t="s">
        <v>46</v>
      </c>
      <c r="J28" s="17" t="s">
        <v>69</v>
      </c>
      <c r="K28" s="17" t="s">
        <v>269</v>
      </c>
      <c r="L28" s="17" t="s">
        <v>292</v>
      </c>
      <c r="M28" s="18">
        <f t="shared" ca="1" si="1"/>
        <v>46233</v>
      </c>
      <c r="N28" s="21">
        <f t="shared" ca="1" si="0"/>
        <v>63</v>
      </c>
      <c r="O28" s="17" t="s">
        <v>300</v>
      </c>
      <c r="P28" s="17" t="s">
        <v>301</v>
      </c>
      <c r="Q28" s="17" t="s">
        <v>62</v>
      </c>
      <c r="R28" s="17" t="s">
        <v>302</v>
      </c>
      <c r="S28" s="17" t="s">
        <v>303</v>
      </c>
      <c r="T28" s="17" t="s">
        <v>55</v>
      </c>
      <c r="U28" s="17" t="s">
        <v>114</v>
      </c>
      <c r="V28" s="17"/>
      <c r="W28" s="17"/>
      <c r="X28" s="17"/>
      <c r="Y28" s="17"/>
      <c r="Z28" s="17"/>
      <c r="AA28" s="17"/>
      <c r="AB28" s="17"/>
      <c r="AC28" s="17"/>
      <c r="AD28" s="28">
        <v>11</v>
      </c>
      <c r="AE28" s="17"/>
      <c r="AF28" s="27"/>
      <c r="AG28" s="18">
        <v>46220</v>
      </c>
      <c r="AH28" s="20" t="s">
        <v>297</v>
      </c>
      <c r="AI28" s="17"/>
      <c r="AJ28" s="17"/>
      <c r="AK28" s="17"/>
      <c r="AL28" s="17"/>
      <c r="AM28" s="17" t="s">
        <v>291</v>
      </c>
      <c r="AN28" s="25" t="s">
        <v>92</v>
      </c>
    </row>
    <row r="29" spans="1:40" ht="75" x14ac:dyDescent="0.25">
      <c r="A29" s="16" t="s">
        <v>304</v>
      </c>
      <c r="B29" s="17" t="s">
        <v>41</v>
      </c>
      <c r="C29" s="17" t="s">
        <v>288</v>
      </c>
      <c r="D29" s="18">
        <v>45898</v>
      </c>
      <c r="E29" s="21" t="s">
        <v>289</v>
      </c>
      <c r="F29" s="20" t="s">
        <v>305</v>
      </c>
      <c r="G29" s="17" t="s">
        <v>44</v>
      </c>
      <c r="H29" s="17" t="s">
        <v>291</v>
      </c>
      <c r="I29" s="17" t="s">
        <v>237</v>
      </c>
      <c r="J29" s="17" t="s">
        <v>224</v>
      </c>
      <c r="K29" s="17" t="s">
        <v>269</v>
      </c>
      <c r="L29" s="17" t="s">
        <v>306</v>
      </c>
      <c r="M29" s="18">
        <f t="shared" ca="1" si="1"/>
        <v>46233</v>
      </c>
      <c r="N29" s="21">
        <f t="shared" ca="1" si="0"/>
        <v>31</v>
      </c>
      <c r="O29" s="17" t="s">
        <v>307</v>
      </c>
      <c r="P29" s="17" t="s">
        <v>308</v>
      </c>
      <c r="Q29" s="17" t="s">
        <v>52</v>
      </c>
      <c r="R29" s="17" t="s">
        <v>309</v>
      </c>
      <c r="S29" s="17" t="s">
        <v>310</v>
      </c>
      <c r="T29" s="17" t="s">
        <v>55</v>
      </c>
      <c r="U29" s="17" t="s">
        <v>56</v>
      </c>
      <c r="V29" s="17"/>
      <c r="W29" s="17"/>
      <c r="X29" s="17"/>
      <c r="Y29" s="17"/>
      <c r="Z29" s="17"/>
      <c r="AA29" s="17"/>
      <c r="AB29" s="17"/>
      <c r="AC29" s="17"/>
      <c r="AD29" s="28">
        <v>12</v>
      </c>
      <c r="AE29" s="17"/>
      <c r="AF29" s="27"/>
      <c r="AG29" s="18">
        <v>46220</v>
      </c>
      <c r="AH29" s="20" t="s">
        <v>297</v>
      </c>
      <c r="AI29" s="17"/>
      <c r="AJ29" s="17"/>
      <c r="AK29" s="17"/>
      <c r="AL29" s="17"/>
      <c r="AM29" s="17" t="s">
        <v>291</v>
      </c>
      <c r="AN29" s="25" t="s">
        <v>92</v>
      </c>
    </row>
    <row r="30" spans="1:40" ht="75" x14ac:dyDescent="0.25">
      <c r="A30" s="16" t="s">
        <v>311</v>
      </c>
      <c r="B30" s="17" t="s">
        <v>41</v>
      </c>
      <c r="C30" s="17" t="s">
        <v>288</v>
      </c>
      <c r="D30" s="18">
        <v>45898</v>
      </c>
      <c r="E30" s="21" t="s">
        <v>289</v>
      </c>
      <c r="F30" s="20" t="s">
        <v>305</v>
      </c>
      <c r="G30" s="17" t="s">
        <v>44</v>
      </c>
      <c r="H30" s="17" t="s">
        <v>291</v>
      </c>
      <c r="I30" s="17" t="s">
        <v>237</v>
      </c>
      <c r="J30" s="17" t="s">
        <v>224</v>
      </c>
      <c r="K30" s="17" t="s">
        <v>269</v>
      </c>
      <c r="L30" s="17" t="s">
        <v>306</v>
      </c>
      <c r="M30" s="18">
        <f t="shared" ca="1" si="1"/>
        <v>46233</v>
      </c>
      <c r="N30" s="21">
        <f t="shared" ca="1" si="0"/>
        <v>31</v>
      </c>
      <c r="O30" s="17" t="s">
        <v>307</v>
      </c>
      <c r="P30" s="17" t="s">
        <v>312</v>
      </c>
      <c r="Q30" s="17" t="s">
        <v>52</v>
      </c>
      <c r="R30" s="17" t="s">
        <v>313</v>
      </c>
      <c r="S30" s="17" t="s">
        <v>314</v>
      </c>
      <c r="T30" s="17" t="s">
        <v>55</v>
      </c>
      <c r="U30" s="17" t="s">
        <v>56</v>
      </c>
      <c r="V30" s="17"/>
      <c r="W30" s="17"/>
      <c r="X30" s="17"/>
      <c r="Y30" s="17"/>
      <c r="Z30" s="17"/>
      <c r="AA30" s="17"/>
      <c r="AB30" s="17"/>
      <c r="AC30" s="17"/>
      <c r="AD30" s="28">
        <v>13</v>
      </c>
      <c r="AE30" s="17"/>
      <c r="AF30" s="27"/>
      <c r="AG30" s="18">
        <v>46220</v>
      </c>
      <c r="AH30" s="20" t="s">
        <v>297</v>
      </c>
      <c r="AI30" s="17"/>
      <c r="AJ30" s="17"/>
      <c r="AK30" s="17"/>
      <c r="AL30" s="17"/>
      <c r="AM30" s="17" t="s">
        <v>291</v>
      </c>
      <c r="AN30" s="25" t="s">
        <v>92</v>
      </c>
    </row>
    <row r="31" spans="1:40" ht="409.5" customHeight="1" x14ac:dyDescent="0.25">
      <c r="A31" s="16" t="s">
        <v>315</v>
      </c>
      <c r="B31" s="17" t="s">
        <v>41</v>
      </c>
      <c r="C31" s="17" t="s">
        <v>316</v>
      </c>
      <c r="D31" s="18">
        <v>45961</v>
      </c>
      <c r="E31" s="21" t="s">
        <v>244</v>
      </c>
      <c r="F31" s="20" t="s">
        <v>245</v>
      </c>
      <c r="G31" s="17" t="s">
        <v>67</v>
      </c>
      <c r="H31" s="17" t="s">
        <v>68</v>
      </c>
      <c r="I31" s="17" t="s">
        <v>46</v>
      </c>
      <c r="J31" s="32" t="s">
        <v>121</v>
      </c>
      <c r="K31" s="17" t="s">
        <v>70</v>
      </c>
      <c r="L31" s="17" t="s">
        <v>246</v>
      </c>
      <c r="M31" s="18">
        <f t="shared" ca="1" si="1"/>
        <v>46233</v>
      </c>
      <c r="N31" s="21">
        <f t="shared" ca="1" si="0"/>
        <v>154</v>
      </c>
      <c r="O31" s="17" t="s">
        <v>247</v>
      </c>
      <c r="P31" s="17" t="s">
        <v>317</v>
      </c>
      <c r="Q31" s="17" t="s">
        <v>52</v>
      </c>
      <c r="R31" s="17" t="s">
        <v>206</v>
      </c>
      <c r="S31" s="17" t="s">
        <v>250</v>
      </c>
      <c r="T31" s="17" t="s">
        <v>206</v>
      </c>
      <c r="U31" s="17" t="s">
        <v>318</v>
      </c>
      <c r="V31" s="17"/>
      <c r="W31" s="17"/>
      <c r="X31" s="17"/>
      <c r="Y31" s="17"/>
      <c r="Z31" s="17"/>
      <c r="AA31" s="17"/>
      <c r="AB31" s="17"/>
      <c r="AC31" s="17"/>
      <c r="AD31" s="17"/>
      <c r="AE31" s="18" t="s">
        <v>319</v>
      </c>
      <c r="AF31" s="27" t="s">
        <v>320</v>
      </c>
      <c r="AG31" s="17" t="s">
        <v>251</v>
      </c>
      <c r="AH31" s="20" t="s">
        <v>321</v>
      </c>
      <c r="AI31" s="17"/>
      <c r="AJ31" s="17"/>
      <c r="AK31" s="17"/>
      <c r="AL31" s="17"/>
      <c r="AM31" s="17" t="s">
        <v>68</v>
      </c>
      <c r="AN31" s="25" t="s">
        <v>92</v>
      </c>
    </row>
    <row r="32" spans="1:40" ht="369.75" customHeight="1" x14ac:dyDescent="0.25">
      <c r="A32" s="16" t="s">
        <v>322</v>
      </c>
      <c r="B32" s="17" t="s">
        <v>41</v>
      </c>
      <c r="C32" s="17" t="s">
        <v>243</v>
      </c>
      <c r="D32" s="18">
        <v>45961</v>
      </c>
      <c r="E32" s="21" t="s">
        <v>244</v>
      </c>
      <c r="F32" s="20" t="s">
        <v>245</v>
      </c>
      <c r="G32" s="17" t="s">
        <v>67</v>
      </c>
      <c r="H32" s="17" t="s">
        <v>68</v>
      </c>
      <c r="I32" s="17" t="s">
        <v>46</v>
      </c>
      <c r="J32" s="17" t="s">
        <v>47</v>
      </c>
      <c r="K32" s="17" t="s">
        <v>70</v>
      </c>
      <c r="L32" s="17" t="s">
        <v>246</v>
      </c>
      <c r="M32" s="18">
        <f t="shared" ca="1" si="1"/>
        <v>46233</v>
      </c>
      <c r="N32" s="21">
        <f t="shared" ca="1" si="0"/>
        <v>154</v>
      </c>
      <c r="O32" s="17" t="s">
        <v>247</v>
      </c>
      <c r="P32" s="17" t="s">
        <v>323</v>
      </c>
      <c r="Q32" s="17" t="s">
        <v>52</v>
      </c>
      <c r="R32" s="17" t="s">
        <v>324</v>
      </c>
      <c r="S32" s="17" t="s">
        <v>250</v>
      </c>
      <c r="T32" s="17" t="s">
        <v>206</v>
      </c>
      <c r="U32" s="17" t="s">
        <v>136</v>
      </c>
      <c r="V32" s="17"/>
      <c r="W32" s="17"/>
      <c r="X32" s="17"/>
      <c r="Y32" s="17"/>
      <c r="Z32" s="17"/>
      <c r="AA32" s="17"/>
      <c r="AB32" s="17"/>
      <c r="AC32" s="17"/>
      <c r="AD32" s="17"/>
      <c r="AE32" s="18">
        <v>46176</v>
      </c>
      <c r="AF32" s="27" t="s">
        <v>325</v>
      </c>
      <c r="AG32" s="17" t="s">
        <v>251</v>
      </c>
      <c r="AH32" s="20" t="s">
        <v>252</v>
      </c>
      <c r="AI32" s="17"/>
      <c r="AJ32" s="17"/>
      <c r="AK32" s="17"/>
      <c r="AL32" s="17"/>
      <c r="AM32" s="17" t="s">
        <v>68</v>
      </c>
      <c r="AN32" s="25" t="s">
        <v>59</v>
      </c>
    </row>
    <row r="33" spans="1:40" ht="75" x14ac:dyDescent="0.25">
      <c r="A33" s="16" t="s">
        <v>326</v>
      </c>
      <c r="B33" s="17" t="s">
        <v>41</v>
      </c>
      <c r="C33" s="17" t="s">
        <v>288</v>
      </c>
      <c r="D33" s="18">
        <v>45898</v>
      </c>
      <c r="E33" s="21" t="s">
        <v>289</v>
      </c>
      <c r="F33" s="20" t="s">
        <v>327</v>
      </c>
      <c r="G33" s="17" t="s">
        <v>44</v>
      </c>
      <c r="H33" s="17" t="s">
        <v>291</v>
      </c>
      <c r="I33" s="17" t="s">
        <v>223</v>
      </c>
      <c r="J33" s="17" t="s">
        <v>224</v>
      </c>
      <c r="K33" s="17" t="s">
        <v>269</v>
      </c>
      <c r="L33" s="17" t="s">
        <v>306</v>
      </c>
      <c r="M33" s="18">
        <f t="shared" ca="1" si="1"/>
        <v>46233</v>
      </c>
      <c r="N33" s="21">
        <f t="shared" ca="1" si="0"/>
        <v>31</v>
      </c>
      <c r="O33" s="17" t="s">
        <v>328</v>
      </c>
      <c r="P33" s="17" t="s">
        <v>329</v>
      </c>
      <c r="Q33" s="17" t="s">
        <v>52</v>
      </c>
      <c r="R33" s="17" t="s">
        <v>330</v>
      </c>
      <c r="S33" s="17" t="s">
        <v>310</v>
      </c>
      <c r="T33" s="17" t="s">
        <v>55</v>
      </c>
      <c r="U33" s="17" t="s">
        <v>56</v>
      </c>
      <c r="V33" s="17"/>
      <c r="W33" s="17"/>
      <c r="X33" s="17"/>
      <c r="Y33" s="17"/>
      <c r="Z33" s="17"/>
      <c r="AA33" s="17"/>
      <c r="AB33" s="17"/>
      <c r="AC33" s="17"/>
      <c r="AD33" s="28">
        <v>14</v>
      </c>
      <c r="AE33" s="17"/>
      <c r="AF33" s="27"/>
      <c r="AG33" s="18">
        <v>46220</v>
      </c>
      <c r="AH33" s="20" t="s">
        <v>297</v>
      </c>
      <c r="AI33" s="17"/>
      <c r="AJ33" s="17"/>
      <c r="AK33" s="17"/>
      <c r="AL33" s="17"/>
      <c r="AM33" s="17" t="s">
        <v>291</v>
      </c>
      <c r="AN33" s="25" t="s">
        <v>92</v>
      </c>
    </row>
    <row r="34" spans="1:40" ht="125" x14ac:dyDescent="0.25">
      <c r="A34" s="16" t="s">
        <v>331</v>
      </c>
      <c r="B34" s="17" t="s">
        <v>41</v>
      </c>
      <c r="C34" s="17" t="s">
        <v>243</v>
      </c>
      <c r="D34" s="18">
        <v>45961</v>
      </c>
      <c r="E34" s="21" t="s">
        <v>244</v>
      </c>
      <c r="F34" s="20" t="s">
        <v>94</v>
      </c>
      <c r="G34" s="17" t="s">
        <v>67</v>
      </c>
      <c r="H34" s="17" t="s">
        <v>68</v>
      </c>
      <c r="I34" s="17" t="s">
        <v>46</v>
      </c>
      <c r="J34" s="17" t="s">
        <v>47</v>
      </c>
      <c r="K34" s="17" t="s">
        <v>70</v>
      </c>
      <c r="L34" s="17" t="s">
        <v>246</v>
      </c>
      <c r="M34" s="18">
        <f t="shared" ca="1" si="1"/>
        <v>46233</v>
      </c>
      <c r="N34" s="21">
        <f t="shared" ca="1" si="0"/>
        <v>154</v>
      </c>
      <c r="O34" s="17" t="s">
        <v>332</v>
      </c>
      <c r="P34" s="17" t="s">
        <v>333</v>
      </c>
      <c r="Q34" s="17" t="s">
        <v>52</v>
      </c>
      <c r="R34" s="17" t="s">
        <v>334</v>
      </c>
      <c r="S34" s="17" t="s">
        <v>335</v>
      </c>
      <c r="T34" s="17" t="s">
        <v>336</v>
      </c>
      <c r="U34" s="17" t="s">
        <v>337</v>
      </c>
      <c r="V34" s="17"/>
      <c r="W34" s="17"/>
      <c r="X34" s="17"/>
      <c r="Y34" s="17"/>
      <c r="Z34" s="17"/>
      <c r="AA34" s="17"/>
      <c r="AB34" s="17"/>
      <c r="AC34" s="17"/>
      <c r="AD34" s="17"/>
      <c r="AE34" s="18">
        <v>46184</v>
      </c>
      <c r="AF34" s="27" t="s">
        <v>338</v>
      </c>
      <c r="AG34" s="17" t="s">
        <v>251</v>
      </c>
      <c r="AH34" s="20" t="s">
        <v>339</v>
      </c>
      <c r="AI34" s="17"/>
      <c r="AJ34" s="17"/>
      <c r="AK34" s="17"/>
      <c r="AL34" s="17"/>
      <c r="AM34" s="17" t="s">
        <v>68</v>
      </c>
      <c r="AN34" s="25" t="s">
        <v>92</v>
      </c>
    </row>
    <row r="35" spans="1:40" ht="87.5" x14ac:dyDescent="0.25">
      <c r="A35" s="16" t="s">
        <v>340</v>
      </c>
      <c r="B35" s="17" t="s">
        <v>41</v>
      </c>
      <c r="C35" s="17" t="s">
        <v>341</v>
      </c>
      <c r="D35" s="18">
        <v>45989</v>
      </c>
      <c r="E35" s="21" t="s">
        <v>342</v>
      </c>
      <c r="F35" s="20" t="s">
        <v>343</v>
      </c>
      <c r="G35" s="17" t="s">
        <v>44</v>
      </c>
      <c r="H35" s="17" t="s">
        <v>142</v>
      </c>
      <c r="I35" s="17" t="s">
        <v>143</v>
      </c>
      <c r="J35" s="17" t="s">
        <v>144</v>
      </c>
      <c r="K35" s="17" t="s">
        <v>344</v>
      </c>
      <c r="L35" s="17" t="s">
        <v>345</v>
      </c>
      <c r="M35" s="18">
        <f t="shared" ca="1" si="1"/>
        <v>46233</v>
      </c>
      <c r="N35" s="21">
        <f t="shared" ca="1" si="0"/>
        <v>124</v>
      </c>
      <c r="O35" s="17" t="s">
        <v>346</v>
      </c>
      <c r="P35" s="17" t="s">
        <v>347</v>
      </c>
      <c r="Q35" s="17" t="s">
        <v>52</v>
      </c>
      <c r="R35" s="17" t="s">
        <v>348</v>
      </c>
      <c r="S35" s="17" t="s">
        <v>349</v>
      </c>
      <c r="T35" s="17" t="s">
        <v>151</v>
      </c>
      <c r="U35" s="17" t="s">
        <v>136</v>
      </c>
      <c r="V35" s="17"/>
      <c r="W35" s="17"/>
      <c r="X35" s="17"/>
      <c r="Y35" s="17"/>
      <c r="Z35" s="17"/>
      <c r="AA35" s="17"/>
      <c r="AB35" s="17"/>
      <c r="AC35" s="17"/>
      <c r="AD35" s="17"/>
      <c r="AE35" s="18">
        <v>46212</v>
      </c>
      <c r="AF35" s="34" t="s">
        <v>350</v>
      </c>
      <c r="AG35" s="18">
        <v>46219</v>
      </c>
      <c r="AH35" s="30" t="s">
        <v>351</v>
      </c>
      <c r="AI35" s="17"/>
      <c r="AJ35" s="17"/>
      <c r="AK35" s="17"/>
      <c r="AL35" s="17"/>
      <c r="AM35" s="17" t="s">
        <v>142</v>
      </c>
      <c r="AN35" s="25" t="s">
        <v>92</v>
      </c>
    </row>
    <row r="36" spans="1:40" ht="75" x14ac:dyDescent="0.25">
      <c r="A36" s="16" t="s">
        <v>352</v>
      </c>
      <c r="B36" s="17" t="s">
        <v>41</v>
      </c>
      <c r="C36" s="17" t="s">
        <v>341</v>
      </c>
      <c r="D36" s="18">
        <v>45989</v>
      </c>
      <c r="E36" s="21" t="s">
        <v>342</v>
      </c>
      <c r="F36" s="20" t="s">
        <v>353</v>
      </c>
      <c r="G36" s="17" t="s">
        <v>44</v>
      </c>
      <c r="H36" s="17" t="s">
        <v>142</v>
      </c>
      <c r="I36" s="17" t="s">
        <v>143</v>
      </c>
      <c r="J36" s="17" t="s">
        <v>144</v>
      </c>
      <c r="K36" s="17" t="s">
        <v>344</v>
      </c>
      <c r="L36" s="17" t="s">
        <v>345</v>
      </c>
      <c r="M36" s="18">
        <f t="shared" ca="1" si="1"/>
        <v>46233</v>
      </c>
      <c r="N36" s="21">
        <f t="shared" ca="1" si="0"/>
        <v>124</v>
      </c>
      <c r="O36" s="17" t="s">
        <v>354</v>
      </c>
      <c r="P36" s="17" t="s">
        <v>355</v>
      </c>
      <c r="Q36" s="17" t="s">
        <v>52</v>
      </c>
      <c r="R36" s="17" t="s">
        <v>356</v>
      </c>
      <c r="S36" s="17" t="s">
        <v>349</v>
      </c>
      <c r="T36" s="17" t="s">
        <v>275</v>
      </c>
      <c r="U36" s="17" t="s">
        <v>136</v>
      </c>
      <c r="V36" s="17"/>
      <c r="W36" s="17"/>
      <c r="X36" s="17"/>
      <c r="Y36" s="17"/>
      <c r="Z36" s="17"/>
      <c r="AA36" s="17"/>
      <c r="AB36" s="17"/>
      <c r="AC36" s="17"/>
      <c r="AD36" s="17"/>
      <c r="AE36" s="18">
        <v>46212</v>
      </c>
      <c r="AF36" s="27" t="s">
        <v>357</v>
      </c>
      <c r="AG36" s="17" t="s">
        <v>358</v>
      </c>
      <c r="AH36" s="30" t="s">
        <v>359</v>
      </c>
      <c r="AI36" s="17"/>
      <c r="AJ36" s="17"/>
      <c r="AK36" s="17"/>
      <c r="AL36" s="17"/>
      <c r="AM36" s="17" t="s">
        <v>142</v>
      </c>
      <c r="AN36" s="25" t="s">
        <v>92</v>
      </c>
    </row>
    <row r="37" spans="1:40" ht="162.5" x14ac:dyDescent="0.25">
      <c r="A37" s="16" t="s">
        <v>360</v>
      </c>
      <c r="B37" s="17" t="s">
        <v>41</v>
      </c>
      <c r="C37" s="17" t="s">
        <v>361</v>
      </c>
      <c r="D37" s="18">
        <v>46007</v>
      </c>
      <c r="E37" s="19">
        <v>20251100101463</v>
      </c>
      <c r="F37" s="20" t="s">
        <v>362</v>
      </c>
      <c r="G37" s="17" t="s">
        <v>44</v>
      </c>
      <c r="H37" s="17" t="s">
        <v>363</v>
      </c>
      <c r="I37" s="17" t="s">
        <v>194</v>
      </c>
      <c r="J37" s="17" t="s">
        <v>164</v>
      </c>
      <c r="K37" s="17" t="s">
        <v>364</v>
      </c>
      <c r="L37" s="17" t="s">
        <v>365</v>
      </c>
      <c r="M37" s="18">
        <f t="shared" ca="1" si="1"/>
        <v>46233</v>
      </c>
      <c r="N37" s="21">
        <f t="shared" ca="1" si="0"/>
        <v>137</v>
      </c>
      <c r="O37" s="17" t="s">
        <v>366</v>
      </c>
      <c r="P37" s="17" t="s">
        <v>367</v>
      </c>
      <c r="Q37" s="17" t="s">
        <v>52</v>
      </c>
      <c r="R37" s="17" t="s">
        <v>368</v>
      </c>
      <c r="S37" s="17" t="s">
        <v>369</v>
      </c>
      <c r="T37" s="17" t="s">
        <v>55</v>
      </c>
      <c r="U37" s="17" t="s">
        <v>114</v>
      </c>
      <c r="V37" s="17"/>
      <c r="W37" s="17"/>
      <c r="X37" s="17"/>
      <c r="Y37" s="17"/>
      <c r="Z37" s="17"/>
      <c r="AA37" s="17"/>
      <c r="AB37" s="17"/>
      <c r="AC37" s="17"/>
      <c r="AD37" s="17"/>
      <c r="AE37" s="18">
        <v>46213</v>
      </c>
      <c r="AF37" s="27" t="s">
        <v>370</v>
      </c>
      <c r="AG37" s="18">
        <v>46224</v>
      </c>
      <c r="AH37" s="20" t="s">
        <v>371</v>
      </c>
      <c r="AI37" s="17"/>
      <c r="AJ37" s="17"/>
      <c r="AK37" s="17"/>
      <c r="AL37" s="17"/>
      <c r="AM37" s="17" t="s">
        <v>363</v>
      </c>
      <c r="AN37" s="25" t="s">
        <v>92</v>
      </c>
    </row>
    <row r="38" spans="1:40" ht="187.5" x14ac:dyDescent="0.25">
      <c r="A38" s="16" t="s">
        <v>372</v>
      </c>
      <c r="B38" s="17" t="s">
        <v>41</v>
      </c>
      <c r="C38" s="17" t="s">
        <v>361</v>
      </c>
      <c r="D38" s="18">
        <v>46007</v>
      </c>
      <c r="E38" s="19">
        <v>20251100101463</v>
      </c>
      <c r="F38" s="20" t="s">
        <v>373</v>
      </c>
      <c r="G38" s="17" t="s">
        <v>44</v>
      </c>
      <c r="H38" s="17" t="s">
        <v>363</v>
      </c>
      <c r="I38" s="17" t="s">
        <v>194</v>
      </c>
      <c r="J38" s="17" t="s">
        <v>164</v>
      </c>
      <c r="K38" s="17" t="s">
        <v>364</v>
      </c>
      <c r="L38" s="17" t="s">
        <v>365</v>
      </c>
      <c r="M38" s="18">
        <f t="shared" ca="1" si="1"/>
        <v>46233</v>
      </c>
      <c r="N38" s="21">
        <f t="shared" ca="1" si="0"/>
        <v>137</v>
      </c>
      <c r="O38" s="17" t="s">
        <v>374</v>
      </c>
      <c r="P38" s="17" t="s">
        <v>375</v>
      </c>
      <c r="Q38" s="17" t="s">
        <v>52</v>
      </c>
      <c r="R38" s="17" t="s">
        <v>376</v>
      </c>
      <c r="S38" s="17" t="s">
        <v>369</v>
      </c>
      <c r="T38" s="17" t="s">
        <v>377</v>
      </c>
      <c r="U38" s="17" t="s">
        <v>114</v>
      </c>
      <c r="V38" s="17"/>
      <c r="W38" s="17"/>
      <c r="X38" s="17"/>
      <c r="Y38" s="17"/>
      <c r="Z38" s="17"/>
      <c r="AA38" s="17"/>
      <c r="AB38" s="17"/>
      <c r="AC38" s="17"/>
      <c r="AD38" s="17"/>
      <c r="AE38" s="18">
        <v>46213</v>
      </c>
      <c r="AF38" s="27" t="s">
        <v>378</v>
      </c>
      <c r="AG38" s="18">
        <v>46224</v>
      </c>
      <c r="AH38" s="20" t="s">
        <v>379</v>
      </c>
      <c r="AI38" s="17"/>
      <c r="AJ38" s="17"/>
      <c r="AK38" s="17"/>
      <c r="AL38" s="17"/>
      <c r="AM38" s="17" t="s">
        <v>363</v>
      </c>
      <c r="AN38" s="25" t="s">
        <v>92</v>
      </c>
    </row>
    <row r="39" spans="1:40" ht="75" x14ac:dyDescent="0.25">
      <c r="A39" s="16" t="s">
        <v>380</v>
      </c>
      <c r="B39" s="17" t="s">
        <v>41</v>
      </c>
      <c r="C39" s="17" t="s">
        <v>288</v>
      </c>
      <c r="D39" s="18">
        <v>45898</v>
      </c>
      <c r="E39" s="21" t="s">
        <v>289</v>
      </c>
      <c r="F39" s="20" t="s">
        <v>327</v>
      </c>
      <c r="G39" s="17" t="s">
        <v>44</v>
      </c>
      <c r="H39" s="17" t="s">
        <v>291</v>
      </c>
      <c r="I39" s="17" t="s">
        <v>223</v>
      </c>
      <c r="J39" s="17" t="s">
        <v>224</v>
      </c>
      <c r="K39" s="17" t="s">
        <v>269</v>
      </c>
      <c r="L39" s="17" t="s">
        <v>306</v>
      </c>
      <c r="M39" s="18">
        <f t="shared" ca="1" si="1"/>
        <v>46233</v>
      </c>
      <c r="N39" s="21">
        <f t="shared" ca="1" si="0"/>
        <v>31</v>
      </c>
      <c r="O39" s="17" t="s">
        <v>328</v>
      </c>
      <c r="P39" s="17" t="s">
        <v>312</v>
      </c>
      <c r="Q39" s="17" t="s">
        <v>52</v>
      </c>
      <c r="R39" s="17" t="s">
        <v>313</v>
      </c>
      <c r="S39" s="17" t="s">
        <v>314</v>
      </c>
      <c r="T39" s="17" t="s">
        <v>55</v>
      </c>
      <c r="U39" s="17" t="s">
        <v>56</v>
      </c>
      <c r="V39" s="17"/>
      <c r="W39" s="17"/>
      <c r="X39" s="17"/>
      <c r="Y39" s="17"/>
      <c r="Z39" s="17"/>
      <c r="AA39" s="17"/>
      <c r="AB39" s="17"/>
      <c r="AC39" s="17"/>
      <c r="AD39" s="28">
        <v>15</v>
      </c>
      <c r="AE39" s="17"/>
      <c r="AF39" s="27"/>
      <c r="AG39" s="18">
        <v>46220</v>
      </c>
      <c r="AH39" s="20" t="s">
        <v>297</v>
      </c>
      <c r="AI39" s="17"/>
      <c r="AJ39" s="17"/>
      <c r="AK39" s="17"/>
      <c r="AL39" s="17"/>
      <c r="AM39" s="17" t="s">
        <v>291</v>
      </c>
      <c r="AN39" s="25" t="s">
        <v>92</v>
      </c>
    </row>
    <row r="40" spans="1:40" ht="287.5" x14ac:dyDescent="0.25">
      <c r="A40" s="16" t="s">
        <v>381</v>
      </c>
      <c r="B40" s="17" t="s">
        <v>41</v>
      </c>
      <c r="C40" s="17" t="s">
        <v>382</v>
      </c>
      <c r="D40" s="18">
        <v>45960</v>
      </c>
      <c r="E40" s="35" t="s">
        <v>383</v>
      </c>
      <c r="F40" s="20" t="s">
        <v>384</v>
      </c>
      <c r="G40" s="17" t="s">
        <v>44</v>
      </c>
      <c r="H40" s="17" t="s">
        <v>291</v>
      </c>
      <c r="I40" s="17" t="s">
        <v>194</v>
      </c>
      <c r="J40" s="17" t="s">
        <v>164</v>
      </c>
      <c r="K40" s="17" t="s">
        <v>385</v>
      </c>
      <c r="L40" s="17" t="s">
        <v>386</v>
      </c>
      <c r="M40" s="18">
        <f t="shared" ca="1" si="1"/>
        <v>46233</v>
      </c>
      <c r="N40" s="21">
        <f t="shared" ca="1" si="0"/>
        <v>94</v>
      </c>
      <c r="O40" s="17" t="s">
        <v>387</v>
      </c>
      <c r="P40" s="17" t="s">
        <v>388</v>
      </c>
      <c r="Q40" s="17" t="s">
        <v>52</v>
      </c>
      <c r="R40" s="17" t="s">
        <v>389</v>
      </c>
      <c r="S40" s="17" t="s">
        <v>390</v>
      </c>
      <c r="T40" s="17" t="s">
        <v>391</v>
      </c>
      <c r="U40" s="17" t="s">
        <v>56</v>
      </c>
      <c r="V40" s="17"/>
      <c r="W40" s="17"/>
      <c r="X40" s="17"/>
      <c r="Y40" s="17"/>
      <c r="Z40" s="17"/>
      <c r="AA40" s="17"/>
      <c r="AB40" s="17"/>
      <c r="AC40" s="17"/>
      <c r="AD40" s="28">
        <v>16</v>
      </c>
      <c r="AE40" s="17"/>
      <c r="AF40" s="27"/>
      <c r="AG40" s="18">
        <v>46220</v>
      </c>
      <c r="AH40" s="20" t="s">
        <v>297</v>
      </c>
      <c r="AI40" s="17"/>
      <c r="AJ40" s="17"/>
      <c r="AK40" s="17"/>
      <c r="AL40" s="17"/>
      <c r="AM40" s="17" t="s">
        <v>291</v>
      </c>
      <c r="AN40" s="25" t="s">
        <v>92</v>
      </c>
    </row>
    <row r="41" spans="1:40" ht="75" x14ac:dyDescent="0.25">
      <c r="A41" s="16" t="s">
        <v>392</v>
      </c>
      <c r="B41" s="32" t="s">
        <v>41</v>
      </c>
      <c r="C41" s="36" t="s">
        <v>393</v>
      </c>
      <c r="D41" s="18">
        <v>46052</v>
      </c>
      <c r="E41" s="35">
        <v>20261100017673</v>
      </c>
      <c r="F41" s="24" t="s">
        <v>394</v>
      </c>
      <c r="G41" s="32" t="s">
        <v>395</v>
      </c>
      <c r="H41" s="32" t="s">
        <v>142</v>
      </c>
      <c r="I41" s="32" t="s">
        <v>396</v>
      </c>
      <c r="J41" s="32" t="s">
        <v>397</v>
      </c>
      <c r="K41" s="37">
        <v>46079</v>
      </c>
      <c r="L41" s="37">
        <v>46387</v>
      </c>
      <c r="M41" s="18">
        <f t="shared" ca="1" si="1"/>
        <v>46233</v>
      </c>
      <c r="N41" s="36">
        <f t="shared" ca="1" si="0"/>
        <v>154</v>
      </c>
      <c r="O41" s="36" t="s">
        <v>398</v>
      </c>
      <c r="P41" s="36" t="s">
        <v>399</v>
      </c>
      <c r="Q41" s="32" t="s">
        <v>52</v>
      </c>
      <c r="R41" s="32" t="s">
        <v>400</v>
      </c>
      <c r="S41" s="36" t="s">
        <v>401</v>
      </c>
      <c r="T41" s="32" t="s">
        <v>135</v>
      </c>
      <c r="U41" s="32">
        <v>11</v>
      </c>
      <c r="V41" s="32"/>
      <c r="W41" s="32"/>
      <c r="X41" s="32"/>
      <c r="Y41" s="32"/>
      <c r="Z41" s="32"/>
      <c r="AA41" s="32"/>
      <c r="AB41" s="32"/>
      <c r="AC41" s="32"/>
      <c r="AD41" s="38">
        <v>17</v>
      </c>
      <c r="AE41" s="36"/>
      <c r="AF41" s="39"/>
      <c r="AG41" s="40">
        <v>46194</v>
      </c>
      <c r="AH41" s="41" t="s">
        <v>402</v>
      </c>
      <c r="AI41" s="32"/>
      <c r="AJ41" s="32"/>
      <c r="AK41" s="32"/>
      <c r="AL41" s="32"/>
      <c r="AM41" s="32" t="s">
        <v>142</v>
      </c>
      <c r="AN41" s="42" t="s">
        <v>92</v>
      </c>
    </row>
    <row r="42" spans="1:40" ht="100" x14ac:dyDescent="0.25">
      <c r="A42" s="16" t="s">
        <v>403</v>
      </c>
      <c r="B42" s="32" t="s">
        <v>404</v>
      </c>
      <c r="C42" s="36" t="s">
        <v>405</v>
      </c>
      <c r="D42" s="18">
        <v>46022</v>
      </c>
      <c r="E42" s="43"/>
      <c r="F42" s="44" t="s">
        <v>406</v>
      </c>
      <c r="G42" s="32" t="s">
        <v>395</v>
      </c>
      <c r="H42" s="32" t="s">
        <v>68</v>
      </c>
      <c r="I42" s="32" t="s">
        <v>407</v>
      </c>
      <c r="J42" s="32" t="s">
        <v>397</v>
      </c>
      <c r="K42" s="37">
        <v>46086</v>
      </c>
      <c r="L42" s="37">
        <v>46387</v>
      </c>
      <c r="M42" s="18">
        <f t="shared" ca="1" si="1"/>
        <v>46233</v>
      </c>
      <c r="N42" s="36">
        <f t="shared" ca="1" si="0"/>
        <v>154</v>
      </c>
      <c r="O42" s="45" t="s">
        <v>408</v>
      </c>
      <c r="P42" s="45" t="s">
        <v>409</v>
      </c>
      <c r="Q42" s="32" t="s">
        <v>62</v>
      </c>
      <c r="R42" s="32" t="s">
        <v>410</v>
      </c>
      <c r="S42" s="36" t="s">
        <v>411</v>
      </c>
      <c r="T42" s="32" t="s">
        <v>135</v>
      </c>
      <c r="U42" s="32">
        <v>10</v>
      </c>
      <c r="V42" s="32"/>
      <c r="W42" s="32"/>
      <c r="X42" s="32"/>
      <c r="Y42" s="32"/>
      <c r="Z42" s="32"/>
      <c r="AA42" s="32"/>
      <c r="AB42" s="32"/>
      <c r="AC42" s="32"/>
      <c r="AD42" s="38">
        <v>18</v>
      </c>
      <c r="AE42" s="40"/>
      <c r="AF42" s="39"/>
      <c r="AG42" s="36" t="s">
        <v>251</v>
      </c>
      <c r="AH42" s="24" t="s">
        <v>412</v>
      </c>
      <c r="AI42" s="32"/>
      <c r="AJ42" s="32"/>
      <c r="AK42" s="32"/>
      <c r="AL42" s="32"/>
      <c r="AM42" s="32" t="s">
        <v>68</v>
      </c>
      <c r="AN42" s="42" t="s">
        <v>92</v>
      </c>
    </row>
    <row r="43" spans="1:40" ht="87.5" x14ac:dyDescent="0.25">
      <c r="A43" s="16" t="s">
        <v>413</v>
      </c>
      <c r="B43" s="17" t="s">
        <v>41</v>
      </c>
      <c r="C43" s="17" t="s">
        <v>414</v>
      </c>
      <c r="D43" s="18">
        <v>45990</v>
      </c>
      <c r="E43" s="19">
        <v>20251100093063</v>
      </c>
      <c r="F43" s="20" t="s">
        <v>415</v>
      </c>
      <c r="G43" s="17" t="s">
        <v>107</v>
      </c>
      <c r="H43" s="17" t="s">
        <v>256</v>
      </c>
      <c r="I43" s="17" t="s">
        <v>46</v>
      </c>
      <c r="J43" s="32" t="s">
        <v>121</v>
      </c>
      <c r="K43" s="17" t="s">
        <v>257</v>
      </c>
      <c r="L43" s="17" t="s">
        <v>246</v>
      </c>
      <c r="M43" s="18">
        <f t="shared" ca="1" si="1"/>
        <v>46233</v>
      </c>
      <c r="N43" s="21">
        <f t="shared" ca="1" si="0"/>
        <v>154</v>
      </c>
      <c r="O43" s="17" t="s">
        <v>416</v>
      </c>
      <c r="P43" s="17" t="s">
        <v>417</v>
      </c>
      <c r="Q43" s="17" t="s">
        <v>62</v>
      </c>
      <c r="R43" s="17" t="s">
        <v>418</v>
      </c>
      <c r="S43" s="17" t="s">
        <v>419</v>
      </c>
      <c r="T43" s="17" t="s">
        <v>135</v>
      </c>
      <c r="U43" s="17" t="s">
        <v>136</v>
      </c>
      <c r="V43" s="17"/>
      <c r="W43" s="17"/>
      <c r="X43" s="17"/>
      <c r="Y43" s="17"/>
      <c r="Z43" s="17"/>
      <c r="AA43" s="17"/>
      <c r="AB43" s="17"/>
      <c r="AC43" s="17"/>
      <c r="AD43" s="17"/>
      <c r="AE43" s="18">
        <v>46203</v>
      </c>
      <c r="AF43" s="27" t="s">
        <v>420</v>
      </c>
      <c r="AG43" s="18">
        <v>46225</v>
      </c>
      <c r="AH43" s="20" t="s">
        <v>421</v>
      </c>
      <c r="AI43" s="17"/>
      <c r="AJ43" s="17"/>
      <c r="AK43" s="17"/>
      <c r="AL43" s="17"/>
      <c r="AM43" s="17" t="s">
        <v>265</v>
      </c>
      <c r="AN43" s="25" t="s">
        <v>59</v>
      </c>
    </row>
    <row r="44" spans="1:40" ht="409.5" customHeight="1" x14ac:dyDescent="0.25">
      <c r="A44" s="16" t="s">
        <v>422</v>
      </c>
      <c r="B44" s="17" t="s">
        <v>41</v>
      </c>
      <c r="C44" s="17" t="s">
        <v>161</v>
      </c>
      <c r="D44" s="18">
        <v>45989</v>
      </c>
      <c r="E44" s="19">
        <v>20251100092913</v>
      </c>
      <c r="F44" s="20" t="s">
        <v>423</v>
      </c>
      <c r="G44" s="17" t="s">
        <v>44</v>
      </c>
      <c r="H44" s="17" t="s">
        <v>45</v>
      </c>
      <c r="I44" s="17" t="s">
        <v>46</v>
      </c>
      <c r="J44" s="32" t="s">
        <v>121</v>
      </c>
      <c r="K44" s="17" t="s">
        <v>424</v>
      </c>
      <c r="L44" s="17" t="s">
        <v>246</v>
      </c>
      <c r="M44" s="18">
        <f t="shared" ca="1" si="1"/>
        <v>46233</v>
      </c>
      <c r="N44" s="21">
        <f t="shared" ca="1" si="0"/>
        <v>154</v>
      </c>
      <c r="O44" s="17" t="s">
        <v>425</v>
      </c>
      <c r="P44" s="17" t="s">
        <v>426</v>
      </c>
      <c r="Q44" s="17" t="s">
        <v>52</v>
      </c>
      <c r="R44" s="17" t="s">
        <v>427</v>
      </c>
      <c r="S44" s="17" t="s">
        <v>428</v>
      </c>
      <c r="T44" s="17" t="s">
        <v>135</v>
      </c>
      <c r="U44" s="17" t="s">
        <v>318</v>
      </c>
      <c r="V44" s="17"/>
      <c r="W44" s="17"/>
      <c r="X44" s="17"/>
      <c r="Y44" s="17"/>
      <c r="Z44" s="17"/>
      <c r="AA44" s="17"/>
      <c r="AB44" s="17"/>
      <c r="AC44" s="17"/>
      <c r="AD44" s="17"/>
      <c r="AE44" s="18" t="s">
        <v>429</v>
      </c>
      <c r="AF44" s="33" t="s">
        <v>430</v>
      </c>
      <c r="AG44" s="18">
        <v>46224</v>
      </c>
      <c r="AH44" s="20" t="s">
        <v>431</v>
      </c>
      <c r="AI44" s="17"/>
      <c r="AJ44" s="17"/>
      <c r="AK44" s="17"/>
      <c r="AL44" s="17"/>
      <c r="AM44" s="17" t="s">
        <v>45</v>
      </c>
      <c r="AN44" s="25" t="s">
        <v>92</v>
      </c>
    </row>
    <row r="45" spans="1:40" ht="187.5" x14ac:dyDescent="0.25">
      <c r="A45" s="16" t="s">
        <v>432</v>
      </c>
      <c r="B45" s="17" t="s">
        <v>41</v>
      </c>
      <c r="C45" s="17" t="s">
        <v>161</v>
      </c>
      <c r="D45" s="18">
        <v>45989</v>
      </c>
      <c r="E45" s="21" t="s">
        <v>433</v>
      </c>
      <c r="F45" s="20" t="s">
        <v>423</v>
      </c>
      <c r="G45" s="17" t="s">
        <v>44</v>
      </c>
      <c r="H45" s="17" t="s">
        <v>45</v>
      </c>
      <c r="I45" s="17" t="s">
        <v>46</v>
      </c>
      <c r="J45" s="32" t="s">
        <v>121</v>
      </c>
      <c r="K45" s="17" t="s">
        <v>424</v>
      </c>
      <c r="L45" s="17" t="s">
        <v>246</v>
      </c>
      <c r="M45" s="18">
        <f t="shared" ca="1" si="1"/>
        <v>46233</v>
      </c>
      <c r="N45" s="21">
        <f t="shared" ca="1" si="0"/>
        <v>154</v>
      </c>
      <c r="O45" s="17" t="s">
        <v>425</v>
      </c>
      <c r="P45" s="17" t="s">
        <v>434</v>
      </c>
      <c r="Q45" s="17" t="s">
        <v>52</v>
      </c>
      <c r="R45" s="17" t="s">
        <v>435</v>
      </c>
      <c r="S45" s="17" t="s">
        <v>436</v>
      </c>
      <c r="T45" s="17" t="s">
        <v>135</v>
      </c>
      <c r="U45" s="17" t="s">
        <v>136</v>
      </c>
      <c r="V45" s="17"/>
      <c r="W45" s="17"/>
      <c r="X45" s="17"/>
      <c r="Y45" s="17"/>
      <c r="Z45" s="17"/>
      <c r="AA45" s="17"/>
      <c r="AB45" s="17"/>
      <c r="AC45" s="17"/>
      <c r="AD45" s="17"/>
      <c r="AE45" s="18">
        <v>46185</v>
      </c>
      <c r="AF45" s="27" t="s">
        <v>437</v>
      </c>
      <c r="AG45" s="18">
        <v>46224</v>
      </c>
      <c r="AH45" s="20" t="s">
        <v>438</v>
      </c>
      <c r="AI45" s="17"/>
      <c r="AJ45" s="17"/>
      <c r="AK45" s="17"/>
      <c r="AL45" s="17"/>
      <c r="AM45" s="17" t="s">
        <v>45</v>
      </c>
      <c r="AN45" s="25" t="s">
        <v>92</v>
      </c>
    </row>
    <row r="46" spans="1:40" ht="112.5" x14ac:dyDescent="0.25">
      <c r="A46" s="16" t="s">
        <v>439</v>
      </c>
      <c r="B46" s="17" t="s">
        <v>41</v>
      </c>
      <c r="C46" s="17" t="s">
        <v>161</v>
      </c>
      <c r="D46" s="18">
        <v>45989</v>
      </c>
      <c r="E46" s="21" t="s">
        <v>433</v>
      </c>
      <c r="F46" s="20" t="s">
        <v>440</v>
      </c>
      <c r="G46" s="17" t="s">
        <v>107</v>
      </c>
      <c r="H46" s="17" t="s">
        <v>45</v>
      </c>
      <c r="I46" s="17" t="s">
        <v>46</v>
      </c>
      <c r="J46" s="32" t="s">
        <v>121</v>
      </c>
      <c r="K46" s="17" t="s">
        <v>424</v>
      </c>
      <c r="L46" s="17" t="s">
        <v>246</v>
      </c>
      <c r="M46" s="18">
        <f t="shared" ca="1" si="1"/>
        <v>46233</v>
      </c>
      <c r="N46" s="21">
        <f t="shared" ca="1" si="0"/>
        <v>154</v>
      </c>
      <c r="O46" s="17" t="s">
        <v>441</v>
      </c>
      <c r="P46" s="17" t="s">
        <v>442</v>
      </c>
      <c r="Q46" s="17" t="s">
        <v>62</v>
      </c>
      <c r="R46" s="17" t="s">
        <v>443</v>
      </c>
      <c r="S46" s="17" t="s">
        <v>444</v>
      </c>
      <c r="T46" s="17" t="s">
        <v>135</v>
      </c>
      <c r="U46" s="17" t="s">
        <v>136</v>
      </c>
      <c r="V46" s="17"/>
      <c r="W46" s="17"/>
      <c r="X46" s="17"/>
      <c r="Y46" s="17"/>
      <c r="Z46" s="17"/>
      <c r="AA46" s="17"/>
      <c r="AB46" s="17"/>
      <c r="AC46" s="17"/>
      <c r="AD46" s="17"/>
      <c r="AE46" s="18">
        <v>46195</v>
      </c>
      <c r="AF46" s="27" t="s">
        <v>445</v>
      </c>
      <c r="AG46" s="18">
        <v>46224</v>
      </c>
      <c r="AH46" s="20" t="s">
        <v>446</v>
      </c>
      <c r="AI46" s="17"/>
      <c r="AJ46" s="17"/>
      <c r="AK46" s="17"/>
      <c r="AL46" s="17"/>
      <c r="AM46" s="17" t="s">
        <v>45</v>
      </c>
      <c r="AN46" s="25" t="s">
        <v>92</v>
      </c>
    </row>
    <row r="47" spans="1:40" ht="87.5" x14ac:dyDescent="0.25">
      <c r="A47" s="16" t="s">
        <v>447</v>
      </c>
      <c r="B47" s="17" t="s">
        <v>41</v>
      </c>
      <c r="C47" s="17" t="s">
        <v>161</v>
      </c>
      <c r="D47" s="18">
        <v>45989</v>
      </c>
      <c r="E47" s="21" t="s">
        <v>433</v>
      </c>
      <c r="F47" s="20" t="s">
        <v>448</v>
      </c>
      <c r="G47" s="17" t="s">
        <v>107</v>
      </c>
      <c r="H47" s="17" t="s">
        <v>45</v>
      </c>
      <c r="I47" s="17" t="s">
        <v>46</v>
      </c>
      <c r="J47" s="32" t="s">
        <v>121</v>
      </c>
      <c r="K47" s="17" t="s">
        <v>424</v>
      </c>
      <c r="L47" s="17" t="s">
        <v>246</v>
      </c>
      <c r="M47" s="18">
        <f t="shared" ca="1" si="1"/>
        <v>46233</v>
      </c>
      <c r="N47" s="21">
        <f t="shared" ca="1" si="0"/>
        <v>154</v>
      </c>
      <c r="O47" s="17" t="s">
        <v>449</v>
      </c>
      <c r="P47" s="17" t="s">
        <v>450</v>
      </c>
      <c r="Q47" s="17" t="s">
        <v>62</v>
      </c>
      <c r="R47" s="17" t="s">
        <v>443</v>
      </c>
      <c r="S47" s="17" t="s">
        <v>451</v>
      </c>
      <c r="T47" s="17" t="s">
        <v>135</v>
      </c>
      <c r="U47" s="17" t="s">
        <v>136</v>
      </c>
      <c r="V47" s="17"/>
      <c r="W47" s="17"/>
      <c r="X47" s="17"/>
      <c r="Y47" s="17"/>
      <c r="Z47" s="17"/>
      <c r="AA47" s="17"/>
      <c r="AB47" s="17"/>
      <c r="AC47" s="17"/>
      <c r="AD47" s="17"/>
      <c r="AE47" s="18">
        <v>46213</v>
      </c>
      <c r="AF47" s="27" t="s">
        <v>452</v>
      </c>
      <c r="AG47" s="18">
        <v>46224</v>
      </c>
      <c r="AH47" s="20" t="s">
        <v>453</v>
      </c>
      <c r="AI47" s="17"/>
      <c r="AJ47" s="17"/>
      <c r="AK47" s="17"/>
      <c r="AL47" s="17"/>
      <c r="AM47" s="17" t="s">
        <v>45</v>
      </c>
      <c r="AN47" s="25" t="s">
        <v>92</v>
      </c>
    </row>
    <row r="48" spans="1:40" ht="87.5" x14ac:dyDescent="0.25">
      <c r="A48" s="16" t="s">
        <v>454</v>
      </c>
      <c r="B48" s="17" t="s">
        <v>41</v>
      </c>
      <c r="C48" s="17" t="s">
        <v>455</v>
      </c>
      <c r="D48" s="18">
        <v>46052</v>
      </c>
      <c r="E48" s="21" t="s">
        <v>456</v>
      </c>
      <c r="F48" s="20" t="s">
        <v>457</v>
      </c>
      <c r="G48" s="17" t="s">
        <v>44</v>
      </c>
      <c r="H48" s="17" t="s">
        <v>142</v>
      </c>
      <c r="I48" s="17" t="s">
        <v>143</v>
      </c>
      <c r="J48" s="17" t="s">
        <v>144</v>
      </c>
      <c r="K48" s="17" t="s">
        <v>458</v>
      </c>
      <c r="L48" s="17" t="s">
        <v>459</v>
      </c>
      <c r="M48" s="18">
        <f t="shared" ca="1" si="1"/>
        <v>46233</v>
      </c>
      <c r="N48" s="21">
        <f t="shared" ca="1" si="0"/>
        <v>197</v>
      </c>
      <c r="O48" s="17" t="s">
        <v>460</v>
      </c>
      <c r="P48" s="17" t="s">
        <v>461</v>
      </c>
      <c r="Q48" s="17" t="s">
        <v>52</v>
      </c>
      <c r="R48" s="17" t="s">
        <v>462</v>
      </c>
      <c r="S48" s="17" t="s">
        <v>462</v>
      </c>
      <c r="T48" s="17" t="s">
        <v>151</v>
      </c>
      <c r="U48" s="17" t="s">
        <v>136</v>
      </c>
      <c r="V48" s="17"/>
      <c r="W48" s="17"/>
      <c r="X48" s="17"/>
      <c r="Y48" s="17"/>
      <c r="Z48" s="17"/>
      <c r="AA48" s="17"/>
      <c r="AB48" s="17"/>
      <c r="AC48" s="17"/>
      <c r="AD48" s="17"/>
      <c r="AE48" s="18">
        <v>46212</v>
      </c>
      <c r="AF48" s="27" t="s">
        <v>463</v>
      </c>
      <c r="AG48" s="18">
        <v>46219</v>
      </c>
      <c r="AH48" s="30" t="s">
        <v>464</v>
      </c>
      <c r="AI48" s="17"/>
      <c r="AJ48" s="17"/>
      <c r="AK48" s="17"/>
      <c r="AL48" s="17"/>
      <c r="AM48" s="17" t="s">
        <v>142</v>
      </c>
      <c r="AN48" s="25" t="s">
        <v>92</v>
      </c>
    </row>
    <row r="49" spans="1:40" ht="87.5" x14ac:dyDescent="0.25">
      <c r="A49" s="16" t="s">
        <v>465</v>
      </c>
      <c r="B49" s="17" t="s">
        <v>41</v>
      </c>
      <c r="C49" s="17" t="s">
        <v>455</v>
      </c>
      <c r="D49" s="18">
        <v>46052</v>
      </c>
      <c r="E49" s="21" t="s">
        <v>456</v>
      </c>
      <c r="F49" s="20" t="s">
        <v>466</v>
      </c>
      <c r="G49" s="17" t="s">
        <v>44</v>
      </c>
      <c r="H49" s="17" t="s">
        <v>142</v>
      </c>
      <c r="I49" s="17" t="s">
        <v>143</v>
      </c>
      <c r="J49" s="17" t="s">
        <v>144</v>
      </c>
      <c r="K49" s="17" t="s">
        <v>458</v>
      </c>
      <c r="L49" s="17" t="s">
        <v>459</v>
      </c>
      <c r="M49" s="18">
        <f t="shared" ca="1" si="1"/>
        <v>46233</v>
      </c>
      <c r="N49" s="21">
        <f t="shared" ca="1" si="0"/>
        <v>197</v>
      </c>
      <c r="O49" s="17" t="s">
        <v>467</v>
      </c>
      <c r="P49" s="17" t="s">
        <v>468</v>
      </c>
      <c r="Q49" s="17" t="s">
        <v>52</v>
      </c>
      <c r="R49" s="17" t="s">
        <v>469</v>
      </c>
      <c r="S49" s="17" t="s">
        <v>469</v>
      </c>
      <c r="T49" s="17" t="s">
        <v>151</v>
      </c>
      <c r="U49" s="17" t="s">
        <v>136</v>
      </c>
      <c r="V49" s="17"/>
      <c r="W49" s="17"/>
      <c r="X49" s="17"/>
      <c r="Y49" s="17"/>
      <c r="Z49" s="17"/>
      <c r="AA49" s="17"/>
      <c r="AB49" s="17"/>
      <c r="AC49" s="17"/>
      <c r="AD49" s="17"/>
      <c r="AE49" s="18">
        <v>46212</v>
      </c>
      <c r="AF49" s="27" t="s">
        <v>470</v>
      </c>
      <c r="AG49" s="18">
        <v>46219</v>
      </c>
      <c r="AH49" s="30" t="s">
        <v>471</v>
      </c>
      <c r="AI49" s="17"/>
      <c r="AJ49" s="17"/>
      <c r="AK49" s="17"/>
      <c r="AL49" s="17"/>
      <c r="AM49" s="17" t="s">
        <v>142</v>
      </c>
      <c r="AN49" s="25" t="s">
        <v>92</v>
      </c>
    </row>
    <row r="50" spans="1:40" ht="50" x14ac:dyDescent="0.25">
      <c r="A50" s="16" t="s">
        <v>472</v>
      </c>
      <c r="B50" s="17" t="s">
        <v>41</v>
      </c>
      <c r="C50" s="17" t="s">
        <v>455</v>
      </c>
      <c r="D50" s="18">
        <v>46052</v>
      </c>
      <c r="E50" s="21" t="s">
        <v>473</v>
      </c>
      <c r="F50" s="20" t="s">
        <v>474</v>
      </c>
      <c r="G50" s="17" t="s">
        <v>107</v>
      </c>
      <c r="H50" s="17" t="s">
        <v>142</v>
      </c>
      <c r="I50" s="17" t="s">
        <v>46</v>
      </c>
      <c r="J50" s="17" t="s">
        <v>47</v>
      </c>
      <c r="K50" s="17" t="s">
        <v>475</v>
      </c>
      <c r="L50" s="17" t="s">
        <v>476</v>
      </c>
      <c r="M50" s="18">
        <f t="shared" ca="1" si="1"/>
        <v>46233</v>
      </c>
      <c r="N50" s="21">
        <f t="shared" ca="1" si="0"/>
        <v>0</v>
      </c>
      <c r="O50" s="17" t="s">
        <v>477</v>
      </c>
      <c r="P50" s="17" t="s">
        <v>478</v>
      </c>
      <c r="Q50" s="17" t="s">
        <v>62</v>
      </c>
      <c r="R50" s="17" t="s">
        <v>479</v>
      </c>
      <c r="S50" s="17" t="s">
        <v>480</v>
      </c>
      <c r="T50" s="17" t="s">
        <v>55</v>
      </c>
      <c r="U50" s="46">
        <v>1</v>
      </c>
      <c r="V50" s="17"/>
      <c r="W50" s="17"/>
      <c r="X50" s="17"/>
      <c r="Y50" s="17"/>
      <c r="Z50" s="17"/>
      <c r="AA50" s="17"/>
      <c r="AB50" s="17"/>
      <c r="AC50" s="17"/>
      <c r="AD50" s="17"/>
      <c r="AE50" s="18">
        <v>46176</v>
      </c>
      <c r="AF50" s="27" t="s">
        <v>481</v>
      </c>
      <c r="AG50" s="18">
        <v>46224</v>
      </c>
      <c r="AH50" s="30" t="s">
        <v>482</v>
      </c>
      <c r="AI50" s="17"/>
      <c r="AJ50" s="17"/>
      <c r="AK50" s="17"/>
      <c r="AL50" s="17"/>
      <c r="AM50" s="17" t="s">
        <v>142</v>
      </c>
      <c r="AN50" s="25" t="s">
        <v>59</v>
      </c>
    </row>
    <row r="51" spans="1:40" ht="87.5" x14ac:dyDescent="0.25">
      <c r="A51" s="16" t="s">
        <v>483</v>
      </c>
      <c r="B51" s="32" t="s">
        <v>404</v>
      </c>
      <c r="C51" s="36" t="s">
        <v>405</v>
      </c>
      <c r="D51" s="18">
        <v>46022</v>
      </c>
      <c r="E51" s="43"/>
      <c r="F51" s="47" t="s">
        <v>484</v>
      </c>
      <c r="G51" s="32" t="s">
        <v>395</v>
      </c>
      <c r="H51" s="32" t="s">
        <v>68</v>
      </c>
      <c r="I51" s="32" t="s">
        <v>407</v>
      </c>
      <c r="J51" s="32" t="s">
        <v>397</v>
      </c>
      <c r="K51" s="37">
        <v>46086</v>
      </c>
      <c r="L51" s="37">
        <v>46387</v>
      </c>
      <c r="M51" s="18">
        <f t="shared" ca="1" si="1"/>
        <v>46233</v>
      </c>
      <c r="N51" s="36">
        <f t="shared" ca="1" si="0"/>
        <v>154</v>
      </c>
      <c r="O51" s="45" t="s">
        <v>485</v>
      </c>
      <c r="P51" s="45" t="s">
        <v>486</v>
      </c>
      <c r="Q51" s="45" t="s">
        <v>62</v>
      </c>
      <c r="R51" s="45" t="s">
        <v>487</v>
      </c>
      <c r="S51" s="45" t="s">
        <v>488</v>
      </c>
      <c r="T51" s="32" t="s">
        <v>135</v>
      </c>
      <c r="U51" s="45">
        <v>2</v>
      </c>
      <c r="V51" s="32"/>
      <c r="W51" s="32"/>
      <c r="X51" s="32"/>
      <c r="Y51" s="32"/>
      <c r="Z51" s="32"/>
      <c r="AA51" s="32"/>
      <c r="AB51" s="32"/>
      <c r="AC51" s="32"/>
      <c r="AD51" s="38">
        <v>19</v>
      </c>
      <c r="AE51" s="36"/>
      <c r="AF51" s="39"/>
      <c r="AG51" s="36" t="s">
        <v>251</v>
      </c>
      <c r="AH51" s="24" t="s">
        <v>412</v>
      </c>
      <c r="AI51" s="32"/>
      <c r="AJ51" s="32"/>
      <c r="AK51" s="32"/>
      <c r="AL51" s="32"/>
      <c r="AM51" s="32" t="s">
        <v>68</v>
      </c>
      <c r="AN51" s="42" t="s">
        <v>92</v>
      </c>
    </row>
    <row r="52" spans="1:40" ht="87.5" x14ac:dyDescent="0.25">
      <c r="A52" s="16" t="s">
        <v>489</v>
      </c>
      <c r="B52" s="32" t="s">
        <v>404</v>
      </c>
      <c r="C52" s="36" t="s">
        <v>405</v>
      </c>
      <c r="D52" s="18">
        <v>46022</v>
      </c>
      <c r="E52" s="43"/>
      <c r="F52" s="44" t="s">
        <v>490</v>
      </c>
      <c r="G52" s="32" t="s">
        <v>395</v>
      </c>
      <c r="H52" s="32" t="s">
        <v>68</v>
      </c>
      <c r="I52" s="32" t="s">
        <v>407</v>
      </c>
      <c r="J52" s="32" t="s">
        <v>397</v>
      </c>
      <c r="K52" s="37">
        <v>46086</v>
      </c>
      <c r="L52" s="37">
        <v>46387</v>
      </c>
      <c r="M52" s="18">
        <f t="shared" ca="1" si="1"/>
        <v>46233</v>
      </c>
      <c r="N52" s="36">
        <f t="shared" ca="1" si="0"/>
        <v>154</v>
      </c>
      <c r="O52" s="45" t="s">
        <v>485</v>
      </c>
      <c r="P52" s="45" t="s">
        <v>486</v>
      </c>
      <c r="Q52" s="45" t="s">
        <v>62</v>
      </c>
      <c r="R52" s="45" t="s">
        <v>487</v>
      </c>
      <c r="S52" s="45" t="s">
        <v>488</v>
      </c>
      <c r="T52" s="32" t="s">
        <v>135</v>
      </c>
      <c r="U52" s="45">
        <v>2</v>
      </c>
      <c r="V52" s="32"/>
      <c r="W52" s="32"/>
      <c r="X52" s="32"/>
      <c r="Y52" s="32"/>
      <c r="Z52" s="32"/>
      <c r="AA52" s="32"/>
      <c r="AB52" s="32"/>
      <c r="AC52" s="32"/>
      <c r="AD52" s="38">
        <v>20</v>
      </c>
      <c r="AE52" s="36"/>
      <c r="AF52" s="39"/>
      <c r="AG52" s="36" t="s">
        <v>251</v>
      </c>
      <c r="AH52" s="24" t="s">
        <v>412</v>
      </c>
      <c r="AI52" s="32"/>
      <c r="AJ52" s="32"/>
      <c r="AK52" s="32"/>
      <c r="AL52" s="32"/>
      <c r="AM52" s="32" t="s">
        <v>68</v>
      </c>
      <c r="AN52" s="42" t="s">
        <v>92</v>
      </c>
    </row>
    <row r="53" spans="1:40" ht="176.4" customHeight="1" x14ac:dyDescent="0.25">
      <c r="A53" s="16" t="s">
        <v>491</v>
      </c>
      <c r="B53" s="32" t="s">
        <v>404</v>
      </c>
      <c r="C53" s="36" t="s">
        <v>405</v>
      </c>
      <c r="D53" s="18">
        <v>46022</v>
      </c>
      <c r="E53" s="48"/>
      <c r="F53" s="24" t="s">
        <v>492</v>
      </c>
      <c r="G53" s="32" t="s">
        <v>395</v>
      </c>
      <c r="H53" s="32" t="s">
        <v>493</v>
      </c>
      <c r="I53" s="32" t="s">
        <v>46</v>
      </c>
      <c r="J53" s="32" t="s">
        <v>47</v>
      </c>
      <c r="K53" s="37">
        <v>46023</v>
      </c>
      <c r="L53" s="37">
        <v>46386</v>
      </c>
      <c r="M53" s="18">
        <f t="shared" ca="1" si="1"/>
        <v>46233</v>
      </c>
      <c r="N53" s="36">
        <f t="shared" ca="1" si="0"/>
        <v>153</v>
      </c>
      <c r="O53" s="45" t="s">
        <v>494</v>
      </c>
      <c r="P53" s="45" t="s">
        <v>495</v>
      </c>
      <c r="Q53" s="45" t="s">
        <v>62</v>
      </c>
      <c r="R53" s="45" t="s">
        <v>496</v>
      </c>
      <c r="S53" s="45" t="s">
        <v>497</v>
      </c>
      <c r="T53" s="32" t="s">
        <v>55</v>
      </c>
      <c r="U53" s="49">
        <v>1</v>
      </c>
      <c r="V53" s="32"/>
      <c r="W53" s="32"/>
      <c r="X53" s="32"/>
      <c r="Y53" s="32"/>
      <c r="Z53" s="32"/>
      <c r="AA53" s="32"/>
      <c r="AB53" s="32"/>
      <c r="AC53" s="32"/>
      <c r="AD53" s="38">
        <v>21</v>
      </c>
      <c r="AE53" s="36"/>
      <c r="AF53" s="39"/>
      <c r="AG53" s="40">
        <v>46220</v>
      </c>
      <c r="AH53" s="24" t="s">
        <v>498</v>
      </c>
      <c r="AI53" s="32"/>
      <c r="AJ53" s="32"/>
      <c r="AK53" s="32"/>
      <c r="AL53" s="32"/>
      <c r="AM53" s="32" t="s">
        <v>493</v>
      </c>
      <c r="AN53" s="42" t="s">
        <v>92</v>
      </c>
    </row>
    <row r="54" spans="1:40" ht="202.5" customHeight="1" x14ac:dyDescent="0.25">
      <c r="A54" s="16" t="s">
        <v>499</v>
      </c>
      <c r="B54" s="32" t="s">
        <v>404</v>
      </c>
      <c r="C54" s="36" t="s">
        <v>405</v>
      </c>
      <c r="D54" s="18">
        <v>46022</v>
      </c>
      <c r="E54" s="48"/>
      <c r="F54" s="24" t="s">
        <v>500</v>
      </c>
      <c r="G54" s="32" t="s">
        <v>395</v>
      </c>
      <c r="H54" s="32" t="s">
        <v>493</v>
      </c>
      <c r="I54" s="32" t="s">
        <v>237</v>
      </c>
      <c r="J54" s="32" t="s">
        <v>224</v>
      </c>
      <c r="K54" s="37">
        <v>46113</v>
      </c>
      <c r="L54" s="37">
        <v>46387</v>
      </c>
      <c r="M54" s="18">
        <f t="shared" ca="1" si="1"/>
        <v>46233</v>
      </c>
      <c r="N54" s="36">
        <f t="shared" ca="1" si="0"/>
        <v>154</v>
      </c>
      <c r="O54" s="45" t="s">
        <v>501</v>
      </c>
      <c r="P54" s="45" t="s">
        <v>502</v>
      </c>
      <c r="Q54" s="45" t="s">
        <v>62</v>
      </c>
      <c r="R54" s="45" t="s">
        <v>503</v>
      </c>
      <c r="S54" s="45" t="s">
        <v>504</v>
      </c>
      <c r="T54" s="32" t="s">
        <v>55</v>
      </c>
      <c r="U54" s="49">
        <v>1</v>
      </c>
      <c r="V54" s="32"/>
      <c r="W54" s="32"/>
      <c r="X54" s="32"/>
      <c r="Y54" s="32"/>
      <c r="Z54" s="32"/>
      <c r="AA54" s="32"/>
      <c r="AB54" s="32"/>
      <c r="AC54" s="32"/>
      <c r="AD54" s="38">
        <v>22</v>
      </c>
      <c r="AE54" s="36"/>
      <c r="AF54" s="39"/>
      <c r="AG54" s="40">
        <v>46220</v>
      </c>
      <c r="AH54" s="24" t="s">
        <v>498</v>
      </c>
      <c r="AI54" s="32"/>
      <c r="AJ54" s="32"/>
      <c r="AK54" s="32"/>
      <c r="AL54" s="32"/>
      <c r="AM54" s="32" t="s">
        <v>493</v>
      </c>
      <c r="AN54" s="42" t="s">
        <v>92</v>
      </c>
    </row>
    <row r="55" spans="1:40" ht="25" x14ac:dyDescent="0.25">
      <c r="A55" s="16" t="s">
        <v>505</v>
      </c>
      <c r="B55" s="32" t="s">
        <v>404</v>
      </c>
      <c r="C55" s="36" t="s">
        <v>405</v>
      </c>
      <c r="D55" s="18">
        <v>46022</v>
      </c>
      <c r="E55" s="48"/>
      <c r="F55" s="24" t="s">
        <v>506</v>
      </c>
      <c r="G55" s="32" t="s">
        <v>507</v>
      </c>
      <c r="H55" s="32" t="s">
        <v>84</v>
      </c>
      <c r="I55" s="50" t="s">
        <v>163</v>
      </c>
      <c r="J55" s="51" t="s">
        <v>164</v>
      </c>
      <c r="K55" s="37"/>
      <c r="L55" s="37"/>
      <c r="M55" s="18">
        <f t="shared" ca="1" si="1"/>
        <v>46233</v>
      </c>
      <c r="N55" s="36">
        <f t="shared" ca="1" si="0"/>
        <v>-46233</v>
      </c>
      <c r="O55" s="45"/>
      <c r="P55" s="45" t="s">
        <v>508</v>
      </c>
      <c r="Q55" s="45" t="s">
        <v>62</v>
      </c>
      <c r="R55" s="45"/>
      <c r="S55" s="45"/>
      <c r="T55" s="45"/>
      <c r="U55" s="45"/>
      <c r="V55" s="32"/>
      <c r="W55" s="32"/>
      <c r="X55" s="32"/>
      <c r="Y55" s="32"/>
      <c r="Z55" s="32"/>
      <c r="AA55" s="32"/>
      <c r="AB55" s="32"/>
      <c r="AC55" s="32"/>
      <c r="AD55" s="38">
        <v>23</v>
      </c>
      <c r="AE55" s="36"/>
      <c r="AF55" s="39"/>
      <c r="AG55" s="40">
        <v>46224</v>
      </c>
      <c r="AH55" s="24" t="s">
        <v>509</v>
      </c>
      <c r="AI55" s="32"/>
      <c r="AJ55" s="32"/>
      <c r="AK55" s="32"/>
      <c r="AL55" s="32"/>
      <c r="AM55" s="32" t="s">
        <v>84</v>
      </c>
      <c r="AN55" s="52" t="s">
        <v>510</v>
      </c>
    </row>
    <row r="56" spans="1:40" ht="25" x14ac:dyDescent="0.25">
      <c r="A56" s="16" t="s">
        <v>511</v>
      </c>
      <c r="B56" s="32" t="s">
        <v>404</v>
      </c>
      <c r="C56" s="36" t="s">
        <v>405</v>
      </c>
      <c r="D56" s="18">
        <v>46022</v>
      </c>
      <c r="E56" s="48"/>
      <c r="F56" s="24" t="s">
        <v>512</v>
      </c>
      <c r="G56" s="32" t="s">
        <v>395</v>
      </c>
      <c r="H56" s="32" t="s">
        <v>84</v>
      </c>
      <c r="I56" s="50" t="s">
        <v>163</v>
      </c>
      <c r="J56" s="51" t="s">
        <v>164</v>
      </c>
      <c r="K56" s="37"/>
      <c r="L56" s="37"/>
      <c r="M56" s="18">
        <f t="shared" ca="1" si="1"/>
        <v>46233</v>
      </c>
      <c r="N56" s="36">
        <f t="shared" ca="1" si="0"/>
        <v>-46233</v>
      </c>
      <c r="O56" s="45"/>
      <c r="P56" s="45" t="s">
        <v>513</v>
      </c>
      <c r="Q56" s="45" t="s">
        <v>62</v>
      </c>
      <c r="R56" s="45"/>
      <c r="S56" s="45"/>
      <c r="T56" s="45"/>
      <c r="U56" s="45"/>
      <c r="V56" s="32"/>
      <c r="W56" s="32"/>
      <c r="X56" s="32"/>
      <c r="Y56" s="32"/>
      <c r="Z56" s="32"/>
      <c r="AA56" s="32"/>
      <c r="AB56" s="32"/>
      <c r="AC56" s="32"/>
      <c r="AD56" s="38">
        <v>24</v>
      </c>
      <c r="AE56" s="36"/>
      <c r="AF56" s="39"/>
      <c r="AG56" s="40">
        <v>46224</v>
      </c>
      <c r="AH56" s="24" t="s">
        <v>509</v>
      </c>
      <c r="AI56" s="32"/>
      <c r="AJ56" s="32"/>
      <c r="AK56" s="32"/>
      <c r="AL56" s="32"/>
      <c r="AM56" s="32" t="s">
        <v>84</v>
      </c>
      <c r="AN56" s="52" t="s">
        <v>510</v>
      </c>
    </row>
    <row r="57" spans="1:40" ht="175.25" customHeight="1" x14ac:dyDescent="0.25">
      <c r="A57" s="16" t="s">
        <v>514</v>
      </c>
      <c r="B57" s="32" t="s">
        <v>404</v>
      </c>
      <c r="C57" s="36" t="s">
        <v>405</v>
      </c>
      <c r="D57" s="18">
        <v>46022</v>
      </c>
      <c r="E57" s="48"/>
      <c r="F57" s="24" t="s">
        <v>515</v>
      </c>
      <c r="G57" s="32" t="s">
        <v>395</v>
      </c>
      <c r="H57" s="32" t="s">
        <v>493</v>
      </c>
      <c r="I57" s="50" t="s">
        <v>516</v>
      </c>
      <c r="J57" s="50" t="s">
        <v>517</v>
      </c>
      <c r="K57" s="37">
        <v>46082</v>
      </c>
      <c r="L57" s="37">
        <v>46387</v>
      </c>
      <c r="M57" s="18">
        <f t="shared" ca="1" si="1"/>
        <v>46233</v>
      </c>
      <c r="N57" s="36">
        <f t="shared" ca="1" si="0"/>
        <v>154</v>
      </c>
      <c r="O57" s="45" t="s">
        <v>518</v>
      </c>
      <c r="P57" s="45" t="s">
        <v>519</v>
      </c>
      <c r="Q57" s="45" t="s">
        <v>62</v>
      </c>
      <c r="R57" s="45" t="s">
        <v>520</v>
      </c>
      <c r="S57" s="45" t="s">
        <v>521</v>
      </c>
      <c r="T57" s="45" t="s">
        <v>135</v>
      </c>
      <c r="U57" s="45">
        <v>4</v>
      </c>
      <c r="V57" s="32"/>
      <c r="W57" s="32"/>
      <c r="X57" s="32"/>
      <c r="Y57" s="32"/>
      <c r="Z57" s="32"/>
      <c r="AA57" s="32"/>
      <c r="AB57" s="32"/>
      <c r="AC57" s="32"/>
      <c r="AD57" s="32"/>
      <c r="AE57" s="40">
        <v>46213</v>
      </c>
      <c r="AF57" s="39" t="s">
        <v>1039</v>
      </c>
      <c r="AG57" s="40">
        <v>46220</v>
      </c>
      <c r="AH57" s="24" t="s">
        <v>498</v>
      </c>
      <c r="AI57" s="32"/>
      <c r="AJ57" s="32"/>
      <c r="AK57" s="32"/>
      <c r="AL57" s="32"/>
      <c r="AM57" s="32" t="s">
        <v>493</v>
      </c>
      <c r="AN57" s="42" t="s">
        <v>92</v>
      </c>
    </row>
    <row r="58" spans="1:40" ht="100" x14ac:dyDescent="0.25">
      <c r="A58" s="16" t="s">
        <v>522</v>
      </c>
      <c r="B58" s="32" t="s">
        <v>41</v>
      </c>
      <c r="C58" s="36" t="s">
        <v>523</v>
      </c>
      <c r="D58" s="18">
        <v>46106</v>
      </c>
      <c r="E58" s="35">
        <v>20261100041433</v>
      </c>
      <c r="F58" s="24" t="s">
        <v>524</v>
      </c>
      <c r="G58" s="32" t="s">
        <v>525</v>
      </c>
      <c r="H58" s="32" t="s">
        <v>84</v>
      </c>
      <c r="I58" s="32" t="s">
        <v>163</v>
      </c>
      <c r="J58" s="51" t="s">
        <v>164</v>
      </c>
      <c r="K58" s="37">
        <v>46107</v>
      </c>
      <c r="L58" s="37">
        <v>46476</v>
      </c>
      <c r="M58" s="18">
        <f t="shared" ca="1" si="1"/>
        <v>46233</v>
      </c>
      <c r="N58" s="36">
        <f t="shared" ca="1" si="0"/>
        <v>243</v>
      </c>
      <c r="O58" s="32" t="s">
        <v>526</v>
      </c>
      <c r="P58" s="45" t="s">
        <v>527</v>
      </c>
      <c r="Q58" s="45" t="s">
        <v>62</v>
      </c>
      <c r="R58" s="32"/>
      <c r="S58" s="36" t="s">
        <v>528</v>
      </c>
      <c r="T58" s="32" t="s">
        <v>55</v>
      </c>
      <c r="U58" s="32">
        <v>100</v>
      </c>
      <c r="V58" s="32"/>
      <c r="W58" s="32"/>
      <c r="X58" s="32"/>
      <c r="Y58" s="32"/>
      <c r="Z58" s="32"/>
      <c r="AA58" s="32"/>
      <c r="AB58" s="32"/>
      <c r="AC58" s="32"/>
      <c r="AD58" s="38">
        <v>25</v>
      </c>
      <c r="AE58" s="36"/>
      <c r="AF58" s="39"/>
      <c r="AG58" s="40">
        <v>46219</v>
      </c>
      <c r="AH58" s="24" t="s">
        <v>529</v>
      </c>
      <c r="AI58" s="32"/>
      <c r="AJ58" s="32"/>
      <c r="AK58" s="32"/>
      <c r="AL58" s="32"/>
      <c r="AM58" s="32" t="s">
        <v>84</v>
      </c>
      <c r="AN58" s="52" t="s">
        <v>92</v>
      </c>
    </row>
    <row r="59" spans="1:40" ht="75" x14ac:dyDescent="0.25">
      <c r="A59" s="16" t="s">
        <v>530</v>
      </c>
      <c r="B59" s="32" t="s">
        <v>41</v>
      </c>
      <c r="C59" s="36" t="s">
        <v>523</v>
      </c>
      <c r="D59" s="18">
        <v>46106</v>
      </c>
      <c r="E59" s="35">
        <v>20261100041433</v>
      </c>
      <c r="F59" s="24" t="s">
        <v>531</v>
      </c>
      <c r="G59" s="32" t="s">
        <v>525</v>
      </c>
      <c r="H59" s="32" t="s">
        <v>84</v>
      </c>
      <c r="I59" s="32" t="s">
        <v>163</v>
      </c>
      <c r="J59" s="51" t="s">
        <v>164</v>
      </c>
      <c r="K59" s="37">
        <v>46107</v>
      </c>
      <c r="L59" s="37">
        <v>46476</v>
      </c>
      <c r="M59" s="18">
        <f t="shared" ca="1" si="1"/>
        <v>46233</v>
      </c>
      <c r="N59" s="36">
        <f t="shared" ca="1" si="0"/>
        <v>243</v>
      </c>
      <c r="O59" s="32" t="s">
        <v>532</v>
      </c>
      <c r="P59" s="45" t="s">
        <v>533</v>
      </c>
      <c r="Q59" s="45" t="s">
        <v>62</v>
      </c>
      <c r="R59" s="32"/>
      <c r="S59" s="36" t="s">
        <v>534</v>
      </c>
      <c r="T59" s="32" t="s">
        <v>55</v>
      </c>
      <c r="U59" s="32">
        <v>100</v>
      </c>
      <c r="V59" s="32"/>
      <c r="W59" s="32"/>
      <c r="X59" s="32"/>
      <c r="Y59" s="32"/>
      <c r="Z59" s="32"/>
      <c r="AA59" s="32"/>
      <c r="AB59" s="32"/>
      <c r="AC59" s="32"/>
      <c r="AD59" s="38">
        <v>26</v>
      </c>
      <c r="AE59" s="36"/>
      <c r="AF59" s="39"/>
      <c r="AG59" s="40">
        <v>46219</v>
      </c>
      <c r="AH59" s="24" t="s">
        <v>529</v>
      </c>
      <c r="AI59" s="32"/>
      <c r="AJ59" s="32"/>
      <c r="AK59" s="32"/>
      <c r="AL59" s="32"/>
      <c r="AM59" s="32" t="s">
        <v>84</v>
      </c>
      <c r="AN59" s="52" t="s">
        <v>92</v>
      </c>
    </row>
    <row r="60" spans="1:40" ht="162.5" x14ac:dyDescent="0.25">
      <c r="A60" s="16" t="s">
        <v>535</v>
      </c>
      <c r="B60" s="17" t="s">
        <v>41</v>
      </c>
      <c r="C60" s="17" t="s">
        <v>65</v>
      </c>
      <c r="D60" s="29">
        <v>45961</v>
      </c>
      <c r="E60" s="19">
        <v>20251100083083</v>
      </c>
      <c r="F60" s="20" t="s">
        <v>94</v>
      </c>
      <c r="G60" s="17" t="s">
        <v>67</v>
      </c>
      <c r="H60" s="17" t="s">
        <v>68</v>
      </c>
      <c r="I60" s="17" t="s">
        <v>46</v>
      </c>
      <c r="J60" s="17" t="s">
        <v>69</v>
      </c>
      <c r="K60" s="37" t="s">
        <v>70</v>
      </c>
      <c r="L60" s="37" t="s">
        <v>536</v>
      </c>
      <c r="M60" s="18">
        <f t="shared" ca="1" si="1"/>
        <v>46233</v>
      </c>
      <c r="N60" s="21">
        <f t="shared" ca="1" si="0"/>
        <v>-152</v>
      </c>
      <c r="O60" s="17" t="s">
        <v>95</v>
      </c>
      <c r="P60" s="17" t="s">
        <v>537</v>
      </c>
      <c r="Q60" s="17" t="s">
        <v>52</v>
      </c>
      <c r="R60" s="17" t="s">
        <v>538</v>
      </c>
      <c r="S60" s="17" t="s">
        <v>539</v>
      </c>
      <c r="T60" s="17" t="s">
        <v>540</v>
      </c>
      <c r="U60" s="17" t="s">
        <v>136</v>
      </c>
      <c r="V60" s="17" t="s">
        <v>541</v>
      </c>
      <c r="W60" s="17" t="s">
        <v>542</v>
      </c>
      <c r="X60" s="17" t="s">
        <v>543</v>
      </c>
      <c r="Y60" s="17" t="s">
        <v>544</v>
      </c>
      <c r="Z60" s="17"/>
      <c r="AA60" s="17"/>
      <c r="AB60" s="17"/>
      <c r="AC60" s="17"/>
      <c r="AD60" s="17"/>
      <c r="AE60" s="18"/>
      <c r="AF60" s="27"/>
      <c r="AG60" s="18">
        <v>46224</v>
      </c>
      <c r="AH60" s="30" t="s">
        <v>545</v>
      </c>
      <c r="AI60" s="17"/>
      <c r="AJ60" s="17"/>
      <c r="AK60" s="17"/>
      <c r="AL60" s="17"/>
      <c r="AM60" s="17" t="s">
        <v>68</v>
      </c>
      <c r="AN60" s="53" t="s">
        <v>59</v>
      </c>
    </row>
    <row r="61" spans="1:40" ht="300" x14ac:dyDescent="0.25">
      <c r="A61" s="16" t="s">
        <v>546</v>
      </c>
      <c r="B61" s="17" t="s">
        <v>41</v>
      </c>
      <c r="C61" s="17" t="s">
        <v>547</v>
      </c>
      <c r="D61" s="29">
        <v>45835</v>
      </c>
      <c r="E61" s="19">
        <v>20251100047253</v>
      </c>
      <c r="F61" s="20" t="s">
        <v>548</v>
      </c>
      <c r="G61" s="17" t="s">
        <v>107</v>
      </c>
      <c r="H61" s="17" t="s">
        <v>363</v>
      </c>
      <c r="I61" s="17" t="s">
        <v>194</v>
      </c>
      <c r="J61" s="17" t="s">
        <v>164</v>
      </c>
      <c r="K61" s="37" t="s">
        <v>549</v>
      </c>
      <c r="L61" s="37" t="s">
        <v>550</v>
      </c>
      <c r="M61" s="18">
        <f t="shared" ca="1" si="1"/>
        <v>46233</v>
      </c>
      <c r="N61" s="21">
        <f t="shared" ca="1" si="0"/>
        <v>-91</v>
      </c>
      <c r="O61" s="17" t="s">
        <v>551</v>
      </c>
      <c r="P61" s="17" t="s">
        <v>552</v>
      </c>
      <c r="Q61" s="17" t="s">
        <v>62</v>
      </c>
      <c r="R61" s="17" t="s">
        <v>553</v>
      </c>
      <c r="S61" s="17" t="s">
        <v>554</v>
      </c>
      <c r="T61" s="17" t="s">
        <v>555</v>
      </c>
      <c r="U61" s="17" t="s">
        <v>56</v>
      </c>
      <c r="V61" s="17"/>
      <c r="W61" s="17"/>
      <c r="X61" s="17"/>
      <c r="Y61" s="17"/>
      <c r="Z61" s="18">
        <v>46142</v>
      </c>
      <c r="AA61" s="17" t="s">
        <v>556</v>
      </c>
      <c r="AB61" s="18" t="s">
        <v>557</v>
      </c>
      <c r="AC61" s="17" t="s">
        <v>558</v>
      </c>
      <c r="AD61" s="17"/>
      <c r="AE61" s="17"/>
      <c r="AF61" s="27"/>
      <c r="AG61" s="18">
        <v>46224</v>
      </c>
      <c r="AH61" s="30" t="s">
        <v>559</v>
      </c>
      <c r="AI61" s="17"/>
      <c r="AJ61" s="17"/>
      <c r="AK61" s="17"/>
      <c r="AL61" s="17"/>
      <c r="AM61" s="17" t="s">
        <v>363</v>
      </c>
      <c r="AN61" s="53" t="s">
        <v>59</v>
      </c>
    </row>
    <row r="62" spans="1:40" ht="151.5" customHeight="1" x14ac:dyDescent="0.25">
      <c r="A62" s="16" t="s">
        <v>560</v>
      </c>
      <c r="B62" s="17" t="s">
        <v>41</v>
      </c>
      <c r="C62" s="17" t="s">
        <v>382</v>
      </c>
      <c r="D62" s="18">
        <v>45960</v>
      </c>
      <c r="E62" s="35">
        <v>20251100082703</v>
      </c>
      <c r="F62" s="20" t="s">
        <v>561</v>
      </c>
      <c r="G62" s="17" t="s">
        <v>44</v>
      </c>
      <c r="H62" s="17" t="s">
        <v>291</v>
      </c>
      <c r="I62" s="17" t="s">
        <v>194</v>
      </c>
      <c r="J62" s="17" t="s">
        <v>164</v>
      </c>
      <c r="K62" s="17" t="s">
        <v>562</v>
      </c>
      <c r="L62" s="17" t="s">
        <v>71</v>
      </c>
      <c r="M62" s="18">
        <f t="shared" ca="1" si="1"/>
        <v>46233</v>
      </c>
      <c r="N62" s="21">
        <f t="shared" ca="1" si="0"/>
        <v>-30</v>
      </c>
      <c r="O62" s="17" t="s">
        <v>563</v>
      </c>
      <c r="P62" s="17" t="s">
        <v>564</v>
      </c>
      <c r="Q62" s="17" t="s">
        <v>52</v>
      </c>
      <c r="R62" s="17" t="s">
        <v>565</v>
      </c>
      <c r="S62" s="17" t="s">
        <v>566</v>
      </c>
      <c r="T62" s="17" t="s">
        <v>391</v>
      </c>
      <c r="U62" s="17" t="s">
        <v>56</v>
      </c>
      <c r="V62" s="17"/>
      <c r="W62" s="17"/>
      <c r="X62" s="17"/>
      <c r="Y62" s="17"/>
      <c r="Z62" s="17"/>
      <c r="AA62" s="17"/>
      <c r="AB62" s="17"/>
      <c r="AC62" s="17"/>
      <c r="AD62" s="17"/>
      <c r="AE62" s="18">
        <v>46218</v>
      </c>
      <c r="AF62" s="27" t="s">
        <v>567</v>
      </c>
      <c r="AG62" s="18">
        <v>46220</v>
      </c>
      <c r="AH62" s="20" t="s">
        <v>568</v>
      </c>
      <c r="AI62" s="17"/>
      <c r="AJ62" s="17"/>
      <c r="AK62" s="17"/>
      <c r="AL62" s="17"/>
      <c r="AM62" s="17" t="s">
        <v>291</v>
      </c>
      <c r="AN62" s="25" t="s">
        <v>569</v>
      </c>
    </row>
    <row r="63" spans="1:40" ht="187.5" x14ac:dyDescent="0.25">
      <c r="A63" s="16" t="s">
        <v>570</v>
      </c>
      <c r="B63" s="17" t="s">
        <v>41</v>
      </c>
      <c r="C63" s="17" t="s">
        <v>288</v>
      </c>
      <c r="D63" s="29">
        <v>45898</v>
      </c>
      <c r="E63" s="19">
        <v>20251100063773</v>
      </c>
      <c r="F63" s="20" t="s">
        <v>571</v>
      </c>
      <c r="G63" s="17" t="s">
        <v>44</v>
      </c>
      <c r="H63" s="17" t="s">
        <v>291</v>
      </c>
      <c r="I63" s="17" t="s">
        <v>46</v>
      </c>
      <c r="J63" s="17" t="s">
        <v>47</v>
      </c>
      <c r="K63" s="37" t="s">
        <v>572</v>
      </c>
      <c r="L63" s="37" t="s">
        <v>573</v>
      </c>
      <c r="M63" s="18">
        <f t="shared" ca="1" si="1"/>
        <v>46233</v>
      </c>
      <c r="N63" s="21">
        <f t="shared" ca="1" si="0"/>
        <v>-137</v>
      </c>
      <c r="O63" s="17" t="s">
        <v>574</v>
      </c>
      <c r="P63" s="17" t="s">
        <v>575</v>
      </c>
      <c r="Q63" s="17" t="s">
        <v>62</v>
      </c>
      <c r="R63" s="17" t="s">
        <v>576</v>
      </c>
      <c r="S63" s="17" t="s">
        <v>577</v>
      </c>
      <c r="T63" s="17" t="s">
        <v>55</v>
      </c>
      <c r="U63" s="17" t="s">
        <v>56</v>
      </c>
      <c r="V63" s="17"/>
      <c r="W63" s="17"/>
      <c r="X63" s="17"/>
      <c r="Y63" s="17"/>
      <c r="Z63" s="17" t="s">
        <v>578</v>
      </c>
      <c r="AA63" s="17" t="s">
        <v>579</v>
      </c>
      <c r="AB63" s="18">
        <v>46142</v>
      </c>
      <c r="AC63" s="17" t="s">
        <v>580</v>
      </c>
      <c r="AD63" s="17"/>
      <c r="AE63" s="17"/>
      <c r="AF63" s="27"/>
      <c r="AG63" s="18">
        <v>46220</v>
      </c>
      <c r="AH63" s="30" t="s">
        <v>559</v>
      </c>
      <c r="AI63" s="17"/>
      <c r="AJ63" s="17"/>
      <c r="AK63" s="17"/>
      <c r="AL63" s="17"/>
      <c r="AM63" s="17" t="s">
        <v>291</v>
      </c>
      <c r="AN63" s="53" t="s">
        <v>59</v>
      </c>
    </row>
    <row r="64" spans="1:40" ht="409.5" x14ac:dyDescent="0.25">
      <c r="A64" s="16" t="s">
        <v>581</v>
      </c>
      <c r="B64" s="17" t="s">
        <v>41</v>
      </c>
      <c r="C64" s="36" t="s">
        <v>393</v>
      </c>
      <c r="D64" s="18">
        <v>46052</v>
      </c>
      <c r="E64" s="19">
        <v>20261100017673</v>
      </c>
      <c r="F64" s="24" t="s">
        <v>474</v>
      </c>
      <c r="G64" s="32" t="s">
        <v>395</v>
      </c>
      <c r="H64" s="32" t="s">
        <v>142</v>
      </c>
      <c r="I64" s="32" t="s">
        <v>46</v>
      </c>
      <c r="J64" s="32" t="s">
        <v>47</v>
      </c>
      <c r="K64" s="37">
        <v>46068</v>
      </c>
      <c r="L64" s="37">
        <v>46233</v>
      </c>
      <c r="M64" s="18">
        <f t="shared" ca="1" si="1"/>
        <v>46233</v>
      </c>
      <c r="N64" s="36">
        <f t="shared" ca="1" si="0"/>
        <v>0</v>
      </c>
      <c r="O64" s="36" t="s">
        <v>582</v>
      </c>
      <c r="P64" s="36" t="s">
        <v>583</v>
      </c>
      <c r="Q64" s="17" t="s">
        <v>62</v>
      </c>
      <c r="R64" s="32" t="s">
        <v>584</v>
      </c>
      <c r="S64" s="36" t="s">
        <v>480</v>
      </c>
      <c r="T64" s="32" t="s">
        <v>55</v>
      </c>
      <c r="U64" s="54">
        <v>1</v>
      </c>
      <c r="V64" s="32"/>
      <c r="W64" s="32"/>
      <c r="X64" s="32"/>
      <c r="Y64" s="32"/>
      <c r="Z64" s="32"/>
      <c r="AA64" s="32"/>
      <c r="AB64" s="32"/>
      <c r="AC64" s="32"/>
      <c r="AD64" s="32"/>
      <c r="AE64" s="40">
        <v>46176</v>
      </c>
      <c r="AF64" s="39" t="s">
        <v>585</v>
      </c>
      <c r="AG64" s="40">
        <v>46224</v>
      </c>
      <c r="AH64" s="24" t="s">
        <v>482</v>
      </c>
      <c r="AI64" s="32"/>
      <c r="AJ64" s="32"/>
      <c r="AK64" s="32"/>
      <c r="AL64" s="32"/>
      <c r="AM64" s="32" t="s">
        <v>142</v>
      </c>
      <c r="AN64" s="42" t="s">
        <v>59</v>
      </c>
    </row>
    <row r="65" spans="1:40" ht="87.5" x14ac:dyDescent="0.25">
      <c r="A65" s="16" t="s">
        <v>586</v>
      </c>
      <c r="B65" s="17" t="s">
        <v>41</v>
      </c>
      <c r="C65" s="36" t="s">
        <v>393</v>
      </c>
      <c r="D65" s="18">
        <v>46052</v>
      </c>
      <c r="E65" s="35">
        <v>20261100017673</v>
      </c>
      <c r="F65" s="24" t="s">
        <v>587</v>
      </c>
      <c r="G65" s="32" t="s">
        <v>525</v>
      </c>
      <c r="H65" s="32" t="s">
        <v>142</v>
      </c>
      <c r="I65" s="32" t="s">
        <v>143</v>
      </c>
      <c r="J65" s="32" t="s">
        <v>144</v>
      </c>
      <c r="K65" s="55">
        <v>46066</v>
      </c>
      <c r="L65" s="56">
        <v>46430</v>
      </c>
      <c r="M65" s="18">
        <f t="shared" ca="1" si="1"/>
        <v>46233</v>
      </c>
      <c r="N65" s="36">
        <f t="shared" ca="1" si="0"/>
        <v>197</v>
      </c>
      <c r="O65" s="36" t="s">
        <v>460</v>
      </c>
      <c r="P65" s="36" t="s">
        <v>461</v>
      </c>
      <c r="Q65" s="17" t="s">
        <v>52</v>
      </c>
      <c r="R65" s="32" t="s">
        <v>462</v>
      </c>
      <c r="S65" s="36" t="s">
        <v>462</v>
      </c>
      <c r="T65" s="32" t="s">
        <v>135</v>
      </c>
      <c r="U65" s="32">
        <v>1</v>
      </c>
      <c r="V65" s="32"/>
      <c r="W65" s="32"/>
      <c r="X65" s="32"/>
      <c r="Y65" s="32"/>
      <c r="Z65" s="32"/>
      <c r="AA65" s="32"/>
      <c r="AB65" s="32"/>
      <c r="AC65" s="32"/>
      <c r="AD65" s="32"/>
      <c r="AE65" s="40">
        <v>46212</v>
      </c>
      <c r="AF65" s="39" t="s">
        <v>463</v>
      </c>
      <c r="AG65" s="40">
        <v>46224</v>
      </c>
      <c r="AH65" s="41" t="s">
        <v>588</v>
      </c>
      <c r="AI65" s="32"/>
      <c r="AJ65" s="32"/>
      <c r="AK65" s="32"/>
      <c r="AL65" s="32"/>
      <c r="AM65" s="32" t="s">
        <v>142</v>
      </c>
      <c r="AN65" s="42" t="s">
        <v>92</v>
      </c>
    </row>
    <row r="66" spans="1:40" ht="87.5" x14ac:dyDescent="0.25">
      <c r="A66" s="16" t="s">
        <v>589</v>
      </c>
      <c r="B66" s="17" t="s">
        <v>41</v>
      </c>
      <c r="C66" s="36" t="s">
        <v>393</v>
      </c>
      <c r="D66" s="18">
        <v>46052</v>
      </c>
      <c r="E66" s="35">
        <v>20261100017673</v>
      </c>
      <c r="F66" s="24" t="s">
        <v>466</v>
      </c>
      <c r="G66" s="57" t="s">
        <v>525</v>
      </c>
      <c r="H66" s="32" t="s">
        <v>142</v>
      </c>
      <c r="I66" s="32" t="s">
        <v>143</v>
      </c>
      <c r="J66" s="32" t="s">
        <v>144</v>
      </c>
      <c r="K66" s="55">
        <v>46066</v>
      </c>
      <c r="L66" s="56">
        <v>46430</v>
      </c>
      <c r="M66" s="18">
        <f t="shared" ca="1" si="1"/>
        <v>46233</v>
      </c>
      <c r="N66" s="36">
        <f t="shared" ref="N66:N129" ca="1" si="2">L66-M66</f>
        <v>197</v>
      </c>
      <c r="O66" s="36" t="s">
        <v>467</v>
      </c>
      <c r="P66" s="36" t="s">
        <v>468</v>
      </c>
      <c r="Q66" s="17" t="s">
        <v>52</v>
      </c>
      <c r="R66" s="32" t="s">
        <v>462</v>
      </c>
      <c r="S66" s="36" t="s">
        <v>462</v>
      </c>
      <c r="T66" s="32" t="s">
        <v>135</v>
      </c>
      <c r="U66" s="32">
        <v>1</v>
      </c>
      <c r="V66" s="32"/>
      <c r="W66" s="32"/>
      <c r="X66" s="32"/>
      <c r="Y66" s="32"/>
      <c r="Z66" s="32"/>
      <c r="AA66" s="32"/>
      <c r="AB66" s="32"/>
      <c r="AC66" s="32"/>
      <c r="AD66" s="32"/>
      <c r="AE66" s="40">
        <v>46547</v>
      </c>
      <c r="AF66" s="39" t="s">
        <v>470</v>
      </c>
      <c r="AG66" s="40">
        <v>46224</v>
      </c>
      <c r="AH66" s="24" t="s">
        <v>471</v>
      </c>
      <c r="AI66" s="32"/>
      <c r="AJ66" s="32"/>
      <c r="AK66" s="32"/>
      <c r="AL66" s="32"/>
      <c r="AM66" s="32" t="s">
        <v>142</v>
      </c>
      <c r="AN66" s="42" t="s">
        <v>92</v>
      </c>
    </row>
    <row r="67" spans="1:40" ht="187.5" x14ac:dyDescent="0.25">
      <c r="A67" s="16" t="s">
        <v>590</v>
      </c>
      <c r="B67" s="17" t="s">
        <v>41</v>
      </c>
      <c r="C67" s="17" t="s">
        <v>288</v>
      </c>
      <c r="D67" s="29">
        <v>45898</v>
      </c>
      <c r="E67" s="19">
        <v>20251100063773</v>
      </c>
      <c r="F67" s="20" t="s">
        <v>571</v>
      </c>
      <c r="G67" s="17" t="s">
        <v>44</v>
      </c>
      <c r="H67" s="17" t="s">
        <v>291</v>
      </c>
      <c r="I67" s="17" t="s">
        <v>46</v>
      </c>
      <c r="J67" s="17" t="s">
        <v>47</v>
      </c>
      <c r="K67" s="37" t="s">
        <v>572</v>
      </c>
      <c r="L67" s="37" t="s">
        <v>573</v>
      </c>
      <c r="M67" s="18">
        <f t="shared" ref="M67:M130" ca="1" si="3">+TODAY()</f>
        <v>46233</v>
      </c>
      <c r="N67" s="21">
        <f t="shared" ca="1" si="2"/>
        <v>-137</v>
      </c>
      <c r="O67" s="17" t="s">
        <v>591</v>
      </c>
      <c r="P67" s="17" t="s">
        <v>592</v>
      </c>
      <c r="Q67" s="17" t="s">
        <v>62</v>
      </c>
      <c r="R67" s="17" t="s">
        <v>593</v>
      </c>
      <c r="S67" s="17" t="s">
        <v>594</v>
      </c>
      <c r="T67" s="17" t="s">
        <v>55</v>
      </c>
      <c r="U67" s="17" t="s">
        <v>56</v>
      </c>
      <c r="V67" s="17"/>
      <c r="W67" s="17"/>
      <c r="X67" s="17"/>
      <c r="Y67" s="17"/>
      <c r="Z67" s="18">
        <v>46140</v>
      </c>
      <c r="AA67" s="17" t="s">
        <v>595</v>
      </c>
      <c r="AB67" s="18">
        <v>46142</v>
      </c>
      <c r="AC67" s="17" t="s">
        <v>596</v>
      </c>
      <c r="AD67" s="17"/>
      <c r="AE67" s="17"/>
      <c r="AF67" s="27"/>
      <c r="AG67" s="18">
        <v>46224</v>
      </c>
      <c r="AH67" s="30" t="s">
        <v>559</v>
      </c>
      <c r="AI67" s="17"/>
      <c r="AJ67" s="17"/>
      <c r="AK67" s="17"/>
      <c r="AL67" s="17"/>
      <c r="AM67" s="17" t="s">
        <v>291</v>
      </c>
      <c r="AN67" s="53" t="s">
        <v>59</v>
      </c>
    </row>
    <row r="68" spans="1:40" ht="87.5" x14ac:dyDescent="0.25">
      <c r="A68" s="16" t="s">
        <v>597</v>
      </c>
      <c r="B68" s="32" t="s">
        <v>41</v>
      </c>
      <c r="C68" s="36" t="s">
        <v>523</v>
      </c>
      <c r="D68" s="18">
        <v>46112</v>
      </c>
      <c r="E68" s="35">
        <v>20261100041433</v>
      </c>
      <c r="F68" s="44" t="s">
        <v>598</v>
      </c>
      <c r="G68" s="32" t="s">
        <v>525</v>
      </c>
      <c r="H68" s="32" t="s">
        <v>142</v>
      </c>
      <c r="I68" s="32" t="s">
        <v>143</v>
      </c>
      <c r="J68" s="32" t="s">
        <v>144</v>
      </c>
      <c r="K68" s="55">
        <v>46125</v>
      </c>
      <c r="L68" s="56">
        <v>46489</v>
      </c>
      <c r="M68" s="18">
        <f t="shared" ca="1" si="3"/>
        <v>46233</v>
      </c>
      <c r="N68" s="36">
        <f t="shared" ca="1" si="2"/>
        <v>256</v>
      </c>
      <c r="O68" s="45" t="s">
        <v>599</v>
      </c>
      <c r="P68" s="45" t="s">
        <v>600</v>
      </c>
      <c r="Q68" s="32" t="s">
        <v>52</v>
      </c>
      <c r="R68" s="58" t="s">
        <v>462</v>
      </c>
      <c r="S68" s="45" t="s">
        <v>601</v>
      </c>
      <c r="T68" s="32" t="s">
        <v>55</v>
      </c>
      <c r="U68" s="54">
        <v>1</v>
      </c>
      <c r="V68" s="32"/>
      <c r="W68" s="32"/>
      <c r="X68" s="32"/>
      <c r="Y68" s="32"/>
      <c r="Z68" s="32"/>
      <c r="AA68" s="32"/>
      <c r="AB68" s="32"/>
      <c r="AC68" s="32"/>
      <c r="AD68" s="32"/>
      <c r="AE68" s="40">
        <v>46212</v>
      </c>
      <c r="AF68" s="34" t="s">
        <v>602</v>
      </c>
      <c r="AG68" s="40">
        <v>46224</v>
      </c>
      <c r="AH68" s="41" t="s">
        <v>603</v>
      </c>
      <c r="AI68" s="32"/>
      <c r="AJ68" s="32"/>
      <c r="AK68" s="32"/>
      <c r="AL68" s="32"/>
      <c r="AM68" s="32" t="s">
        <v>142</v>
      </c>
      <c r="AN68" s="42" t="s">
        <v>92</v>
      </c>
    </row>
    <row r="69" spans="1:40" ht="164.4" customHeight="1" x14ac:dyDescent="0.25">
      <c r="A69" s="16" t="s">
        <v>604</v>
      </c>
      <c r="B69" s="32" t="s">
        <v>404</v>
      </c>
      <c r="C69" s="36" t="s">
        <v>405</v>
      </c>
      <c r="D69" s="18">
        <v>46022</v>
      </c>
      <c r="E69" s="43"/>
      <c r="F69" s="44" t="s">
        <v>605</v>
      </c>
      <c r="G69" s="32" t="s">
        <v>395</v>
      </c>
      <c r="H69" s="32" t="s">
        <v>68</v>
      </c>
      <c r="I69" s="32" t="s">
        <v>407</v>
      </c>
      <c r="J69" s="32" t="s">
        <v>397</v>
      </c>
      <c r="K69" s="37">
        <v>46086</v>
      </c>
      <c r="L69" s="37">
        <v>46387</v>
      </c>
      <c r="M69" s="18">
        <f t="shared" ca="1" si="3"/>
        <v>46233</v>
      </c>
      <c r="N69" s="36">
        <f t="shared" ca="1" si="2"/>
        <v>154</v>
      </c>
      <c r="O69" s="59" t="s">
        <v>606</v>
      </c>
      <c r="P69" s="59" t="s">
        <v>607</v>
      </c>
      <c r="Q69" s="32" t="s">
        <v>62</v>
      </c>
      <c r="R69" s="36" t="s">
        <v>608</v>
      </c>
      <c r="S69" s="60" t="s">
        <v>609</v>
      </c>
      <c r="T69" s="32" t="s">
        <v>55</v>
      </c>
      <c r="U69" s="54">
        <v>1</v>
      </c>
      <c r="V69" s="32"/>
      <c r="W69" s="32"/>
      <c r="X69" s="32"/>
      <c r="Y69" s="32"/>
      <c r="Z69" s="32"/>
      <c r="AA69" s="32"/>
      <c r="AB69" s="32"/>
      <c r="AC69" s="32"/>
      <c r="AD69" s="32"/>
      <c r="AE69" s="40">
        <v>46212</v>
      </c>
      <c r="AF69" s="39" t="s">
        <v>610</v>
      </c>
      <c r="AG69" s="36" t="s">
        <v>251</v>
      </c>
      <c r="AH69" s="24" t="s">
        <v>611</v>
      </c>
      <c r="AI69" s="32"/>
      <c r="AJ69" s="32"/>
      <c r="AK69" s="32"/>
      <c r="AL69" s="32"/>
      <c r="AM69" s="32" t="s">
        <v>68</v>
      </c>
      <c r="AN69" s="42" t="s">
        <v>92</v>
      </c>
    </row>
    <row r="70" spans="1:40" ht="100" x14ac:dyDescent="0.25">
      <c r="A70" s="16" t="s">
        <v>612</v>
      </c>
      <c r="B70" s="32" t="s">
        <v>404</v>
      </c>
      <c r="C70" s="36" t="s">
        <v>405</v>
      </c>
      <c r="D70" s="18">
        <v>46022</v>
      </c>
      <c r="E70" s="43"/>
      <c r="F70" s="47" t="s">
        <v>613</v>
      </c>
      <c r="G70" s="32" t="s">
        <v>395</v>
      </c>
      <c r="H70" s="32" t="s">
        <v>68</v>
      </c>
      <c r="I70" s="32" t="s">
        <v>407</v>
      </c>
      <c r="J70" s="32" t="s">
        <v>397</v>
      </c>
      <c r="K70" s="37">
        <v>46113</v>
      </c>
      <c r="L70" s="37">
        <v>46387</v>
      </c>
      <c r="M70" s="18">
        <f t="shared" ca="1" si="3"/>
        <v>46233</v>
      </c>
      <c r="N70" s="36">
        <f t="shared" ca="1" si="2"/>
        <v>154</v>
      </c>
      <c r="O70" s="45" t="s">
        <v>614</v>
      </c>
      <c r="P70" s="45" t="s">
        <v>615</v>
      </c>
      <c r="Q70" s="32" t="s">
        <v>62</v>
      </c>
      <c r="R70" s="32" t="s">
        <v>616</v>
      </c>
      <c r="S70" s="36" t="s">
        <v>617</v>
      </c>
      <c r="T70" s="32" t="s">
        <v>55</v>
      </c>
      <c r="U70" s="54">
        <v>1</v>
      </c>
      <c r="V70" s="32"/>
      <c r="W70" s="32"/>
      <c r="X70" s="32"/>
      <c r="Y70" s="32"/>
      <c r="Z70" s="32"/>
      <c r="AA70" s="32"/>
      <c r="AB70" s="32"/>
      <c r="AC70" s="32"/>
      <c r="AD70" s="32"/>
      <c r="AE70" s="40">
        <v>46212</v>
      </c>
      <c r="AF70" s="39" t="s">
        <v>618</v>
      </c>
      <c r="AG70" s="36" t="s">
        <v>251</v>
      </c>
      <c r="AH70" s="24" t="s">
        <v>619</v>
      </c>
      <c r="AI70" s="32"/>
      <c r="AJ70" s="32"/>
      <c r="AK70" s="32"/>
      <c r="AL70" s="32"/>
      <c r="AM70" s="32" t="s">
        <v>68</v>
      </c>
      <c r="AN70" s="42" t="s">
        <v>59</v>
      </c>
    </row>
    <row r="71" spans="1:40" ht="90.9" customHeight="1" x14ac:dyDescent="0.25">
      <c r="A71" s="16" t="s">
        <v>620</v>
      </c>
      <c r="B71" s="32" t="s">
        <v>404</v>
      </c>
      <c r="C71" s="36" t="s">
        <v>405</v>
      </c>
      <c r="D71" s="18">
        <v>46022</v>
      </c>
      <c r="E71" s="48"/>
      <c r="F71" s="47" t="s">
        <v>621</v>
      </c>
      <c r="G71" s="32" t="s">
        <v>395</v>
      </c>
      <c r="H71" s="32" t="s">
        <v>142</v>
      </c>
      <c r="I71" s="32" t="s">
        <v>143</v>
      </c>
      <c r="J71" s="32" t="s">
        <v>144</v>
      </c>
      <c r="K71" s="37">
        <v>46023</v>
      </c>
      <c r="L71" s="37">
        <v>46387</v>
      </c>
      <c r="M71" s="18">
        <f t="shared" ca="1" si="3"/>
        <v>46233</v>
      </c>
      <c r="N71" s="36">
        <f t="shared" ca="1" si="2"/>
        <v>154</v>
      </c>
      <c r="O71" s="45"/>
      <c r="P71" s="45" t="s">
        <v>622</v>
      </c>
      <c r="Q71" s="17" t="s">
        <v>62</v>
      </c>
      <c r="R71" s="45" t="s">
        <v>623</v>
      </c>
      <c r="S71" s="45" t="s">
        <v>624</v>
      </c>
      <c r="T71" s="32" t="s">
        <v>135</v>
      </c>
      <c r="U71" s="51">
        <v>1</v>
      </c>
      <c r="V71" s="32"/>
      <c r="W71" s="32"/>
      <c r="X71" s="32"/>
      <c r="Y71" s="32"/>
      <c r="Z71" s="32"/>
      <c r="AA71" s="32"/>
      <c r="AB71" s="32"/>
      <c r="AC71" s="32"/>
      <c r="AD71" s="32"/>
      <c r="AE71" s="40">
        <v>46212</v>
      </c>
      <c r="AF71" s="39" t="s">
        <v>625</v>
      </c>
      <c r="AG71" s="40">
        <v>46224</v>
      </c>
      <c r="AH71" s="41" t="s">
        <v>626</v>
      </c>
      <c r="AI71" s="32"/>
      <c r="AJ71" s="32"/>
      <c r="AK71" s="32"/>
      <c r="AL71" s="32"/>
      <c r="AM71" s="32" t="s">
        <v>142</v>
      </c>
      <c r="AN71" s="42" t="s">
        <v>92</v>
      </c>
    </row>
    <row r="72" spans="1:40" ht="137.5" x14ac:dyDescent="0.25">
      <c r="A72" s="16" t="s">
        <v>627</v>
      </c>
      <c r="B72" s="17" t="s">
        <v>41</v>
      </c>
      <c r="C72" s="17" t="s">
        <v>628</v>
      </c>
      <c r="D72" s="29">
        <v>45898</v>
      </c>
      <c r="E72" s="19">
        <v>20251100063773</v>
      </c>
      <c r="F72" s="20" t="s">
        <v>629</v>
      </c>
      <c r="G72" s="17" t="s">
        <v>44</v>
      </c>
      <c r="H72" s="17" t="s">
        <v>291</v>
      </c>
      <c r="I72" s="17" t="s">
        <v>630</v>
      </c>
      <c r="J72" s="17" t="s">
        <v>164</v>
      </c>
      <c r="K72" s="37" t="s">
        <v>269</v>
      </c>
      <c r="L72" s="37" t="s">
        <v>550</v>
      </c>
      <c r="M72" s="18">
        <f t="shared" ca="1" si="3"/>
        <v>46233</v>
      </c>
      <c r="N72" s="21">
        <f t="shared" ca="1" si="2"/>
        <v>-91</v>
      </c>
      <c r="O72" s="17" t="s">
        <v>631</v>
      </c>
      <c r="P72" s="17" t="s">
        <v>632</v>
      </c>
      <c r="Q72" s="17" t="s">
        <v>62</v>
      </c>
      <c r="R72" s="17" t="s">
        <v>633</v>
      </c>
      <c r="S72" s="17" t="s">
        <v>634</v>
      </c>
      <c r="T72" s="17" t="s">
        <v>55</v>
      </c>
      <c r="U72" s="17" t="s">
        <v>56</v>
      </c>
      <c r="V72" s="17" t="s">
        <v>635</v>
      </c>
      <c r="W72" s="17" t="s">
        <v>636</v>
      </c>
      <c r="X72" s="17" t="s">
        <v>637</v>
      </c>
      <c r="Y72" s="17" t="s">
        <v>638</v>
      </c>
      <c r="Z72" s="18">
        <v>46133</v>
      </c>
      <c r="AA72" s="17" t="s">
        <v>639</v>
      </c>
      <c r="AB72" s="18">
        <v>46140</v>
      </c>
      <c r="AC72" s="17" t="s">
        <v>640</v>
      </c>
      <c r="AD72" s="17"/>
      <c r="AE72" s="17"/>
      <c r="AF72" s="27"/>
      <c r="AG72" s="18">
        <v>46224</v>
      </c>
      <c r="AH72" s="30" t="s">
        <v>559</v>
      </c>
      <c r="AI72" s="17"/>
      <c r="AJ72" s="17"/>
      <c r="AK72" s="17"/>
      <c r="AL72" s="17"/>
      <c r="AM72" s="17" t="s">
        <v>291</v>
      </c>
      <c r="AN72" s="53" t="s">
        <v>59</v>
      </c>
    </row>
    <row r="73" spans="1:40" ht="137.4" customHeight="1" x14ac:dyDescent="0.25">
      <c r="A73" s="16" t="s">
        <v>641</v>
      </c>
      <c r="B73" s="32" t="s">
        <v>404</v>
      </c>
      <c r="C73" s="36" t="s">
        <v>405</v>
      </c>
      <c r="D73" s="18">
        <v>46022</v>
      </c>
      <c r="E73" s="43"/>
      <c r="F73" s="44" t="s">
        <v>642</v>
      </c>
      <c r="G73" s="32" t="s">
        <v>395</v>
      </c>
      <c r="H73" s="32" t="s">
        <v>68</v>
      </c>
      <c r="I73" s="32" t="s">
        <v>407</v>
      </c>
      <c r="J73" s="32" t="s">
        <v>397</v>
      </c>
      <c r="K73" s="37">
        <v>46086</v>
      </c>
      <c r="L73" s="37">
        <v>46387</v>
      </c>
      <c r="M73" s="18">
        <f t="shared" ca="1" si="3"/>
        <v>46233</v>
      </c>
      <c r="N73" s="36">
        <f t="shared" ca="1" si="2"/>
        <v>154</v>
      </c>
      <c r="O73" s="45" t="s">
        <v>643</v>
      </c>
      <c r="P73" s="45" t="s">
        <v>644</v>
      </c>
      <c r="Q73" s="32" t="s">
        <v>62</v>
      </c>
      <c r="R73" s="32" t="s">
        <v>645</v>
      </c>
      <c r="S73" s="36" t="s">
        <v>646</v>
      </c>
      <c r="T73" s="32" t="s">
        <v>135</v>
      </c>
      <c r="U73" s="32">
        <v>2</v>
      </c>
      <c r="V73" s="32"/>
      <c r="W73" s="32"/>
      <c r="X73" s="32"/>
      <c r="Y73" s="32"/>
      <c r="Z73" s="32"/>
      <c r="AA73" s="32"/>
      <c r="AB73" s="32"/>
      <c r="AC73" s="32"/>
      <c r="AD73" s="32"/>
      <c r="AE73" s="40">
        <v>46212</v>
      </c>
      <c r="AF73" s="39" t="s">
        <v>647</v>
      </c>
      <c r="AG73" s="36" t="s">
        <v>251</v>
      </c>
      <c r="AH73" s="24" t="s">
        <v>648</v>
      </c>
      <c r="AI73" s="32"/>
      <c r="AJ73" s="32"/>
      <c r="AK73" s="32"/>
      <c r="AL73" s="32"/>
      <c r="AM73" s="32" t="s">
        <v>68</v>
      </c>
      <c r="AN73" s="42" t="s">
        <v>92</v>
      </c>
    </row>
    <row r="74" spans="1:40" ht="120" customHeight="1" x14ac:dyDescent="0.25">
      <c r="A74" s="16" t="s">
        <v>649</v>
      </c>
      <c r="B74" s="32" t="s">
        <v>404</v>
      </c>
      <c r="C74" s="36" t="s">
        <v>405</v>
      </c>
      <c r="D74" s="18">
        <v>46022</v>
      </c>
      <c r="E74" s="43"/>
      <c r="F74" s="47" t="s">
        <v>650</v>
      </c>
      <c r="G74" s="32" t="s">
        <v>395</v>
      </c>
      <c r="H74" s="32" t="s">
        <v>68</v>
      </c>
      <c r="I74" s="32" t="s">
        <v>407</v>
      </c>
      <c r="J74" s="32" t="s">
        <v>397</v>
      </c>
      <c r="K74" s="37">
        <v>46086</v>
      </c>
      <c r="L74" s="37">
        <v>46387</v>
      </c>
      <c r="M74" s="18">
        <f t="shared" ca="1" si="3"/>
        <v>46233</v>
      </c>
      <c r="N74" s="36">
        <f t="shared" ca="1" si="2"/>
        <v>154</v>
      </c>
      <c r="O74" s="45" t="s">
        <v>651</v>
      </c>
      <c r="P74" s="45" t="s">
        <v>652</v>
      </c>
      <c r="Q74" s="32" t="s">
        <v>62</v>
      </c>
      <c r="R74" s="32" t="s">
        <v>653</v>
      </c>
      <c r="S74" s="36" t="s">
        <v>654</v>
      </c>
      <c r="T74" s="32" t="s">
        <v>135</v>
      </c>
      <c r="U74" s="32" t="s">
        <v>655</v>
      </c>
      <c r="V74" s="32"/>
      <c r="W74" s="32"/>
      <c r="X74" s="32"/>
      <c r="Y74" s="32"/>
      <c r="Z74" s="32"/>
      <c r="AA74" s="32"/>
      <c r="AB74" s="32"/>
      <c r="AC74" s="32"/>
      <c r="AD74" s="32"/>
      <c r="AE74" s="40">
        <v>46212</v>
      </c>
      <c r="AF74" s="39" t="s">
        <v>656</v>
      </c>
      <c r="AG74" s="36" t="s">
        <v>251</v>
      </c>
      <c r="AH74" s="24" t="s">
        <v>657</v>
      </c>
      <c r="AI74" s="32"/>
      <c r="AJ74" s="32"/>
      <c r="AK74" s="32"/>
      <c r="AL74" s="32"/>
      <c r="AM74" s="32" t="s">
        <v>68</v>
      </c>
      <c r="AN74" s="42" t="s">
        <v>59</v>
      </c>
    </row>
    <row r="75" spans="1:40" ht="174" customHeight="1" x14ac:dyDescent="0.25">
      <c r="A75" s="16" t="s">
        <v>658</v>
      </c>
      <c r="B75" s="32" t="s">
        <v>404</v>
      </c>
      <c r="C75" s="36" t="s">
        <v>405</v>
      </c>
      <c r="D75" s="18">
        <v>46022</v>
      </c>
      <c r="E75" s="43"/>
      <c r="F75" s="47" t="s">
        <v>659</v>
      </c>
      <c r="G75" s="32" t="s">
        <v>395</v>
      </c>
      <c r="H75" s="32" t="s">
        <v>68</v>
      </c>
      <c r="I75" s="32" t="s">
        <v>407</v>
      </c>
      <c r="J75" s="32" t="s">
        <v>397</v>
      </c>
      <c r="K75" s="37">
        <v>46086</v>
      </c>
      <c r="L75" s="37">
        <v>46387</v>
      </c>
      <c r="M75" s="18">
        <f t="shared" ca="1" si="3"/>
        <v>46233</v>
      </c>
      <c r="N75" s="36">
        <f t="shared" ca="1" si="2"/>
        <v>154</v>
      </c>
      <c r="O75" s="59" t="s">
        <v>660</v>
      </c>
      <c r="P75" s="45" t="s">
        <v>661</v>
      </c>
      <c r="Q75" s="32" t="s">
        <v>62</v>
      </c>
      <c r="R75" s="59" t="s">
        <v>662</v>
      </c>
      <c r="S75" s="61" t="s">
        <v>663</v>
      </c>
      <c r="T75" s="32" t="s">
        <v>135</v>
      </c>
      <c r="U75" s="61" t="s">
        <v>664</v>
      </c>
      <c r="V75" s="32"/>
      <c r="W75" s="32"/>
      <c r="X75" s="32"/>
      <c r="Y75" s="32"/>
      <c r="Z75" s="32"/>
      <c r="AA75" s="32"/>
      <c r="AB75" s="32"/>
      <c r="AC75" s="32"/>
      <c r="AD75" s="32"/>
      <c r="AE75" s="40">
        <v>46212</v>
      </c>
      <c r="AF75" s="39" t="s">
        <v>665</v>
      </c>
      <c r="AG75" s="36" t="s">
        <v>251</v>
      </c>
      <c r="AH75" s="24" t="s">
        <v>666</v>
      </c>
      <c r="AI75" s="32"/>
      <c r="AJ75" s="32"/>
      <c r="AK75" s="32"/>
      <c r="AL75" s="32"/>
      <c r="AM75" s="32" t="s">
        <v>68</v>
      </c>
      <c r="AN75" s="42" t="s">
        <v>92</v>
      </c>
    </row>
    <row r="76" spans="1:40" ht="173.4" customHeight="1" x14ac:dyDescent="0.25">
      <c r="A76" s="16" t="s">
        <v>667</v>
      </c>
      <c r="B76" s="32" t="s">
        <v>404</v>
      </c>
      <c r="C76" s="36" t="s">
        <v>405</v>
      </c>
      <c r="D76" s="18">
        <v>46387</v>
      </c>
      <c r="E76" s="48"/>
      <c r="F76" s="47" t="s">
        <v>659</v>
      </c>
      <c r="G76" s="32" t="s">
        <v>395</v>
      </c>
      <c r="H76" s="32" t="s">
        <v>68</v>
      </c>
      <c r="I76" s="32" t="s">
        <v>407</v>
      </c>
      <c r="J76" s="32" t="s">
        <v>397</v>
      </c>
      <c r="K76" s="37">
        <v>46086</v>
      </c>
      <c r="L76" s="37">
        <v>46387</v>
      </c>
      <c r="M76" s="18">
        <f t="shared" ca="1" si="3"/>
        <v>46233</v>
      </c>
      <c r="N76" s="36">
        <f t="shared" ca="1" si="2"/>
        <v>154</v>
      </c>
      <c r="O76" s="59" t="s">
        <v>660</v>
      </c>
      <c r="P76" s="59" t="s">
        <v>668</v>
      </c>
      <c r="Q76" s="17" t="s">
        <v>62</v>
      </c>
      <c r="R76" s="58" t="s">
        <v>669</v>
      </c>
      <c r="S76" s="61" t="s">
        <v>670</v>
      </c>
      <c r="T76" s="32" t="s">
        <v>135</v>
      </c>
      <c r="U76" s="61" t="s">
        <v>671</v>
      </c>
      <c r="V76" s="32"/>
      <c r="W76" s="32"/>
      <c r="X76" s="32"/>
      <c r="Y76" s="32"/>
      <c r="Z76" s="32"/>
      <c r="AA76" s="32"/>
      <c r="AB76" s="32"/>
      <c r="AC76" s="32"/>
      <c r="AD76" s="32"/>
      <c r="AE76" s="40">
        <v>46213</v>
      </c>
      <c r="AF76" s="39" t="s">
        <v>672</v>
      </c>
      <c r="AG76" s="36" t="s">
        <v>251</v>
      </c>
      <c r="AH76" s="24" t="s">
        <v>673</v>
      </c>
      <c r="AI76" s="32"/>
      <c r="AJ76" s="32"/>
      <c r="AK76" s="32"/>
      <c r="AL76" s="32"/>
      <c r="AM76" s="32" t="s">
        <v>68</v>
      </c>
      <c r="AN76" s="42" t="s">
        <v>59</v>
      </c>
    </row>
    <row r="77" spans="1:40" ht="191.4" customHeight="1" x14ac:dyDescent="0.25">
      <c r="A77" s="16" t="s">
        <v>674</v>
      </c>
      <c r="B77" s="32" t="s">
        <v>404</v>
      </c>
      <c r="C77" s="36" t="s">
        <v>405</v>
      </c>
      <c r="D77" s="18">
        <v>46022</v>
      </c>
      <c r="E77" s="43"/>
      <c r="F77" s="44" t="s">
        <v>484</v>
      </c>
      <c r="G77" s="32" t="s">
        <v>395</v>
      </c>
      <c r="H77" s="32" t="s">
        <v>68</v>
      </c>
      <c r="I77" s="32" t="s">
        <v>407</v>
      </c>
      <c r="J77" s="32" t="s">
        <v>397</v>
      </c>
      <c r="K77" s="37">
        <v>46086</v>
      </c>
      <c r="L77" s="37">
        <v>46387</v>
      </c>
      <c r="M77" s="18">
        <f t="shared" ca="1" si="3"/>
        <v>46233</v>
      </c>
      <c r="N77" s="36">
        <f t="shared" ca="1" si="2"/>
        <v>154</v>
      </c>
      <c r="O77" s="59" t="s">
        <v>675</v>
      </c>
      <c r="P77" s="59" t="s">
        <v>676</v>
      </c>
      <c r="Q77" s="59" t="s">
        <v>62</v>
      </c>
      <c r="R77" s="59" t="s">
        <v>677</v>
      </c>
      <c r="S77" s="59" t="s">
        <v>654</v>
      </c>
      <c r="T77" s="32" t="s">
        <v>135</v>
      </c>
      <c r="U77" s="59" t="s">
        <v>678</v>
      </c>
      <c r="V77" s="59"/>
      <c r="W77" s="59"/>
      <c r="X77" s="59"/>
      <c r="Y77" s="59"/>
      <c r="Z77" s="32"/>
      <c r="AA77" s="32"/>
      <c r="AB77" s="32"/>
      <c r="AC77" s="32"/>
      <c r="AD77" s="32"/>
      <c r="AE77" s="40">
        <v>46213</v>
      </c>
      <c r="AF77" s="39" t="s">
        <v>679</v>
      </c>
      <c r="AG77" s="36" t="s">
        <v>251</v>
      </c>
      <c r="AH77" s="24" t="s">
        <v>680</v>
      </c>
      <c r="AI77" s="32"/>
      <c r="AJ77" s="32"/>
      <c r="AK77" s="32"/>
      <c r="AL77" s="32"/>
      <c r="AM77" s="32" t="s">
        <v>68</v>
      </c>
      <c r="AN77" s="42" t="s">
        <v>59</v>
      </c>
    </row>
    <row r="78" spans="1:40" ht="112.5" x14ac:dyDescent="0.25">
      <c r="A78" s="16" t="s">
        <v>681</v>
      </c>
      <c r="B78" s="17" t="s">
        <v>41</v>
      </c>
      <c r="C78" s="17" t="s">
        <v>682</v>
      </c>
      <c r="D78" s="29">
        <v>45869</v>
      </c>
      <c r="E78" s="19">
        <v>20251100056893</v>
      </c>
      <c r="F78" s="20" t="s">
        <v>683</v>
      </c>
      <c r="G78" s="17" t="s">
        <v>107</v>
      </c>
      <c r="H78" s="17" t="s">
        <v>363</v>
      </c>
      <c r="I78" s="17" t="s">
        <v>407</v>
      </c>
      <c r="J78" s="17" t="s">
        <v>397</v>
      </c>
      <c r="K78" s="37" t="s">
        <v>572</v>
      </c>
      <c r="L78" s="37" t="s">
        <v>684</v>
      </c>
      <c r="M78" s="18">
        <f t="shared" ca="1" si="3"/>
        <v>46233</v>
      </c>
      <c r="N78" s="21">
        <f t="shared" ca="1" si="2"/>
        <v>-181</v>
      </c>
      <c r="O78" s="17" t="s">
        <v>685</v>
      </c>
      <c r="P78" s="17" t="s">
        <v>686</v>
      </c>
      <c r="Q78" s="17" t="s">
        <v>62</v>
      </c>
      <c r="R78" s="17" t="s">
        <v>687</v>
      </c>
      <c r="S78" s="17" t="s">
        <v>688</v>
      </c>
      <c r="T78" s="17" t="s">
        <v>135</v>
      </c>
      <c r="U78" s="17" t="s">
        <v>136</v>
      </c>
      <c r="V78" s="17" t="s">
        <v>689</v>
      </c>
      <c r="W78" s="17" t="s">
        <v>690</v>
      </c>
      <c r="X78" s="17" t="s">
        <v>458</v>
      </c>
      <c r="Y78" s="17" t="s">
        <v>691</v>
      </c>
      <c r="Z78" s="17"/>
      <c r="AA78" s="17"/>
      <c r="AB78" s="17"/>
      <c r="AC78" s="17"/>
      <c r="AD78" s="17"/>
      <c r="AE78" s="17"/>
      <c r="AF78" s="27"/>
      <c r="AG78" s="18">
        <v>46224</v>
      </c>
      <c r="AH78" s="20" t="s">
        <v>692</v>
      </c>
      <c r="AI78" s="17"/>
      <c r="AJ78" s="17"/>
      <c r="AK78" s="17"/>
      <c r="AL78" s="17"/>
      <c r="AM78" s="17" t="s">
        <v>363</v>
      </c>
      <c r="AN78" s="53" t="s">
        <v>59</v>
      </c>
    </row>
    <row r="79" spans="1:40" ht="231" customHeight="1" x14ac:dyDescent="0.25">
      <c r="A79" s="16" t="s">
        <v>693</v>
      </c>
      <c r="B79" s="32" t="s">
        <v>404</v>
      </c>
      <c r="C79" s="36" t="s">
        <v>405</v>
      </c>
      <c r="D79" s="18">
        <v>46022</v>
      </c>
      <c r="E79" s="48"/>
      <c r="F79" s="44" t="s">
        <v>484</v>
      </c>
      <c r="G79" s="32" t="s">
        <v>395</v>
      </c>
      <c r="H79" s="32" t="s">
        <v>265</v>
      </c>
      <c r="I79" s="32" t="s">
        <v>694</v>
      </c>
      <c r="J79" s="32" t="s">
        <v>695</v>
      </c>
      <c r="K79" s="37"/>
      <c r="L79" s="37"/>
      <c r="M79" s="18">
        <f t="shared" ca="1" si="3"/>
        <v>46233</v>
      </c>
      <c r="N79" s="36">
        <f t="shared" ca="1" si="2"/>
        <v>-46233</v>
      </c>
      <c r="O79" s="45"/>
      <c r="P79" s="45"/>
      <c r="Q79" s="17" t="s">
        <v>62</v>
      </c>
      <c r="R79" s="58"/>
      <c r="S79" s="45"/>
      <c r="T79" s="32"/>
      <c r="U79" s="58"/>
      <c r="V79" s="32"/>
      <c r="W79" s="32"/>
      <c r="X79" s="32"/>
      <c r="Y79" s="32"/>
      <c r="Z79" s="32"/>
      <c r="AA79" s="32"/>
      <c r="AB79" s="32"/>
      <c r="AC79" s="32"/>
      <c r="AD79" s="32"/>
      <c r="AE79" s="22">
        <v>46195</v>
      </c>
      <c r="AF79" s="62" t="s">
        <v>696</v>
      </c>
      <c r="AG79" s="22">
        <v>46195</v>
      </c>
      <c r="AH79" s="24" t="s">
        <v>697</v>
      </c>
      <c r="AI79" s="32"/>
      <c r="AJ79" s="32"/>
      <c r="AK79" s="32"/>
      <c r="AL79" s="32"/>
      <c r="AM79" s="32" t="s">
        <v>265</v>
      </c>
      <c r="AN79" s="52" t="s">
        <v>510</v>
      </c>
    </row>
    <row r="80" spans="1:40" ht="134.15" customHeight="1" x14ac:dyDescent="0.25">
      <c r="A80" s="16" t="s">
        <v>698</v>
      </c>
      <c r="B80" s="32" t="s">
        <v>404</v>
      </c>
      <c r="C80" s="36" t="s">
        <v>405</v>
      </c>
      <c r="D80" s="18">
        <v>46022</v>
      </c>
      <c r="E80" s="48"/>
      <c r="F80" s="44" t="s">
        <v>484</v>
      </c>
      <c r="G80" s="32" t="s">
        <v>395</v>
      </c>
      <c r="H80" s="32" t="s">
        <v>699</v>
      </c>
      <c r="I80" s="32" t="s">
        <v>194</v>
      </c>
      <c r="J80" s="32" t="s">
        <v>164</v>
      </c>
      <c r="K80" s="37"/>
      <c r="L80" s="37"/>
      <c r="M80" s="18">
        <f t="shared" ca="1" si="3"/>
        <v>46233</v>
      </c>
      <c r="N80" s="36">
        <f t="shared" ca="1" si="2"/>
        <v>-46233</v>
      </c>
      <c r="O80" s="45"/>
      <c r="P80" s="45"/>
      <c r="Q80" s="17" t="s">
        <v>62</v>
      </c>
      <c r="R80" s="58"/>
      <c r="S80" s="45"/>
      <c r="T80" s="32"/>
      <c r="U80" s="58"/>
      <c r="V80" s="32"/>
      <c r="W80" s="32"/>
      <c r="X80" s="32"/>
      <c r="Y80" s="32"/>
      <c r="Z80" s="32"/>
      <c r="AA80" s="32"/>
      <c r="AB80" s="32"/>
      <c r="AC80" s="32"/>
      <c r="AD80" s="32"/>
      <c r="AE80" s="22">
        <v>46195</v>
      </c>
      <c r="AF80" s="62" t="s">
        <v>700</v>
      </c>
      <c r="AG80" s="22">
        <v>46218</v>
      </c>
      <c r="AH80" s="44" t="s">
        <v>701</v>
      </c>
      <c r="AI80" s="32"/>
      <c r="AJ80" s="32"/>
      <c r="AK80" s="32"/>
      <c r="AL80" s="32"/>
      <c r="AM80" s="32" t="s">
        <v>699</v>
      </c>
      <c r="AN80" s="52" t="s">
        <v>92</v>
      </c>
    </row>
    <row r="81" spans="1:40" ht="87.5" x14ac:dyDescent="0.25">
      <c r="A81" s="16" t="s">
        <v>702</v>
      </c>
      <c r="B81" s="17" t="s">
        <v>41</v>
      </c>
      <c r="C81" s="17" t="s">
        <v>703</v>
      </c>
      <c r="D81" s="29">
        <v>45961</v>
      </c>
      <c r="E81" s="19">
        <v>20251100083063</v>
      </c>
      <c r="F81" s="20" t="s">
        <v>704</v>
      </c>
      <c r="G81" s="17" t="s">
        <v>107</v>
      </c>
      <c r="H81" s="17" t="s">
        <v>84</v>
      </c>
      <c r="I81" s="17" t="s">
        <v>694</v>
      </c>
      <c r="J81" s="17" t="s">
        <v>695</v>
      </c>
      <c r="K81" s="37" t="s">
        <v>195</v>
      </c>
      <c r="L81" s="37" t="s">
        <v>705</v>
      </c>
      <c r="M81" s="18">
        <f t="shared" ca="1" si="3"/>
        <v>46233</v>
      </c>
      <c r="N81" s="21">
        <f t="shared" ca="1" si="2"/>
        <v>-180</v>
      </c>
      <c r="O81" s="17" t="s">
        <v>706</v>
      </c>
      <c r="P81" s="17" t="s">
        <v>707</v>
      </c>
      <c r="Q81" s="17" t="s">
        <v>62</v>
      </c>
      <c r="R81" s="17" t="s">
        <v>708</v>
      </c>
      <c r="S81" s="17" t="s">
        <v>709</v>
      </c>
      <c r="T81" s="17" t="s">
        <v>55</v>
      </c>
      <c r="U81" s="17" t="s">
        <v>56</v>
      </c>
      <c r="V81" s="17" t="s">
        <v>710</v>
      </c>
      <c r="W81" s="17" t="s">
        <v>711</v>
      </c>
      <c r="X81" s="17" t="s">
        <v>712</v>
      </c>
      <c r="Y81" s="17" t="s">
        <v>713</v>
      </c>
      <c r="Z81" s="17"/>
      <c r="AA81" s="17"/>
      <c r="AB81" s="17"/>
      <c r="AC81" s="17"/>
      <c r="AD81" s="17"/>
      <c r="AE81" s="17"/>
      <c r="AF81" s="27"/>
      <c r="AG81" s="18">
        <v>46224</v>
      </c>
      <c r="AH81" s="30" t="s">
        <v>692</v>
      </c>
      <c r="AI81" s="17"/>
      <c r="AJ81" s="17"/>
      <c r="AK81" s="17"/>
      <c r="AL81" s="17"/>
      <c r="AM81" s="17" t="s">
        <v>84</v>
      </c>
      <c r="AN81" s="53" t="s">
        <v>59</v>
      </c>
    </row>
    <row r="82" spans="1:40" ht="50" x14ac:dyDescent="0.25">
      <c r="A82" s="16" t="s">
        <v>714</v>
      </c>
      <c r="B82" s="32" t="s">
        <v>404</v>
      </c>
      <c r="C82" s="36" t="s">
        <v>405</v>
      </c>
      <c r="D82" s="18">
        <v>46022</v>
      </c>
      <c r="E82" s="43"/>
      <c r="F82" s="44" t="s">
        <v>490</v>
      </c>
      <c r="G82" s="32" t="s">
        <v>395</v>
      </c>
      <c r="H82" s="32" t="s">
        <v>699</v>
      </c>
      <c r="I82" s="32" t="s">
        <v>194</v>
      </c>
      <c r="J82" s="32" t="s">
        <v>164</v>
      </c>
      <c r="K82" s="37"/>
      <c r="L82" s="37"/>
      <c r="M82" s="18">
        <f t="shared" ca="1" si="3"/>
        <v>46233</v>
      </c>
      <c r="N82" s="36">
        <f t="shared" ca="1" si="2"/>
        <v>-46233</v>
      </c>
      <c r="O82" s="63"/>
      <c r="P82" s="64"/>
      <c r="Q82" s="32" t="s">
        <v>62</v>
      </c>
      <c r="R82" s="63"/>
      <c r="S82" s="64"/>
      <c r="T82" s="64"/>
      <c r="U82" s="64"/>
      <c r="V82" s="32"/>
      <c r="W82" s="32"/>
      <c r="X82" s="32"/>
      <c r="Y82" s="32"/>
      <c r="Z82" s="32"/>
      <c r="AA82" s="32"/>
      <c r="AB82" s="32"/>
      <c r="AC82" s="32"/>
      <c r="AD82" s="32"/>
      <c r="AE82" s="40">
        <v>46213</v>
      </c>
      <c r="AF82" s="39" t="s">
        <v>715</v>
      </c>
      <c r="AG82" s="40">
        <v>46218</v>
      </c>
      <c r="AH82" s="44" t="s">
        <v>716</v>
      </c>
      <c r="AI82" s="32"/>
      <c r="AJ82" s="32"/>
      <c r="AK82" s="32"/>
      <c r="AL82" s="32"/>
      <c r="AM82" s="32" t="s">
        <v>699</v>
      </c>
      <c r="AN82" s="52" t="s">
        <v>510</v>
      </c>
    </row>
    <row r="83" spans="1:40" ht="68.150000000000006" customHeight="1" x14ac:dyDescent="0.25">
      <c r="A83" s="16" t="s">
        <v>717</v>
      </c>
      <c r="B83" s="32" t="s">
        <v>404</v>
      </c>
      <c r="C83" s="36" t="s">
        <v>405</v>
      </c>
      <c r="D83" s="18">
        <v>46022</v>
      </c>
      <c r="E83" s="43"/>
      <c r="F83" s="44" t="s">
        <v>718</v>
      </c>
      <c r="G83" s="32" t="s">
        <v>395</v>
      </c>
      <c r="H83" s="32" t="s">
        <v>291</v>
      </c>
      <c r="I83" s="32" t="s">
        <v>396</v>
      </c>
      <c r="J83" s="32" t="s">
        <v>397</v>
      </c>
      <c r="K83" s="37">
        <v>46143</v>
      </c>
      <c r="L83" s="37">
        <v>46388</v>
      </c>
      <c r="M83" s="18">
        <f t="shared" ca="1" si="3"/>
        <v>46233</v>
      </c>
      <c r="N83" s="36">
        <f t="shared" ca="1" si="2"/>
        <v>155</v>
      </c>
      <c r="O83" s="65" t="s">
        <v>719</v>
      </c>
      <c r="P83" s="66" t="s">
        <v>720</v>
      </c>
      <c r="Q83" s="32" t="s">
        <v>62</v>
      </c>
      <c r="R83" s="65" t="s">
        <v>721</v>
      </c>
      <c r="S83" s="66" t="s">
        <v>722</v>
      </c>
      <c r="T83" s="66" t="s">
        <v>55</v>
      </c>
      <c r="U83" s="66">
        <v>100</v>
      </c>
      <c r="V83" s="32"/>
      <c r="W83" s="32"/>
      <c r="X83" s="32"/>
      <c r="Y83" s="32"/>
      <c r="Z83" s="32"/>
      <c r="AA83" s="32"/>
      <c r="AB83" s="32"/>
      <c r="AC83" s="32"/>
      <c r="AD83" s="32"/>
      <c r="AE83" s="40">
        <v>46212</v>
      </c>
      <c r="AF83" s="39" t="s">
        <v>723</v>
      </c>
      <c r="AG83" s="40">
        <v>46220</v>
      </c>
      <c r="AH83" s="24" t="s">
        <v>724</v>
      </c>
      <c r="AI83" s="32"/>
      <c r="AJ83" s="32"/>
      <c r="AK83" s="32"/>
      <c r="AL83" s="32"/>
      <c r="AM83" s="32" t="s">
        <v>291</v>
      </c>
      <c r="AN83" s="52" t="s">
        <v>725</v>
      </c>
    </row>
    <row r="84" spans="1:40" ht="37.5" x14ac:dyDescent="0.25">
      <c r="A84" s="16" t="s">
        <v>726</v>
      </c>
      <c r="B84" s="32" t="s">
        <v>404</v>
      </c>
      <c r="C84" s="36" t="s">
        <v>405</v>
      </c>
      <c r="D84" s="18">
        <v>46022</v>
      </c>
      <c r="E84" s="43"/>
      <c r="F84" s="44" t="s">
        <v>727</v>
      </c>
      <c r="G84" s="32" t="s">
        <v>395</v>
      </c>
      <c r="H84" s="32" t="s">
        <v>291</v>
      </c>
      <c r="I84" s="32" t="s">
        <v>396</v>
      </c>
      <c r="J84" s="32" t="s">
        <v>397</v>
      </c>
      <c r="K84" s="37">
        <v>46143</v>
      </c>
      <c r="L84" s="37">
        <v>46203</v>
      </c>
      <c r="M84" s="18">
        <f t="shared" ca="1" si="3"/>
        <v>46233</v>
      </c>
      <c r="N84" s="36">
        <f t="shared" ca="1" si="2"/>
        <v>-30</v>
      </c>
      <c r="O84" s="45" t="s">
        <v>728</v>
      </c>
      <c r="P84" s="45" t="s">
        <v>729</v>
      </c>
      <c r="Q84" s="32" t="s">
        <v>62</v>
      </c>
      <c r="R84" s="36" t="s">
        <v>730</v>
      </c>
      <c r="S84" s="36" t="s">
        <v>731</v>
      </c>
      <c r="T84" s="32" t="s">
        <v>135</v>
      </c>
      <c r="U84" s="32">
        <v>1</v>
      </c>
      <c r="V84" s="32"/>
      <c r="W84" s="32"/>
      <c r="X84" s="32"/>
      <c r="Y84" s="32"/>
      <c r="Z84" s="32"/>
      <c r="AA84" s="32"/>
      <c r="AB84" s="32"/>
      <c r="AC84" s="32"/>
      <c r="AD84" s="32"/>
      <c r="AE84" s="40">
        <v>46212</v>
      </c>
      <c r="AF84" s="47" t="s">
        <v>732</v>
      </c>
      <c r="AG84" s="40">
        <v>46220</v>
      </c>
      <c r="AH84" s="24" t="s">
        <v>733</v>
      </c>
      <c r="AI84" s="32"/>
      <c r="AJ84" s="32"/>
      <c r="AK84" s="32"/>
      <c r="AL84" s="32"/>
      <c r="AM84" s="32" t="s">
        <v>291</v>
      </c>
      <c r="AN84" s="52" t="s">
        <v>59</v>
      </c>
    </row>
    <row r="85" spans="1:40" ht="112.5" x14ac:dyDescent="0.25">
      <c r="A85" s="16" t="s">
        <v>734</v>
      </c>
      <c r="B85" s="32" t="s">
        <v>404</v>
      </c>
      <c r="C85" s="36" t="s">
        <v>405</v>
      </c>
      <c r="D85" s="18">
        <v>46022</v>
      </c>
      <c r="E85" s="43"/>
      <c r="F85" s="44" t="s">
        <v>735</v>
      </c>
      <c r="G85" s="32" t="s">
        <v>395</v>
      </c>
      <c r="H85" s="32" t="s">
        <v>736</v>
      </c>
      <c r="I85" s="32" t="s">
        <v>737</v>
      </c>
      <c r="J85" s="36" t="s">
        <v>738</v>
      </c>
      <c r="K85" s="37">
        <v>46071</v>
      </c>
      <c r="L85" s="37">
        <v>46387</v>
      </c>
      <c r="M85" s="18">
        <f t="shared" ca="1" si="3"/>
        <v>46233</v>
      </c>
      <c r="N85" s="36">
        <f t="shared" ca="1" si="2"/>
        <v>154</v>
      </c>
      <c r="O85" s="45" t="s">
        <v>739</v>
      </c>
      <c r="P85" s="45" t="s">
        <v>740</v>
      </c>
      <c r="Q85" s="45" t="s">
        <v>62</v>
      </c>
      <c r="R85" s="45" t="s">
        <v>741</v>
      </c>
      <c r="S85" s="45" t="s">
        <v>742</v>
      </c>
      <c r="T85" s="32" t="s">
        <v>55</v>
      </c>
      <c r="U85" s="45">
        <v>1</v>
      </c>
      <c r="V85" s="45"/>
      <c r="W85" s="45"/>
      <c r="X85" s="45"/>
      <c r="Y85" s="45"/>
      <c r="Z85" s="45"/>
      <c r="AA85" s="32"/>
      <c r="AB85" s="32"/>
      <c r="AC85" s="32"/>
      <c r="AD85" s="32"/>
      <c r="AE85" s="40">
        <v>46184</v>
      </c>
      <c r="AF85" s="39" t="s">
        <v>743</v>
      </c>
      <c r="AG85" s="40">
        <v>46217</v>
      </c>
      <c r="AH85" s="24" t="s">
        <v>744</v>
      </c>
      <c r="AI85" s="32"/>
      <c r="AJ85" s="32"/>
      <c r="AK85" s="32"/>
      <c r="AL85" s="32"/>
      <c r="AM85" s="32" t="s">
        <v>736</v>
      </c>
      <c r="AN85" s="42" t="s">
        <v>59</v>
      </c>
    </row>
    <row r="86" spans="1:40" ht="112.5" x14ac:dyDescent="0.25">
      <c r="A86" s="16" t="s">
        <v>745</v>
      </c>
      <c r="B86" s="32" t="s">
        <v>404</v>
      </c>
      <c r="C86" s="36" t="s">
        <v>405</v>
      </c>
      <c r="D86" s="18">
        <v>46022</v>
      </c>
      <c r="E86" s="43"/>
      <c r="F86" s="44" t="s">
        <v>746</v>
      </c>
      <c r="G86" s="32" t="s">
        <v>395</v>
      </c>
      <c r="H86" s="32" t="s">
        <v>736</v>
      </c>
      <c r="I86" s="32" t="s">
        <v>737</v>
      </c>
      <c r="J86" s="36" t="s">
        <v>738</v>
      </c>
      <c r="K86" s="37">
        <v>46071</v>
      </c>
      <c r="L86" s="37">
        <v>46387</v>
      </c>
      <c r="M86" s="18">
        <f t="shared" ca="1" si="3"/>
        <v>46233</v>
      </c>
      <c r="N86" s="36">
        <f t="shared" ca="1" si="2"/>
        <v>154</v>
      </c>
      <c r="O86" s="45" t="s">
        <v>739</v>
      </c>
      <c r="P86" s="45" t="s">
        <v>747</v>
      </c>
      <c r="Q86" s="45" t="s">
        <v>62</v>
      </c>
      <c r="R86" s="45" t="s">
        <v>748</v>
      </c>
      <c r="S86" s="45" t="s">
        <v>749</v>
      </c>
      <c r="T86" s="32" t="s">
        <v>55</v>
      </c>
      <c r="U86" s="45">
        <v>1</v>
      </c>
      <c r="V86" s="45"/>
      <c r="W86" s="32"/>
      <c r="X86" s="32"/>
      <c r="Y86" s="32"/>
      <c r="Z86" s="32"/>
      <c r="AA86" s="32"/>
      <c r="AB86" s="32"/>
      <c r="AC86" s="32"/>
      <c r="AD86" s="32"/>
      <c r="AE86" s="40">
        <v>46184</v>
      </c>
      <c r="AF86" s="39" t="s">
        <v>750</v>
      </c>
      <c r="AG86" s="40">
        <v>46217</v>
      </c>
      <c r="AH86" s="24" t="s">
        <v>751</v>
      </c>
      <c r="AI86" s="32"/>
      <c r="AJ86" s="32"/>
      <c r="AK86" s="32"/>
      <c r="AL86" s="32"/>
      <c r="AM86" s="32" t="s">
        <v>736</v>
      </c>
      <c r="AN86" s="42" t="s">
        <v>92</v>
      </c>
    </row>
    <row r="87" spans="1:40" ht="100" x14ac:dyDescent="0.25">
      <c r="A87" s="16" t="s">
        <v>752</v>
      </c>
      <c r="B87" s="32" t="s">
        <v>404</v>
      </c>
      <c r="C87" s="36" t="s">
        <v>405</v>
      </c>
      <c r="D87" s="18">
        <v>46022</v>
      </c>
      <c r="E87" s="43"/>
      <c r="F87" s="44" t="s">
        <v>753</v>
      </c>
      <c r="G87" s="32" t="s">
        <v>395</v>
      </c>
      <c r="H87" s="32" t="s">
        <v>736</v>
      </c>
      <c r="I87" s="32" t="s">
        <v>737</v>
      </c>
      <c r="J87" s="36" t="s">
        <v>738</v>
      </c>
      <c r="K87" s="37">
        <v>46071</v>
      </c>
      <c r="L87" s="37">
        <v>46387</v>
      </c>
      <c r="M87" s="18">
        <f t="shared" ca="1" si="3"/>
        <v>46233</v>
      </c>
      <c r="N87" s="36">
        <f t="shared" ca="1" si="2"/>
        <v>154</v>
      </c>
      <c r="O87" s="45" t="s">
        <v>739</v>
      </c>
      <c r="P87" s="45" t="s">
        <v>754</v>
      </c>
      <c r="Q87" s="45" t="s">
        <v>62</v>
      </c>
      <c r="R87" s="45" t="s">
        <v>755</v>
      </c>
      <c r="S87" s="45" t="s">
        <v>756</v>
      </c>
      <c r="T87" s="32" t="s">
        <v>55</v>
      </c>
      <c r="U87" s="45">
        <v>1</v>
      </c>
      <c r="V87" s="45"/>
      <c r="W87" s="45"/>
      <c r="X87" s="32"/>
      <c r="Y87" s="32"/>
      <c r="Z87" s="32"/>
      <c r="AA87" s="32"/>
      <c r="AB87" s="32"/>
      <c r="AC87" s="32"/>
      <c r="AD87" s="32"/>
      <c r="AE87" s="40">
        <v>46184</v>
      </c>
      <c r="AF87" s="39" t="s">
        <v>757</v>
      </c>
      <c r="AG87" s="40">
        <v>46217</v>
      </c>
      <c r="AH87" s="24" t="s">
        <v>758</v>
      </c>
      <c r="AI87" s="32"/>
      <c r="AJ87" s="32"/>
      <c r="AK87" s="32"/>
      <c r="AL87" s="32"/>
      <c r="AM87" s="32" t="s">
        <v>736</v>
      </c>
      <c r="AN87" s="42" t="s">
        <v>92</v>
      </c>
    </row>
    <row r="88" spans="1:40" ht="296.14999999999998" customHeight="1" x14ac:dyDescent="0.25">
      <c r="A88" s="16" t="s">
        <v>759</v>
      </c>
      <c r="B88" s="32" t="s">
        <v>404</v>
      </c>
      <c r="C88" s="36" t="s">
        <v>405</v>
      </c>
      <c r="D88" s="18">
        <v>46022</v>
      </c>
      <c r="E88" s="43"/>
      <c r="F88" s="44" t="s">
        <v>760</v>
      </c>
      <c r="G88" s="32" t="s">
        <v>395</v>
      </c>
      <c r="H88" s="32" t="s">
        <v>736</v>
      </c>
      <c r="I88" s="32" t="s">
        <v>737</v>
      </c>
      <c r="J88" s="36" t="s">
        <v>738</v>
      </c>
      <c r="K88" s="37">
        <v>46071</v>
      </c>
      <c r="L88" s="37">
        <v>46387</v>
      </c>
      <c r="M88" s="18">
        <f t="shared" ca="1" si="3"/>
        <v>46233</v>
      </c>
      <c r="N88" s="36">
        <f t="shared" ca="1" si="2"/>
        <v>154</v>
      </c>
      <c r="O88" s="45" t="s">
        <v>739</v>
      </c>
      <c r="P88" s="45" t="s">
        <v>761</v>
      </c>
      <c r="Q88" s="45" t="s">
        <v>62</v>
      </c>
      <c r="R88" s="45" t="s">
        <v>762</v>
      </c>
      <c r="S88" s="45" t="s">
        <v>763</v>
      </c>
      <c r="T88" s="32" t="s">
        <v>55</v>
      </c>
      <c r="U88" s="45">
        <v>1</v>
      </c>
      <c r="V88" s="45"/>
      <c r="W88" s="45"/>
      <c r="X88" s="32"/>
      <c r="Y88" s="32"/>
      <c r="Z88" s="32"/>
      <c r="AA88" s="32"/>
      <c r="AB88" s="32"/>
      <c r="AC88" s="32"/>
      <c r="AD88" s="32"/>
      <c r="AE88" s="67">
        <v>46184</v>
      </c>
      <c r="AF88" s="39" t="s">
        <v>764</v>
      </c>
      <c r="AG88" s="40">
        <v>46217</v>
      </c>
      <c r="AH88" s="24" t="s">
        <v>765</v>
      </c>
      <c r="AI88" s="32"/>
      <c r="AJ88" s="32"/>
      <c r="AK88" s="32"/>
      <c r="AL88" s="32"/>
      <c r="AM88" s="32" t="s">
        <v>736</v>
      </c>
      <c r="AN88" s="42" t="s">
        <v>92</v>
      </c>
    </row>
    <row r="89" spans="1:40" ht="200" x14ac:dyDescent="0.25">
      <c r="A89" s="16" t="s">
        <v>766</v>
      </c>
      <c r="B89" s="32" t="s">
        <v>404</v>
      </c>
      <c r="C89" s="36" t="s">
        <v>405</v>
      </c>
      <c r="D89" s="18">
        <v>46022</v>
      </c>
      <c r="E89" s="43"/>
      <c r="F89" s="44" t="s">
        <v>767</v>
      </c>
      <c r="G89" s="32" t="s">
        <v>395</v>
      </c>
      <c r="H89" s="32" t="s">
        <v>699</v>
      </c>
      <c r="I89" s="32" t="s">
        <v>768</v>
      </c>
      <c r="J89" s="32" t="s">
        <v>769</v>
      </c>
      <c r="K89" s="37">
        <v>46082</v>
      </c>
      <c r="L89" s="37">
        <v>46387</v>
      </c>
      <c r="M89" s="18">
        <f t="shared" ca="1" si="3"/>
        <v>46233</v>
      </c>
      <c r="N89" s="36">
        <f t="shared" ca="1" si="2"/>
        <v>154</v>
      </c>
      <c r="O89" s="45"/>
      <c r="P89" s="45" t="s">
        <v>770</v>
      </c>
      <c r="Q89" s="45" t="s">
        <v>62</v>
      </c>
      <c r="R89" s="45" t="s">
        <v>771</v>
      </c>
      <c r="S89" s="45" t="s">
        <v>772</v>
      </c>
      <c r="T89" s="32" t="s">
        <v>135</v>
      </c>
      <c r="U89" s="59" t="s">
        <v>773</v>
      </c>
      <c r="V89" s="45"/>
      <c r="W89" s="45"/>
      <c r="X89" s="32"/>
      <c r="Y89" s="32"/>
      <c r="Z89" s="32"/>
      <c r="AA89" s="32"/>
      <c r="AB89" s="32"/>
      <c r="AC89" s="32"/>
      <c r="AD89" s="32"/>
      <c r="AE89" s="67">
        <v>46213</v>
      </c>
      <c r="AF89" s="39" t="s">
        <v>774</v>
      </c>
      <c r="AG89" s="40">
        <v>46219</v>
      </c>
      <c r="AH89" s="24" t="s">
        <v>775</v>
      </c>
      <c r="AI89" s="32"/>
      <c r="AJ89" s="32"/>
      <c r="AK89" s="32"/>
      <c r="AL89" s="32"/>
      <c r="AM89" s="32" t="s">
        <v>699</v>
      </c>
      <c r="AN89" s="42" t="s">
        <v>92</v>
      </c>
    </row>
    <row r="90" spans="1:40" ht="117.9" customHeight="1" x14ac:dyDescent="0.25">
      <c r="A90" s="16" t="s">
        <v>776</v>
      </c>
      <c r="B90" s="32" t="s">
        <v>404</v>
      </c>
      <c r="C90" s="36" t="s">
        <v>405</v>
      </c>
      <c r="D90" s="18">
        <v>46022</v>
      </c>
      <c r="E90" s="48"/>
      <c r="F90" s="24" t="s">
        <v>492</v>
      </c>
      <c r="G90" s="32" t="s">
        <v>395</v>
      </c>
      <c r="H90" s="32" t="s">
        <v>493</v>
      </c>
      <c r="I90" s="32" t="s">
        <v>46</v>
      </c>
      <c r="J90" s="32" t="s">
        <v>69</v>
      </c>
      <c r="K90" s="37">
        <v>46023</v>
      </c>
      <c r="L90" s="37">
        <v>46386</v>
      </c>
      <c r="M90" s="18">
        <f t="shared" ca="1" si="3"/>
        <v>46233</v>
      </c>
      <c r="N90" s="36">
        <f t="shared" ca="1" si="2"/>
        <v>153</v>
      </c>
      <c r="O90" s="45" t="s">
        <v>777</v>
      </c>
      <c r="P90" s="45" t="s">
        <v>778</v>
      </c>
      <c r="Q90" s="45" t="s">
        <v>62</v>
      </c>
      <c r="R90" s="45" t="s">
        <v>779</v>
      </c>
      <c r="S90" s="45" t="s">
        <v>780</v>
      </c>
      <c r="T90" s="32" t="s">
        <v>55</v>
      </c>
      <c r="U90" s="45">
        <v>1</v>
      </c>
      <c r="V90" s="45"/>
      <c r="W90" s="45"/>
      <c r="X90" s="32"/>
      <c r="Y90" s="32"/>
      <c r="Z90" s="32"/>
      <c r="AA90" s="32"/>
      <c r="AB90" s="32"/>
      <c r="AC90" s="32"/>
      <c r="AD90" s="32"/>
      <c r="AE90" s="40">
        <v>46182</v>
      </c>
      <c r="AF90" s="68" t="s">
        <v>781</v>
      </c>
      <c r="AG90" s="40">
        <v>46220</v>
      </c>
      <c r="AH90" s="24" t="s">
        <v>782</v>
      </c>
      <c r="AI90" s="32"/>
      <c r="AJ90" s="32"/>
      <c r="AK90" s="32"/>
      <c r="AL90" s="32"/>
      <c r="AM90" s="32" t="s">
        <v>493</v>
      </c>
      <c r="AN90" s="69" t="s">
        <v>59</v>
      </c>
    </row>
    <row r="91" spans="1:40" ht="151.5" customHeight="1" x14ac:dyDescent="0.25">
      <c r="A91" s="16" t="s">
        <v>783</v>
      </c>
      <c r="B91" s="32" t="s">
        <v>404</v>
      </c>
      <c r="C91" s="36" t="s">
        <v>405</v>
      </c>
      <c r="D91" s="18">
        <v>46022</v>
      </c>
      <c r="E91" s="48"/>
      <c r="F91" s="24" t="s">
        <v>492</v>
      </c>
      <c r="G91" s="32" t="s">
        <v>395</v>
      </c>
      <c r="H91" s="32" t="s">
        <v>493</v>
      </c>
      <c r="I91" s="32" t="s">
        <v>46</v>
      </c>
      <c r="J91" s="32" t="s">
        <v>69</v>
      </c>
      <c r="K91" s="37">
        <v>46023</v>
      </c>
      <c r="L91" s="37">
        <v>46386</v>
      </c>
      <c r="M91" s="18">
        <f t="shared" ca="1" si="3"/>
        <v>46233</v>
      </c>
      <c r="N91" s="36">
        <f t="shared" ca="1" si="2"/>
        <v>153</v>
      </c>
      <c r="O91" s="45" t="s">
        <v>784</v>
      </c>
      <c r="P91" s="45" t="s">
        <v>785</v>
      </c>
      <c r="Q91" s="45" t="s">
        <v>62</v>
      </c>
      <c r="R91" s="45" t="s">
        <v>496</v>
      </c>
      <c r="S91" s="45" t="s">
        <v>497</v>
      </c>
      <c r="T91" s="32" t="s">
        <v>55</v>
      </c>
      <c r="U91" s="45">
        <v>1</v>
      </c>
      <c r="V91" s="45"/>
      <c r="W91" s="45"/>
      <c r="X91" s="32"/>
      <c r="Y91" s="32"/>
      <c r="Z91" s="32"/>
      <c r="AA91" s="32"/>
      <c r="AB91" s="32"/>
      <c r="AC91" s="32"/>
      <c r="AD91" s="32"/>
      <c r="AE91" s="40">
        <v>46182</v>
      </c>
      <c r="AF91" s="68" t="s">
        <v>786</v>
      </c>
      <c r="AG91" s="40">
        <v>46220</v>
      </c>
      <c r="AH91" s="24" t="s">
        <v>787</v>
      </c>
      <c r="AI91" s="32"/>
      <c r="AJ91" s="32"/>
      <c r="AK91" s="32"/>
      <c r="AL91" s="32"/>
      <c r="AM91" s="32" t="s">
        <v>493</v>
      </c>
      <c r="AN91" s="69" t="s">
        <v>59</v>
      </c>
    </row>
    <row r="92" spans="1:40" ht="123" customHeight="1" x14ac:dyDescent="0.25">
      <c r="A92" s="16" t="s">
        <v>788</v>
      </c>
      <c r="B92" s="32" t="s">
        <v>404</v>
      </c>
      <c r="C92" s="36" t="s">
        <v>405</v>
      </c>
      <c r="D92" s="18">
        <v>46022</v>
      </c>
      <c r="E92" s="48"/>
      <c r="F92" s="24" t="s">
        <v>492</v>
      </c>
      <c r="G92" s="32" t="s">
        <v>395</v>
      </c>
      <c r="H92" s="32" t="s">
        <v>493</v>
      </c>
      <c r="I92" s="32" t="s">
        <v>46</v>
      </c>
      <c r="J92" s="32" t="s">
        <v>121</v>
      </c>
      <c r="K92" s="37">
        <v>46023</v>
      </c>
      <c r="L92" s="37">
        <v>46386</v>
      </c>
      <c r="M92" s="18">
        <f t="shared" ca="1" si="3"/>
        <v>46233</v>
      </c>
      <c r="N92" s="36">
        <f t="shared" ca="1" si="2"/>
        <v>153</v>
      </c>
      <c r="O92" s="45" t="s">
        <v>789</v>
      </c>
      <c r="P92" s="45" t="s">
        <v>790</v>
      </c>
      <c r="Q92" s="45" t="s">
        <v>62</v>
      </c>
      <c r="R92" s="45" t="s">
        <v>496</v>
      </c>
      <c r="S92" s="45" t="s">
        <v>497</v>
      </c>
      <c r="T92" s="32" t="s">
        <v>55</v>
      </c>
      <c r="U92" s="49">
        <v>1</v>
      </c>
      <c r="V92" s="32"/>
      <c r="W92" s="32"/>
      <c r="X92" s="32"/>
      <c r="Y92" s="32"/>
      <c r="Z92" s="32"/>
      <c r="AA92" s="32"/>
      <c r="AB92" s="32"/>
      <c r="AC92" s="32"/>
      <c r="AD92" s="32"/>
      <c r="AE92" s="40">
        <v>46185</v>
      </c>
      <c r="AF92" s="39" t="s">
        <v>791</v>
      </c>
      <c r="AG92" s="40">
        <v>46220</v>
      </c>
      <c r="AH92" s="24" t="s">
        <v>792</v>
      </c>
      <c r="AI92" s="32"/>
      <c r="AJ92" s="32"/>
      <c r="AK92" s="32"/>
      <c r="AL92" s="32"/>
      <c r="AM92" s="32" t="s">
        <v>493</v>
      </c>
      <c r="AN92" s="69" t="s">
        <v>59</v>
      </c>
    </row>
    <row r="93" spans="1:40" ht="112.5" x14ac:dyDescent="0.25">
      <c r="A93" s="16" t="s">
        <v>793</v>
      </c>
      <c r="B93" s="17" t="s">
        <v>41</v>
      </c>
      <c r="C93" s="17" t="s">
        <v>254</v>
      </c>
      <c r="D93" s="29">
        <v>46006</v>
      </c>
      <c r="E93" s="19">
        <v>20251100100803</v>
      </c>
      <c r="F93" s="20" t="s">
        <v>794</v>
      </c>
      <c r="G93" s="17" t="s">
        <v>44</v>
      </c>
      <c r="H93" s="17" t="s">
        <v>256</v>
      </c>
      <c r="I93" s="17" t="s">
        <v>194</v>
      </c>
      <c r="J93" s="17" t="s">
        <v>164</v>
      </c>
      <c r="K93" s="37" t="s">
        <v>257</v>
      </c>
      <c r="L93" s="37" t="s">
        <v>705</v>
      </c>
      <c r="M93" s="18">
        <f t="shared" ca="1" si="3"/>
        <v>46233</v>
      </c>
      <c r="N93" s="21">
        <f t="shared" ca="1" si="2"/>
        <v>-180</v>
      </c>
      <c r="O93" s="17" t="s">
        <v>795</v>
      </c>
      <c r="P93" s="17" t="s">
        <v>796</v>
      </c>
      <c r="Q93" s="17" t="s">
        <v>62</v>
      </c>
      <c r="R93" s="17" t="s">
        <v>797</v>
      </c>
      <c r="S93" s="17" t="s">
        <v>798</v>
      </c>
      <c r="T93" s="17" t="s">
        <v>135</v>
      </c>
      <c r="U93" s="17" t="s">
        <v>136</v>
      </c>
      <c r="V93" s="17" t="s">
        <v>799</v>
      </c>
      <c r="W93" s="17" t="s">
        <v>800</v>
      </c>
      <c r="X93" s="17" t="s">
        <v>801</v>
      </c>
      <c r="Y93" s="17" t="s">
        <v>802</v>
      </c>
      <c r="Z93" s="17"/>
      <c r="AA93" s="17"/>
      <c r="AB93" s="17"/>
      <c r="AC93" s="17"/>
      <c r="AD93" s="17"/>
      <c r="AE93" s="17"/>
      <c r="AF93" s="27"/>
      <c r="AG93" s="18">
        <v>46224</v>
      </c>
      <c r="AH93" s="30" t="s">
        <v>692</v>
      </c>
      <c r="AI93" s="17"/>
      <c r="AJ93" s="17"/>
      <c r="AK93" s="17"/>
      <c r="AL93" s="17"/>
      <c r="AM93" s="17" t="s">
        <v>256</v>
      </c>
      <c r="AN93" s="70" t="s">
        <v>59</v>
      </c>
    </row>
    <row r="94" spans="1:40" ht="143.15" customHeight="1" x14ac:dyDescent="0.25">
      <c r="A94" s="16" t="s">
        <v>803</v>
      </c>
      <c r="B94" s="32" t="s">
        <v>404</v>
      </c>
      <c r="C94" s="36" t="s">
        <v>405</v>
      </c>
      <c r="D94" s="18">
        <v>46022</v>
      </c>
      <c r="E94" s="48"/>
      <c r="F94" s="24" t="s">
        <v>492</v>
      </c>
      <c r="G94" s="32" t="s">
        <v>395</v>
      </c>
      <c r="H94" s="32" t="s">
        <v>493</v>
      </c>
      <c r="I94" s="32" t="s">
        <v>46</v>
      </c>
      <c r="J94" s="32" t="s">
        <v>69</v>
      </c>
      <c r="K94" s="37">
        <v>46023</v>
      </c>
      <c r="L94" s="37">
        <v>46386</v>
      </c>
      <c r="M94" s="18">
        <f t="shared" ca="1" si="3"/>
        <v>46233</v>
      </c>
      <c r="N94" s="36">
        <f t="shared" ca="1" si="2"/>
        <v>153</v>
      </c>
      <c r="O94" s="45" t="s">
        <v>804</v>
      </c>
      <c r="P94" s="45" t="s">
        <v>805</v>
      </c>
      <c r="Q94" s="45" t="s">
        <v>62</v>
      </c>
      <c r="R94" s="45" t="s">
        <v>806</v>
      </c>
      <c r="S94" s="45" t="s">
        <v>780</v>
      </c>
      <c r="T94" s="32" t="s">
        <v>55</v>
      </c>
      <c r="U94" s="49">
        <v>1</v>
      </c>
      <c r="V94" s="45"/>
      <c r="W94" s="45"/>
      <c r="X94" s="32"/>
      <c r="Y94" s="32"/>
      <c r="Z94" s="32"/>
      <c r="AA94" s="32"/>
      <c r="AB94" s="32"/>
      <c r="AC94" s="32"/>
      <c r="AD94" s="32"/>
      <c r="AE94" s="40">
        <v>46182</v>
      </c>
      <c r="AF94" s="68" t="s">
        <v>807</v>
      </c>
      <c r="AG94" s="40">
        <v>46220</v>
      </c>
      <c r="AH94" s="24" t="s">
        <v>808</v>
      </c>
      <c r="AI94" s="32"/>
      <c r="AJ94" s="32"/>
      <c r="AK94" s="32"/>
      <c r="AL94" s="32"/>
      <c r="AM94" s="32" t="s">
        <v>493</v>
      </c>
      <c r="AN94" s="42" t="s">
        <v>59</v>
      </c>
    </row>
    <row r="95" spans="1:40" ht="150" x14ac:dyDescent="0.25">
      <c r="A95" s="16" t="s">
        <v>809</v>
      </c>
      <c r="B95" s="32" t="s">
        <v>404</v>
      </c>
      <c r="C95" s="36" t="s">
        <v>405</v>
      </c>
      <c r="D95" s="18">
        <v>46022</v>
      </c>
      <c r="E95" s="48"/>
      <c r="F95" s="24" t="s">
        <v>492</v>
      </c>
      <c r="G95" s="32" t="s">
        <v>395</v>
      </c>
      <c r="H95" s="32" t="s">
        <v>493</v>
      </c>
      <c r="I95" s="32" t="s">
        <v>46</v>
      </c>
      <c r="J95" s="32" t="s">
        <v>121</v>
      </c>
      <c r="K95" s="37">
        <v>46023</v>
      </c>
      <c r="L95" s="37">
        <v>46386</v>
      </c>
      <c r="M95" s="18">
        <f t="shared" ca="1" si="3"/>
        <v>46233</v>
      </c>
      <c r="N95" s="36">
        <f t="shared" ca="1" si="2"/>
        <v>153</v>
      </c>
      <c r="O95" s="45" t="s">
        <v>804</v>
      </c>
      <c r="P95" s="45" t="s">
        <v>805</v>
      </c>
      <c r="Q95" s="45" t="s">
        <v>62</v>
      </c>
      <c r="R95" s="45" t="s">
        <v>806</v>
      </c>
      <c r="S95" s="45" t="s">
        <v>780</v>
      </c>
      <c r="T95" s="32" t="s">
        <v>55</v>
      </c>
      <c r="U95" s="49">
        <v>1</v>
      </c>
      <c r="V95" s="45"/>
      <c r="W95" s="45"/>
      <c r="X95" s="32"/>
      <c r="Y95" s="32"/>
      <c r="Z95" s="32"/>
      <c r="AA95" s="32"/>
      <c r="AB95" s="32"/>
      <c r="AC95" s="32"/>
      <c r="AD95" s="32"/>
      <c r="AE95" s="40">
        <v>46185</v>
      </c>
      <c r="AF95" s="39" t="s">
        <v>810</v>
      </c>
      <c r="AG95" s="40">
        <v>46220</v>
      </c>
      <c r="AH95" s="24" t="s">
        <v>808</v>
      </c>
      <c r="AI95" s="32"/>
      <c r="AJ95" s="32"/>
      <c r="AK95" s="32"/>
      <c r="AL95" s="32"/>
      <c r="AM95" s="32" t="s">
        <v>493</v>
      </c>
      <c r="AN95" s="42" t="s">
        <v>59</v>
      </c>
    </row>
    <row r="96" spans="1:40" ht="150" x14ac:dyDescent="0.25">
      <c r="A96" s="16" t="s">
        <v>811</v>
      </c>
      <c r="B96" s="32" t="s">
        <v>404</v>
      </c>
      <c r="C96" s="36" t="s">
        <v>405</v>
      </c>
      <c r="D96" s="18">
        <v>46022</v>
      </c>
      <c r="E96" s="48"/>
      <c r="F96" s="24" t="s">
        <v>492</v>
      </c>
      <c r="G96" s="32" t="s">
        <v>395</v>
      </c>
      <c r="H96" s="32" t="s">
        <v>493</v>
      </c>
      <c r="I96" s="32" t="s">
        <v>46</v>
      </c>
      <c r="J96" s="32" t="s">
        <v>47</v>
      </c>
      <c r="K96" s="37">
        <v>46023</v>
      </c>
      <c r="L96" s="37">
        <v>46386</v>
      </c>
      <c r="M96" s="18">
        <f t="shared" ca="1" si="3"/>
        <v>46233</v>
      </c>
      <c r="N96" s="36">
        <f t="shared" ca="1" si="2"/>
        <v>153</v>
      </c>
      <c r="O96" s="45" t="s">
        <v>804</v>
      </c>
      <c r="P96" s="45" t="s">
        <v>805</v>
      </c>
      <c r="Q96" s="45" t="s">
        <v>62</v>
      </c>
      <c r="R96" s="45" t="s">
        <v>806</v>
      </c>
      <c r="S96" s="45" t="s">
        <v>780</v>
      </c>
      <c r="T96" s="32" t="s">
        <v>55</v>
      </c>
      <c r="U96" s="49">
        <v>1</v>
      </c>
      <c r="V96" s="32"/>
      <c r="W96" s="32"/>
      <c r="X96" s="32"/>
      <c r="Y96" s="32"/>
      <c r="Z96" s="32"/>
      <c r="AA96" s="32"/>
      <c r="AB96" s="32"/>
      <c r="AC96" s="32"/>
      <c r="AD96" s="32"/>
      <c r="AE96" s="40">
        <v>46176</v>
      </c>
      <c r="AF96" s="39" t="s">
        <v>812</v>
      </c>
      <c r="AG96" s="40">
        <v>46220</v>
      </c>
      <c r="AH96" s="24" t="s">
        <v>808</v>
      </c>
      <c r="AI96" s="32"/>
      <c r="AJ96" s="32"/>
      <c r="AK96" s="32"/>
      <c r="AL96" s="32"/>
      <c r="AM96" s="32" t="s">
        <v>493</v>
      </c>
      <c r="AN96" s="42" t="s">
        <v>59</v>
      </c>
    </row>
    <row r="97" spans="1:40" ht="162.5" x14ac:dyDescent="0.25">
      <c r="A97" s="16" t="s">
        <v>813</v>
      </c>
      <c r="B97" s="17" t="s">
        <v>41</v>
      </c>
      <c r="C97" s="17" t="s">
        <v>254</v>
      </c>
      <c r="D97" s="29">
        <v>46006</v>
      </c>
      <c r="E97" s="19">
        <v>20251100100803</v>
      </c>
      <c r="F97" s="20" t="s">
        <v>794</v>
      </c>
      <c r="G97" s="17" t="s">
        <v>44</v>
      </c>
      <c r="H97" s="17" t="s">
        <v>256</v>
      </c>
      <c r="I97" s="17" t="s">
        <v>194</v>
      </c>
      <c r="J97" s="17" t="s">
        <v>164</v>
      </c>
      <c r="K97" s="37" t="s">
        <v>257</v>
      </c>
      <c r="L97" s="37" t="s">
        <v>536</v>
      </c>
      <c r="M97" s="18">
        <f t="shared" ca="1" si="3"/>
        <v>46233</v>
      </c>
      <c r="N97" s="21">
        <f t="shared" ca="1" si="2"/>
        <v>-152</v>
      </c>
      <c r="O97" s="17" t="s">
        <v>795</v>
      </c>
      <c r="P97" s="17" t="s">
        <v>814</v>
      </c>
      <c r="Q97" s="17" t="s">
        <v>62</v>
      </c>
      <c r="R97" s="17" t="s">
        <v>815</v>
      </c>
      <c r="S97" s="17" t="s">
        <v>678</v>
      </c>
      <c r="T97" s="17" t="s">
        <v>135</v>
      </c>
      <c r="U97" s="17" t="s">
        <v>136</v>
      </c>
      <c r="V97" s="17"/>
      <c r="W97" s="17"/>
      <c r="X97" s="17"/>
      <c r="Y97" s="17"/>
      <c r="Z97" s="18">
        <v>46142</v>
      </c>
      <c r="AA97" s="17" t="s">
        <v>816</v>
      </c>
      <c r="AB97" s="18">
        <v>46142</v>
      </c>
      <c r="AC97" s="17" t="s">
        <v>817</v>
      </c>
      <c r="AD97" s="17"/>
      <c r="AE97" s="17"/>
      <c r="AF97" s="27"/>
      <c r="AG97" s="18">
        <v>46224</v>
      </c>
      <c r="AH97" s="30" t="s">
        <v>559</v>
      </c>
      <c r="AI97" s="17"/>
      <c r="AJ97" s="17"/>
      <c r="AK97" s="17"/>
      <c r="AL97" s="17"/>
      <c r="AM97" s="17" t="s">
        <v>256</v>
      </c>
      <c r="AN97" s="70" t="s">
        <v>59</v>
      </c>
    </row>
    <row r="98" spans="1:40" ht="112.5" x14ac:dyDescent="0.25">
      <c r="A98" s="16" t="s">
        <v>818</v>
      </c>
      <c r="B98" s="32" t="s">
        <v>404</v>
      </c>
      <c r="C98" s="36" t="s">
        <v>405</v>
      </c>
      <c r="D98" s="18">
        <v>46022</v>
      </c>
      <c r="E98" s="48"/>
      <c r="F98" s="24" t="s">
        <v>819</v>
      </c>
      <c r="G98" s="32" t="s">
        <v>395</v>
      </c>
      <c r="H98" s="32" t="s">
        <v>265</v>
      </c>
      <c r="I98" s="32" t="s">
        <v>694</v>
      </c>
      <c r="J98" s="32" t="s">
        <v>695</v>
      </c>
      <c r="K98" s="37">
        <v>46070</v>
      </c>
      <c r="L98" s="37">
        <v>46387</v>
      </c>
      <c r="M98" s="18">
        <f t="shared" ca="1" si="3"/>
        <v>46233</v>
      </c>
      <c r="N98" s="36">
        <f t="shared" ca="1" si="2"/>
        <v>154</v>
      </c>
      <c r="O98" s="45" t="s">
        <v>820</v>
      </c>
      <c r="P98" s="45" t="s">
        <v>821</v>
      </c>
      <c r="Q98" s="45" t="s">
        <v>62</v>
      </c>
      <c r="R98" s="45" t="s">
        <v>822</v>
      </c>
      <c r="S98" s="45" t="s">
        <v>823</v>
      </c>
      <c r="T98" s="45" t="s">
        <v>135</v>
      </c>
      <c r="U98" s="51">
        <v>2</v>
      </c>
      <c r="V98" s="32"/>
      <c r="W98" s="32"/>
      <c r="X98" s="32"/>
      <c r="Y98" s="32"/>
      <c r="Z98" s="32"/>
      <c r="AA98" s="32"/>
      <c r="AB98" s="32"/>
      <c r="AC98" s="32"/>
      <c r="AD98" s="32"/>
      <c r="AE98" s="22">
        <v>46195</v>
      </c>
      <c r="AF98" s="62" t="s">
        <v>700</v>
      </c>
      <c r="AG98" s="22">
        <v>46195</v>
      </c>
      <c r="AH98" s="24" t="s">
        <v>824</v>
      </c>
      <c r="AI98" s="32"/>
      <c r="AJ98" s="32"/>
      <c r="AK98" s="32"/>
      <c r="AL98" s="32"/>
      <c r="AM98" s="32" t="s">
        <v>265</v>
      </c>
      <c r="AN98" s="69" t="s">
        <v>92</v>
      </c>
    </row>
    <row r="99" spans="1:40" ht="114.9" customHeight="1" x14ac:dyDescent="0.25">
      <c r="A99" s="16" t="s">
        <v>825</v>
      </c>
      <c r="B99" s="32" t="s">
        <v>404</v>
      </c>
      <c r="C99" s="36" t="s">
        <v>405</v>
      </c>
      <c r="D99" s="18">
        <v>46022</v>
      </c>
      <c r="E99" s="48"/>
      <c r="F99" s="24" t="s">
        <v>826</v>
      </c>
      <c r="G99" s="32" t="s">
        <v>395</v>
      </c>
      <c r="H99" s="32" t="s">
        <v>142</v>
      </c>
      <c r="I99" s="32" t="s">
        <v>143</v>
      </c>
      <c r="J99" s="32" t="s">
        <v>144</v>
      </c>
      <c r="K99" s="37">
        <v>46098</v>
      </c>
      <c r="L99" s="37">
        <v>46387</v>
      </c>
      <c r="M99" s="18">
        <f t="shared" ca="1" si="3"/>
        <v>46233</v>
      </c>
      <c r="N99" s="36">
        <f t="shared" ca="1" si="2"/>
        <v>154</v>
      </c>
      <c r="O99" s="45" t="s">
        <v>827</v>
      </c>
      <c r="P99" s="45" t="s">
        <v>828</v>
      </c>
      <c r="Q99" s="45" t="s">
        <v>62</v>
      </c>
      <c r="R99" s="45" t="s">
        <v>156</v>
      </c>
      <c r="S99" s="45" t="s">
        <v>349</v>
      </c>
      <c r="T99" s="45" t="s">
        <v>135</v>
      </c>
      <c r="U99" s="51">
        <v>1</v>
      </c>
      <c r="V99" s="45"/>
      <c r="W99" s="32"/>
      <c r="X99" s="32"/>
      <c r="Y99" s="32"/>
      <c r="Z99" s="32"/>
      <c r="AA99" s="32"/>
      <c r="AB99" s="32"/>
      <c r="AC99" s="32"/>
      <c r="AD99" s="32"/>
      <c r="AE99" s="40">
        <v>46212</v>
      </c>
      <c r="AF99" s="39" t="s">
        <v>829</v>
      </c>
      <c r="AG99" s="40">
        <v>46224</v>
      </c>
      <c r="AH99" s="41" t="s">
        <v>830</v>
      </c>
      <c r="AI99" s="32"/>
      <c r="AJ99" s="32"/>
      <c r="AK99" s="32"/>
      <c r="AL99" s="32"/>
      <c r="AM99" s="32" t="s">
        <v>142</v>
      </c>
      <c r="AN99" s="69" t="s">
        <v>92</v>
      </c>
    </row>
    <row r="100" spans="1:40" ht="50" x14ac:dyDescent="0.25">
      <c r="A100" s="16" t="s">
        <v>831</v>
      </c>
      <c r="B100" s="32" t="s">
        <v>404</v>
      </c>
      <c r="C100" s="36" t="s">
        <v>405</v>
      </c>
      <c r="D100" s="18">
        <v>46022</v>
      </c>
      <c r="E100" s="48"/>
      <c r="F100" s="41" t="s">
        <v>832</v>
      </c>
      <c r="G100" s="32" t="s">
        <v>395</v>
      </c>
      <c r="H100" s="32" t="s">
        <v>142</v>
      </c>
      <c r="I100" s="32" t="s">
        <v>143</v>
      </c>
      <c r="J100" s="32" t="s">
        <v>144</v>
      </c>
      <c r="K100" s="37">
        <v>46098</v>
      </c>
      <c r="L100" s="37">
        <v>46387</v>
      </c>
      <c r="M100" s="18">
        <f t="shared" ca="1" si="3"/>
        <v>46233</v>
      </c>
      <c r="N100" s="36">
        <f t="shared" ca="1" si="2"/>
        <v>154</v>
      </c>
      <c r="O100" s="45" t="s">
        <v>833</v>
      </c>
      <c r="P100" s="45" t="s">
        <v>834</v>
      </c>
      <c r="Q100" s="45" t="s">
        <v>62</v>
      </c>
      <c r="R100" s="45" t="s">
        <v>835</v>
      </c>
      <c r="S100" s="45" t="s">
        <v>349</v>
      </c>
      <c r="T100" s="45" t="s">
        <v>135</v>
      </c>
      <c r="U100" s="51">
        <v>1</v>
      </c>
      <c r="V100" s="45"/>
      <c r="W100" s="45"/>
      <c r="X100" s="45"/>
      <c r="Y100" s="45"/>
      <c r="Z100" s="45"/>
      <c r="AA100" s="45"/>
      <c r="AB100" s="45"/>
      <c r="AC100" s="45"/>
      <c r="AD100" s="45"/>
      <c r="AE100" s="71">
        <v>46212</v>
      </c>
      <c r="AF100" s="68" t="s">
        <v>836</v>
      </c>
      <c r="AG100" s="40">
        <v>46224</v>
      </c>
      <c r="AH100" s="47" t="s">
        <v>837</v>
      </c>
      <c r="AI100" s="32"/>
      <c r="AJ100" s="32"/>
      <c r="AK100" s="32"/>
      <c r="AL100" s="32"/>
      <c r="AM100" s="32" t="s">
        <v>142</v>
      </c>
      <c r="AN100" s="69" t="s">
        <v>59</v>
      </c>
    </row>
    <row r="101" spans="1:40" ht="87.5" x14ac:dyDescent="0.25">
      <c r="A101" s="16" t="s">
        <v>838</v>
      </c>
      <c r="B101" s="32" t="s">
        <v>404</v>
      </c>
      <c r="C101" s="36" t="s">
        <v>405</v>
      </c>
      <c r="D101" s="18">
        <v>46022</v>
      </c>
      <c r="E101" s="48"/>
      <c r="F101" s="41" t="s">
        <v>832</v>
      </c>
      <c r="G101" s="32" t="s">
        <v>395</v>
      </c>
      <c r="H101" s="32" t="s">
        <v>736</v>
      </c>
      <c r="I101" s="50" t="s">
        <v>839</v>
      </c>
      <c r="J101" s="51" t="s">
        <v>164</v>
      </c>
      <c r="K101" s="37"/>
      <c r="L101" s="37"/>
      <c r="M101" s="18">
        <f t="shared" ca="1" si="3"/>
        <v>46233</v>
      </c>
      <c r="N101" s="36">
        <f t="shared" ca="1" si="2"/>
        <v>-46233</v>
      </c>
      <c r="O101" s="45"/>
      <c r="P101" s="45"/>
      <c r="Q101" s="17" t="s">
        <v>62</v>
      </c>
      <c r="R101" s="58"/>
      <c r="S101" s="45"/>
      <c r="T101" s="58"/>
      <c r="U101" s="51"/>
      <c r="V101" s="45"/>
      <c r="W101" s="45"/>
      <c r="X101" s="45"/>
      <c r="Y101" s="45"/>
      <c r="Z101" s="45"/>
      <c r="AA101" s="45"/>
      <c r="AB101" s="45"/>
      <c r="AC101" s="45"/>
      <c r="AD101" s="45"/>
      <c r="AE101" s="71">
        <v>46212</v>
      </c>
      <c r="AF101" s="68" t="s">
        <v>840</v>
      </c>
      <c r="AG101" s="40">
        <v>46217</v>
      </c>
      <c r="AH101" s="24" t="s">
        <v>841</v>
      </c>
      <c r="AI101" s="32"/>
      <c r="AJ101" s="32"/>
      <c r="AK101" s="32"/>
      <c r="AL101" s="32"/>
      <c r="AM101" s="32" t="s">
        <v>736</v>
      </c>
      <c r="AN101" s="52" t="s">
        <v>510</v>
      </c>
    </row>
    <row r="102" spans="1:40" ht="50" x14ac:dyDescent="0.25">
      <c r="A102" s="16" t="s">
        <v>842</v>
      </c>
      <c r="B102" s="32" t="s">
        <v>404</v>
      </c>
      <c r="C102" s="36" t="s">
        <v>405</v>
      </c>
      <c r="D102" s="18">
        <v>46022</v>
      </c>
      <c r="E102" s="48"/>
      <c r="F102" s="24" t="s">
        <v>843</v>
      </c>
      <c r="G102" s="32" t="s">
        <v>395</v>
      </c>
      <c r="H102" s="32" t="s">
        <v>142</v>
      </c>
      <c r="I102" s="32" t="s">
        <v>143</v>
      </c>
      <c r="J102" s="32" t="s">
        <v>144</v>
      </c>
      <c r="K102" s="37">
        <v>46098</v>
      </c>
      <c r="L102" s="37">
        <v>46387</v>
      </c>
      <c r="M102" s="18">
        <f t="shared" ca="1" si="3"/>
        <v>46233</v>
      </c>
      <c r="N102" s="36">
        <f t="shared" ca="1" si="2"/>
        <v>154</v>
      </c>
      <c r="O102" s="45" t="s">
        <v>844</v>
      </c>
      <c r="P102" s="45" t="s">
        <v>845</v>
      </c>
      <c r="Q102" s="45" t="s">
        <v>62</v>
      </c>
      <c r="R102" s="45" t="s">
        <v>846</v>
      </c>
      <c r="S102" s="45" t="s">
        <v>349</v>
      </c>
      <c r="T102" s="45" t="s">
        <v>135</v>
      </c>
      <c r="U102" s="45">
        <v>1</v>
      </c>
      <c r="V102" s="32"/>
      <c r="W102" s="32"/>
      <c r="X102" s="32"/>
      <c r="Y102" s="32"/>
      <c r="Z102" s="32"/>
      <c r="AA102" s="32"/>
      <c r="AB102" s="32"/>
      <c r="AC102" s="32"/>
      <c r="AD102" s="32"/>
      <c r="AE102" s="40">
        <v>46212</v>
      </c>
      <c r="AF102" s="34" t="s">
        <v>847</v>
      </c>
      <c r="AG102" s="40">
        <v>46224</v>
      </c>
      <c r="AH102" s="47" t="s">
        <v>848</v>
      </c>
      <c r="AI102" s="32"/>
      <c r="AJ102" s="32"/>
      <c r="AK102" s="32"/>
      <c r="AL102" s="32"/>
      <c r="AM102" s="32" t="s">
        <v>142</v>
      </c>
      <c r="AN102" s="69" t="s">
        <v>59</v>
      </c>
    </row>
    <row r="103" spans="1:40" ht="62.5" x14ac:dyDescent="0.25">
      <c r="A103" s="16" t="s">
        <v>849</v>
      </c>
      <c r="B103" s="32" t="s">
        <v>404</v>
      </c>
      <c r="C103" s="36" t="s">
        <v>405</v>
      </c>
      <c r="D103" s="18">
        <v>46022</v>
      </c>
      <c r="E103" s="48"/>
      <c r="F103" s="24" t="s">
        <v>850</v>
      </c>
      <c r="G103" s="32" t="s">
        <v>395</v>
      </c>
      <c r="H103" s="32" t="s">
        <v>142</v>
      </c>
      <c r="I103" s="32" t="s">
        <v>143</v>
      </c>
      <c r="J103" s="32" t="s">
        <v>144</v>
      </c>
      <c r="K103" s="37">
        <v>46098</v>
      </c>
      <c r="L103" s="37">
        <v>46387</v>
      </c>
      <c r="M103" s="18">
        <f t="shared" ca="1" si="3"/>
        <v>46233</v>
      </c>
      <c r="N103" s="36">
        <f t="shared" ca="1" si="2"/>
        <v>154</v>
      </c>
      <c r="O103" s="45" t="s">
        <v>851</v>
      </c>
      <c r="P103" s="45" t="s">
        <v>852</v>
      </c>
      <c r="Q103" s="45" t="s">
        <v>62</v>
      </c>
      <c r="R103" s="45" t="s">
        <v>853</v>
      </c>
      <c r="S103" s="45" t="s">
        <v>349</v>
      </c>
      <c r="T103" s="45" t="s">
        <v>135</v>
      </c>
      <c r="U103" s="45">
        <v>1</v>
      </c>
      <c r="V103" s="32"/>
      <c r="W103" s="32"/>
      <c r="X103" s="32"/>
      <c r="Y103" s="32"/>
      <c r="Z103" s="32"/>
      <c r="AA103" s="32"/>
      <c r="AB103" s="32"/>
      <c r="AC103" s="32"/>
      <c r="AD103" s="32"/>
      <c r="AE103" s="40">
        <v>46212</v>
      </c>
      <c r="AF103" s="39" t="s">
        <v>470</v>
      </c>
      <c r="AG103" s="40">
        <v>46224</v>
      </c>
      <c r="AH103" s="41" t="s">
        <v>854</v>
      </c>
      <c r="AI103" s="32"/>
      <c r="AJ103" s="32"/>
      <c r="AK103" s="32"/>
      <c r="AL103" s="32"/>
      <c r="AM103" s="32" t="s">
        <v>142</v>
      </c>
      <c r="AN103" s="69" t="s">
        <v>92</v>
      </c>
    </row>
    <row r="104" spans="1:40" ht="58.25" customHeight="1" x14ac:dyDescent="0.25">
      <c r="A104" s="16" t="s">
        <v>855</v>
      </c>
      <c r="B104" s="32" t="s">
        <v>404</v>
      </c>
      <c r="C104" s="36" t="s">
        <v>405</v>
      </c>
      <c r="D104" s="18">
        <v>46022</v>
      </c>
      <c r="E104" s="48"/>
      <c r="F104" s="24" t="s">
        <v>856</v>
      </c>
      <c r="G104" s="32" t="s">
        <v>395</v>
      </c>
      <c r="H104" s="32" t="s">
        <v>45</v>
      </c>
      <c r="I104" s="32" t="s">
        <v>857</v>
      </c>
      <c r="J104" s="32" t="s">
        <v>164</v>
      </c>
      <c r="K104" s="37"/>
      <c r="L104" s="37"/>
      <c r="M104" s="18">
        <f t="shared" ca="1" si="3"/>
        <v>46233</v>
      </c>
      <c r="N104" s="36">
        <f t="shared" ca="1" si="2"/>
        <v>-46233</v>
      </c>
      <c r="O104" s="45"/>
      <c r="P104" s="45"/>
      <c r="Q104" s="45" t="s">
        <v>62</v>
      </c>
      <c r="R104" s="45"/>
      <c r="S104" s="45"/>
      <c r="T104" s="45"/>
      <c r="U104" s="45"/>
      <c r="V104" s="32"/>
      <c r="W104" s="32"/>
      <c r="X104" s="32"/>
      <c r="Y104" s="32"/>
      <c r="Z104" s="32"/>
      <c r="AA104" s="32"/>
      <c r="AB104" s="32"/>
      <c r="AC104" s="32"/>
      <c r="AD104" s="32"/>
      <c r="AE104" s="40">
        <v>46213</v>
      </c>
      <c r="AF104" s="27" t="s">
        <v>173</v>
      </c>
      <c r="AG104" s="40">
        <v>46224</v>
      </c>
      <c r="AH104" s="24" t="s">
        <v>858</v>
      </c>
      <c r="AI104" s="32"/>
      <c r="AJ104" s="32"/>
      <c r="AK104" s="32"/>
      <c r="AL104" s="32"/>
      <c r="AM104" s="32" t="s">
        <v>45</v>
      </c>
      <c r="AN104" s="38" t="s">
        <v>859</v>
      </c>
    </row>
    <row r="105" spans="1:40" ht="66" x14ac:dyDescent="0.25">
      <c r="A105" s="16" t="s">
        <v>860</v>
      </c>
      <c r="B105" s="32" t="s">
        <v>404</v>
      </c>
      <c r="C105" s="36" t="s">
        <v>405</v>
      </c>
      <c r="D105" s="18">
        <v>46022</v>
      </c>
      <c r="E105" s="48"/>
      <c r="F105" s="24" t="s">
        <v>861</v>
      </c>
      <c r="G105" s="32" t="s">
        <v>395</v>
      </c>
      <c r="H105" s="32" t="s">
        <v>142</v>
      </c>
      <c r="I105" s="32" t="s">
        <v>143</v>
      </c>
      <c r="J105" s="32" t="s">
        <v>144</v>
      </c>
      <c r="K105" s="37">
        <v>46098</v>
      </c>
      <c r="L105" s="37">
        <v>46387</v>
      </c>
      <c r="M105" s="18">
        <f t="shared" ca="1" si="3"/>
        <v>46233</v>
      </c>
      <c r="N105" s="36">
        <f t="shared" ca="1" si="2"/>
        <v>154</v>
      </c>
      <c r="O105" s="45" t="s">
        <v>862</v>
      </c>
      <c r="P105" s="45" t="s">
        <v>863</v>
      </c>
      <c r="Q105" s="45" t="s">
        <v>62</v>
      </c>
      <c r="R105" s="45" t="s">
        <v>864</v>
      </c>
      <c r="S105" s="45" t="s">
        <v>349</v>
      </c>
      <c r="T105" s="45" t="s">
        <v>135</v>
      </c>
      <c r="U105" s="45">
        <v>1</v>
      </c>
      <c r="V105" s="32"/>
      <c r="W105" s="32"/>
      <c r="X105" s="32"/>
      <c r="Y105" s="32"/>
      <c r="Z105" s="32"/>
      <c r="AA105" s="32"/>
      <c r="AB105" s="32"/>
      <c r="AC105" s="32"/>
      <c r="AD105" s="32"/>
      <c r="AE105" s="40">
        <v>46272</v>
      </c>
      <c r="AF105" s="34" t="s">
        <v>865</v>
      </c>
      <c r="AG105" s="40">
        <v>46224</v>
      </c>
      <c r="AH105" s="41" t="s">
        <v>866</v>
      </c>
      <c r="AI105" s="32"/>
      <c r="AJ105" s="32"/>
      <c r="AK105" s="32"/>
      <c r="AL105" s="32"/>
      <c r="AM105" s="32" t="s">
        <v>142</v>
      </c>
      <c r="AN105" s="69" t="s">
        <v>92</v>
      </c>
    </row>
    <row r="106" spans="1:40" ht="58.25" customHeight="1" x14ac:dyDescent="0.25">
      <c r="A106" s="16" t="s">
        <v>867</v>
      </c>
      <c r="B106" s="32" t="s">
        <v>404</v>
      </c>
      <c r="C106" s="36" t="s">
        <v>405</v>
      </c>
      <c r="D106" s="18">
        <v>46022</v>
      </c>
      <c r="E106" s="48"/>
      <c r="F106" s="24" t="s">
        <v>861</v>
      </c>
      <c r="G106" s="32" t="s">
        <v>395</v>
      </c>
      <c r="H106" s="32" t="s">
        <v>45</v>
      </c>
      <c r="I106" s="32" t="s">
        <v>857</v>
      </c>
      <c r="J106" s="32" t="s">
        <v>164</v>
      </c>
      <c r="K106" s="37"/>
      <c r="L106" s="37"/>
      <c r="M106" s="18">
        <f t="shared" ca="1" si="3"/>
        <v>46233</v>
      </c>
      <c r="N106" s="36">
        <f t="shared" ca="1" si="2"/>
        <v>-46233</v>
      </c>
      <c r="O106" s="45"/>
      <c r="P106" s="45"/>
      <c r="Q106" s="17" t="s">
        <v>62</v>
      </c>
      <c r="R106" s="58"/>
      <c r="S106" s="45"/>
      <c r="T106" s="58"/>
      <c r="U106" s="58"/>
      <c r="V106" s="32"/>
      <c r="W106" s="32"/>
      <c r="X106" s="32"/>
      <c r="Y106" s="32"/>
      <c r="Z106" s="32"/>
      <c r="AA106" s="32"/>
      <c r="AB106" s="32"/>
      <c r="AC106" s="32"/>
      <c r="AD106" s="32"/>
      <c r="AE106" s="40">
        <v>46213</v>
      </c>
      <c r="AF106" s="27" t="s">
        <v>183</v>
      </c>
      <c r="AG106" s="60" t="s">
        <v>868</v>
      </c>
      <c r="AH106" s="24" t="s">
        <v>858</v>
      </c>
      <c r="AI106" s="32"/>
      <c r="AJ106" s="32"/>
      <c r="AK106" s="32"/>
      <c r="AL106" s="32"/>
      <c r="AM106" s="32" t="s">
        <v>45</v>
      </c>
      <c r="AN106" s="52" t="s">
        <v>859</v>
      </c>
    </row>
    <row r="107" spans="1:40" ht="184.5" customHeight="1" x14ac:dyDescent="0.25">
      <c r="A107" s="16" t="s">
        <v>869</v>
      </c>
      <c r="B107" s="32" t="s">
        <v>404</v>
      </c>
      <c r="C107" s="36" t="s">
        <v>405</v>
      </c>
      <c r="D107" s="18">
        <v>46022</v>
      </c>
      <c r="E107" s="48"/>
      <c r="F107" s="24" t="s">
        <v>870</v>
      </c>
      <c r="G107" s="32" t="s">
        <v>395</v>
      </c>
      <c r="H107" s="32" t="s">
        <v>736</v>
      </c>
      <c r="I107" s="50" t="s">
        <v>839</v>
      </c>
      <c r="J107" s="51" t="s">
        <v>164</v>
      </c>
      <c r="K107" s="37"/>
      <c r="L107" s="37"/>
      <c r="M107" s="18">
        <f t="shared" ca="1" si="3"/>
        <v>46233</v>
      </c>
      <c r="N107" s="36">
        <f t="shared" ca="1" si="2"/>
        <v>-46233</v>
      </c>
      <c r="O107" s="45"/>
      <c r="P107" s="45"/>
      <c r="Q107" s="45" t="s">
        <v>62</v>
      </c>
      <c r="R107" s="45"/>
      <c r="S107" s="45"/>
      <c r="T107" s="45"/>
      <c r="U107" s="45"/>
      <c r="V107" s="32"/>
      <c r="W107" s="32"/>
      <c r="X107" s="32"/>
      <c r="Y107" s="32"/>
      <c r="Z107" s="32"/>
      <c r="AA107" s="32"/>
      <c r="AB107" s="32"/>
      <c r="AC107" s="32"/>
      <c r="AD107" s="32"/>
      <c r="AE107" s="40">
        <v>46212</v>
      </c>
      <c r="AF107" s="27" t="s">
        <v>871</v>
      </c>
      <c r="AG107" s="40">
        <v>46217</v>
      </c>
      <c r="AH107" s="24" t="s">
        <v>872</v>
      </c>
      <c r="AI107" s="32"/>
      <c r="AJ107" s="32"/>
      <c r="AK107" s="32"/>
      <c r="AL107" s="32"/>
      <c r="AM107" s="32" t="s">
        <v>736</v>
      </c>
      <c r="AN107" s="38" t="s">
        <v>510</v>
      </c>
    </row>
    <row r="108" spans="1:40" ht="149.4" customHeight="1" x14ac:dyDescent="0.25">
      <c r="A108" s="16" t="s">
        <v>873</v>
      </c>
      <c r="B108" s="32" t="s">
        <v>404</v>
      </c>
      <c r="C108" s="36" t="s">
        <v>405</v>
      </c>
      <c r="D108" s="18">
        <v>46022</v>
      </c>
      <c r="E108" s="48"/>
      <c r="F108" s="24" t="s">
        <v>874</v>
      </c>
      <c r="G108" s="32" t="s">
        <v>395</v>
      </c>
      <c r="H108" s="32" t="s">
        <v>736</v>
      </c>
      <c r="I108" s="50" t="s">
        <v>839</v>
      </c>
      <c r="J108" s="51" t="s">
        <v>164</v>
      </c>
      <c r="K108" s="37"/>
      <c r="L108" s="37"/>
      <c r="M108" s="18">
        <f t="shared" ca="1" si="3"/>
        <v>46233</v>
      </c>
      <c r="N108" s="36">
        <f t="shared" ca="1" si="2"/>
        <v>-46233</v>
      </c>
      <c r="O108" s="45"/>
      <c r="P108" s="45"/>
      <c r="Q108" s="45" t="s">
        <v>62</v>
      </c>
      <c r="R108" s="45"/>
      <c r="S108" s="45"/>
      <c r="T108" s="45"/>
      <c r="U108" s="45"/>
      <c r="V108" s="32"/>
      <c r="W108" s="32"/>
      <c r="X108" s="32"/>
      <c r="Y108" s="32"/>
      <c r="Z108" s="32"/>
      <c r="AA108" s="32"/>
      <c r="AB108" s="32"/>
      <c r="AC108" s="32"/>
      <c r="AD108" s="32"/>
      <c r="AE108" s="40">
        <v>46212</v>
      </c>
      <c r="AF108" s="72" t="s">
        <v>875</v>
      </c>
      <c r="AG108" s="40">
        <v>46217</v>
      </c>
      <c r="AH108" s="24" t="s">
        <v>876</v>
      </c>
      <c r="AI108" s="32"/>
      <c r="AJ108" s="32"/>
      <c r="AK108" s="32"/>
      <c r="AL108" s="32"/>
      <c r="AM108" s="32" t="s">
        <v>736</v>
      </c>
      <c r="AN108" s="38" t="s">
        <v>510</v>
      </c>
    </row>
    <row r="109" spans="1:40" ht="148.75" customHeight="1" x14ac:dyDescent="0.25">
      <c r="A109" s="16" t="s">
        <v>877</v>
      </c>
      <c r="B109" s="32" t="s">
        <v>404</v>
      </c>
      <c r="C109" s="36" t="s">
        <v>405</v>
      </c>
      <c r="D109" s="18">
        <v>46022</v>
      </c>
      <c r="E109" s="48"/>
      <c r="F109" s="24" t="s">
        <v>878</v>
      </c>
      <c r="G109" s="32" t="s">
        <v>395</v>
      </c>
      <c r="H109" s="32" t="s">
        <v>736</v>
      </c>
      <c r="I109" s="50" t="s">
        <v>839</v>
      </c>
      <c r="J109" s="51" t="s">
        <v>164</v>
      </c>
      <c r="K109" s="37"/>
      <c r="L109" s="37"/>
      <c r="M109" s="18">
        <f t="shared" ca="1" si="3"/>
        <v>46233</v>
      </c>
      <c r="N109" s="36">
        <f t="shared" ca="1" si="2"/>
        <v>-46233</v>
      </c>
      <c r="O109" s="45"/>
      <c r="P109" s="45"/>
      <c r="Q109" s="45" t="s">
        <v>62</v>
      </c>
      <c r="R109" s="45"/>
      <c r="S109" s="45"/>
      <c r="T109" s="45"/>
      <c r="U109" s="45"/>
      <c r="V109" s="32"/>
      <c r="W109" s="32"/>
      <c r="X109" s="32"/>
      <c r="Y109" s="32"/>
      <c r="Z109" s="32"/>
      <c r="AA109" s="32"/>
      <c r="AB109" s="32"/>
      <c r="AC109" s="32"/>
      <c r="AD109" s="32"/>
      <c r="AE109" s="40">
        <v>46212</v>
      </c>
      <c r="AF109" s="72" t="s">
        <v>875</v>
      </c>
      <c r="AG109" s="40">
        <v>46217</v>
      </c>
      <c r="AH109" s="24" t="s">
        <v>879</v>
      </c>
      <c r="AI109" s="32"/>
      <c r="AJ109" s="32"/>
      <c r="AK109" s="32"/>
      <c r="AL109" s="32"/>
      <c r="AM109" s="32" t="s">
        <v>736</v>
      </c>
      <c r="AN109" s="38" t="s">
        <v>510</v>
      </c>
    </row>
    <row r="110" spans="1:40" ht="164.4" customHeight="1" x14ac:dyDescent="0.25">
      <c r="A110" s="16" t="s">
        <v>880</v>
      </c>
      <c r="B110" s="32" t="s">
        <v>404</v>
      </c>
      <c r="C110" s="36" t="s">
        <v>405</v>
      </c>
      <c r="D110" s="18">
        <v>46022</v>
      </c>
      <c r="E110" s="48"/>
      <c r="F110" s="24" t="s">
        <v>881</v>
      </c>
      <c r="G110" s="32" t="s">
        <v>395</v>
      </c>
      <c r="H110" s="32" t="s">
        <v>736</v>
      </c>
      <c r="I110" s="50" t="s">
        <v>839</v>
      </c>
      <c r="J110" s="51" t="s">
        <v>164</v>
      </c>
      <c r="K110" s="37"/>
      <c r="L110" s="37"/>
      <c r="M110" s="18">
        <f t="shared" ca="1" si="3"/>
        <v>46233</v>
      </c>
      <c r="N110" s="36">
        <f t="shared" ca="1" si="2"/>
        <v>-46233</v>
      </c>
      <c r="O110" s="45"/>
      <c r="P110" s="45"/>
      <c r="Q110" s="45" t="s">
        <v>62</v>
      </c>
      <c r="R110" s="45"/>
      <c r="S110" s="45"/>
      <c r="T110" s="45"/>
      <c r="U110" s="45"/>
      <c r="V110" s="32"/>
      <c r="W110" s="32"/>
      <c r="X110" s="32"/>
      <c r="Y110" s="32"/>
      <c r="Z110" s="32"/>
      <c r="AA110" s="32"/>
      <c r="AB110" s="32"/>
      <c r="AC110" s="32"/>
      <c r="AD110" s="32"/>
      <c r="AE110" s="40">
        <v>46212</v>
      </c>
      <c r="AF110" s="72" t="s">
        <v>875</v>
      </c>
      <c r="AG110" s="40">
        <v>46217</v>
      </c>
      <c r="AH110" s="24" t="s">
        <v>882</v>
      </c>
      <c r="AI110" s="32"/>
      <c r="AJ110" s="32"/>
      <c r="AK110" s="32"/>
      <c r="AL110" s="32"/>
      <c r="AM110" s="32" t="s">
        <v>736</v>
      </c>
      <c r="AN110" s="38" t="s">
        <v>510</v>
      </c>
    </row>
    <row r="111" spans="1:40" ht="215.4" customHeight="1" x14ac:dyDescent="0.25">
      <c r="A111" s="16" t="s">
        <v>883</v>
      </c>
      <c r="B111" s="32" t="s">
        <v>404</v>
      </c>
      <c r="C111" s="36" t="s">
        <v>405</v>
      </c>
      <c r="D111" s="18">
        <v>46022</v>
      </c>
      <c r="E111" s="48"/>
      <c r="F111" s="24" t="s">
        <v>884</v>
      </c>
      <c r="G111" s="32" t="s">
        <v>395</v>
      </c>
      <c r="H111" s="32" t="s">
        <v>736</v>
      </c>
      <c r="I111" s="50" t="s">
        <v>839</v>
      </c>
      <c r="J111" s="51" t="s">
        <v>164</v>
      </c>
      <c r="K111" s="37"/>
      <c r="L111" s="37"/>
      <c r="M111" s="18">
        <f t="shared" ca="1" si="3"/>
        <v>46233</v>
      </c>
      <c r="N111" s="36">
        <f t="shared" ca="1" si="2"/>
        <v>-46233</v>
      </c>
      <c r="O111" s="45"/>
      <c r="P111" s="45"/>
      <c r="Q111" s="45" t="s">
        <v>62</v>
      </c>
      <c r="R111" s="45"/>
      <c r="S111" s="45"/>
      <c r="T111" s="45"/>
      <c r="U111" s="45"/>
      <c r="V111" s="32"/>
      <c r="W111" s="32"/>
      <c r="X111" s="32"/>
      <c r="Y111" s="32"/>
      <c r="Z111" s="32"/>
      <c r="AA111" s="32"/>
      <c r="AB111" s="32"/>
      <c r="AC111" s="32"/>
      <c r="AD111" s="32"/>
      <c r="AE111" s="40">
        <v>46212</v>
      </c>
      <c r="AF111" s="39" t="s">
        <v>885</v>
      </c>
      <c r="AG111" s="40">
        <v>46217</v>
      </c>
      <c r="AH111" s="24" t="s">
        <v>886</v>
      </c>
      <c r="AI111" s="32"/>
      <c r="AJ111" s="32"/>
      <c r="AK111" s="32"/>
      <c r="AL111" s="32"/>
      <c r="AM111" s="32" t="s">
        <v>736</v>
      </c>
      <c r="AN111" s="38" t="s">
        <v>510</v>
      </c>
    </row>
    <row r="112" spans="1:40" ht="243.65" customHeight="1" x14ac:dyDescent="0.25">
      <c r="A112" s="16" t="s">
        <v>887</v>
      </c>
      <c r="B112" s="32" t="s">
        <v>404</v>
      </c>
      <c r="C112" s="36" t="s">
        <v>405</v>
      </c>
      <c r="D112" s="18">
        <v>46022</v>
      </c>
      <c r="E112" s="48"/>
      <c r="F112" s="24" t="s">
        <v>888</v>
      </c>
      <c r="G112" s="32" t="s">
        <v>395</v>
      </c>
      <c r="H112" s="32" t="s">
        <v>736</v>
      </c>
      <c r="I112" s="50" t="s">
        <v>839</v>
      </c>
      <c r="J112" s="51" t="s">
        <v>164</v>
      </c>
      <c r="K112" s="37"/>
      <c r="L112" s="37"/>
      <c r="M112" s="18">
        <f t="shared" ca="1" si="3"/>
        <v>46233</v>
      </c>
      <c r="N112" s="36">
        <f t="shared" ca="1" si="2"/>
        <v>-46233</v>
      </c>
      <c r="O112" s="45"/>
      <c r="P112" s="45"/>
      <c r="Q112" s="45" t="s">
        <v>62</v>
      </c>
      <c r="R112" s="45"/>
      <c r="S112" s="45"/>
      <c r="T112" s="45"/>
      <c r="U112" s="45"/>
      <c r="V112" s="32"/>
      <c r="W112" s="32"/>
      <c r="X112" s="32"/>
      <c r="Y112" s="32"/>
      <c r="Z112" s="32"/>
      <c r="AA112" s="32"/>
      <c r="AB112" s="32"/>
      <c r="AC112" s="32"/>
      <c r="AD112" s="32"/>
      <c r="AE112" s="40">
        <v>46212</v>
      </c>
      <c r="AF112" s="39" t="s">
        <v>889</v>
      </c>
      <c r="AG112" s="40">
        <v>46217</v>
      </c>
      <c r="AH112" s="24" t="s">
        <v>890</v>
      </c>
      <c r="AI112" s="32"/>
      <c r="AJ112" s="32"/>
      <c r="AK112" s="32"/>
      <c r="AL112" s="32"/>
      <c r="AM112" s="32" t="s">
        <v>736</v>
      </c>
      <c r="AN112" s="38" t="s">
        <v>510</v>
      </c>
    </row>
    <row r="113" spans="1:40" ht="266.39999999999998" customHeight="1" x14ac:dyDescent="0.25">
      <c r="A113" s="16" t="s">
        <v>891</v>
      </c>
      <c r="B113" s="32" t="s">
        <v>404</v>
      </c>
      <c r="C113" s="36" t="s">
        <v>405</v>
      </c>
      <c r="D113" s="18">
        <v>46022</v>
      </c>
      <c r="E113" s="48"/>
      <c r="F113" s="24" t="s">
        <v>892</v>
      </c>
      <c r="G113" s="32" t="s">
        <v>395</v>
      </c>
      <c r="H113" s="32" t="s">
        <v>736</v>
      </c>
      <c r="I113" s="50" t="s">
        <v>839</v>
      </c>
      <c r="J113" s="51" t="s">
        <v>164</v>
      </c>
      <c r="K113" s="37"/>
      <c r="L113" s="37"/>
      <c r="M113" s="18">
        <f t="shared" ca="1" si="3"/>
        <v>46233</v>
      </c>
      <c r="N113" s="36">
        <f t="shared" ca="1" si="2"/>
        <v>-46233</v>
      </c>
      <c r="O113" s="45"/>
      <c r="P113" s="45"/>
      <c r="Q113" s="45" t="s">
        <v>62</v>
      </c>
      <c r="R113" s="45"/>
      <c r="S113" s="45"/>
      <c r="T113" s="45"/>
      <c r="U113" s="45"/>
      <c r="V113" s="32"/>
      <c r="W113" s="32"/>
      <c r="X113" s="32"/>
      <c r="Y113" s="32"/>
      <c r="Z113" s="32"/>
      <c r="AA113" s="32"/>
      <c r="AB113" s="32"/>
      <c r="AC113" s="32"/>
      <c r="AD113" s="32"/>
      <c r="AE113" s="40">
        <v>46212</v>
      </c>
      <c r="AF113" s="39" t="s">
        <v>893</v>
      </c>
      <c r="AG113" s="40">
        <v>46217</v>
      </c>
      <c r="AH113" s="24" t="s">
        <v>894</v>
      </c>
      <c r="AI113" s="32"/>
      <c r="AJ113" s="32"/>
      <c r="AK113" s="32"/>
      <c r="AL113" s="32"/>
      <c r="AM113" s="32" t="s">
        <v>736</v>
      </c>
      <c r="AN113" s="38" t="s">
        <v>510</v>
      </c>
    </row>
    <row r="114" spans="1:40" ht="187.75" customHeight="1" x14ac:dyDescent="0.25">
      <c r="A114" s="16" t="s">
        <v>895</v>
      </c>
      <c r="B114" s="32" t="s">
        <v>404</v>
      </c>
      <c r="C114" s="36" t="s">
        <v>405</v>
      </c>
      <c r="D114" s="18">
        <v>46022</v>
      </c>
      <c r="E114" s="48"/>
      <c r="F114" s="24" t="s">
        <v>896</v>
      </c>
      <c r="G114" s="32" t="s">
        <v>395</v>
      </c>
      <c r="H114" s="32" t="s">
        <v>736</v>
      </c>
      <c r="I114" s="50" t="s">
        <v>839</v>
      </c>
      <c r="J114" s="51" t="s">
        <v>164</v>
      </c>
      <c r="K114" s="37"/>
      <c r="L114" s="37"/>
      <c r="M114" s="18">
        <f t="shared" ca="1" si="3"/>
        <v>46233</v>
      </c>
      <c r="N114" s="36">
        <f t="shared" ca="1" si="2"/>
        <v>-46233</v>
      </c>
      <c r="O114" s="45"/>
      <c r="P114" s="45"/>
      <c r="Q114" s="45" t="s">
        <v>62</v>
      </c>
      <c r="R114" s="45"/>
      <c r="S114" s="45"/>
      <c r="T114" s="45"/>
      <c r="U114" s="45"/>
      <c r="V114" s="32"/>
      <c r="W114" s="32"/>
      <c r="X114" s="32"/>
      <c r="Y114" s="32"/>
      <c r="Z114" s="32"/>
      <c r="AA114" s="32"/>
      <c r="AB114" s="32"/>
      <c r="AC114" s="32"/>
      <c r="AD114" s="32"/>
      <c r="AE114" s="40">
        <v>46212</v>
      </c>
      <c r="AF114" s="39" t="s">
        <v>875</v>
      </c>
      <c r="AG114" s="40">
        <v>46187</v>
      </c>
      <c r="AH114" s="24" t="s">
        <v>897</v>
      </c>
      <c r="AI114" s="32"/>
      <c r="AJ114" s="32"/>
      <c r="AK114" s="32"/>
      <c r="AL114" s="32"/>
      <c r="AM114" s="32" t="s">
        <v>736</v>
      </c>
      <c r="AN114" s="38" t="s">
        <v>510</v>
      </c>
    </row>
    <row r="115" spans="1:40" ht="125" x14ac:dyDescent="0.25">
      <c r="A115" s="16" t="s">
        <v>898</v>
      </c>
      <c r="B115" s="17" t="s">
        <v>41</v>
      </c>
      <c r="C115" s="17" t="s">
        <v>899</v>
      </c>
      <c r="D115" s="29">
        <v>45898</v>
      </c>
      <c r="E115" s="19">
        <v>20251100063773</v>
      </c>
      <c r="F115" s="20" t="s">
        <v>629</v>
      </c>
      <c r="G115" s="17" t="s">
        <v>44</v>
      </c>
      <c r="H115" s="17" t="s">
        <v>291</v>
      </c>
      <c r="I115" s="17" t="s">
        <v>630</v>
      </c>
      <c r="J115" s="17" t="s">
        <v>164</v>
      </c>
      <c r="K115" s="37" t="s">
        <v>269</v>
      </c>
      <c r="L115" s="37" t="s">
        <v>550</v>
      </c>
      <c r="M115" s="18">
        <f t="shared" ca="1" si="3"/>
        <v>46233</v>
      </c>
      <c r="N115" s="21">
        <f t="shared" ca="1" si="2"/>
        <v>-91</v>
      </c>
      <c r="O115" s="17" t="s">
        <v>900</v>
      </c>
      <c r="P115" s="17" t="s">
        <v>901</v>
      </c>
      <c r="Q115" s="17" t="s">
        <v>62</v>
      </c>
      <c r="R115" s="17" t="s">
        <v>902</v>
      </c>
      <c r="S115" s="17" t="s">
        <v>903</v>
      </c>
      <c r="T115" s="17" t="s">
        <v>55</v>
      </c>
      <c r="U115" s="17" t="s">
        <v>56</v>
      </c>
      <c r="V115" s="17" t="s">
        <v>635</v>
      </c>
      <c r="W115" s="17" t="s">
        <v>904</v>
      </c>
      <c r="X115" s="17" t="s">
        <v>905</v>
      </c>
      <c r="Y115" s="17" t="s">
        <v>906</v>
      </c>
      <c r="Z115" s="18">
        <v>46133</v>
      </c>
      <c r="AA115" s="17" t="s">
        <v>907</v>
      </c>
      <c r="AB115" s="18">
        <v>46133</v>
      </c>
      <c r="AC115" s="17" t="s">
        <v>908</v>
      </c>
      <c r="AD115" s="17"/>
      <c r="AE115" s="17"/>
      <c r="AF115" s="27"/>
      <c r="AG115" s="18">
        <v>46224</v>
      </c>
      <c r="AH115" s="30" t="s">
        <v>559</v>
      </c>
      <c r="AI115" s="17"/>
      <c r="AJ115" s="17"/>
      <c r="AK115" s="17"/>
      <c r="AL115" s="17"/>
      <c r="AM115" s="17" t="s">
        <v>291</v>
      </c>
      <c r="AN115" s="70" t="s">
        <v>59</v>
      </c>
    </row>
    <row r="116" spans="1:40" ht="72.900000000000006" customHeight="1" x14ac:dyDescent="0.25">
      <c r="A116" s="16" t="s">
        <v>909</v>
      </c>
      <c r="B116" s="17" t="s">
        <v>41</v>
      </c>
      <c r="C116" s="17" t="s">
        <v>910</v>
      </c>
      <c r="D116" s="29">
        <v>45898</v>
      </c>
      <c r="E116" s="19">
        <v>20251100063773</v>
      </c>
      <c r="F116" s="20" t="s">
        <v>629</v>
      </c>
      <c r="G116" s="17" t="s">
        <v>44</v>
      </c>
      <c r="H116" s="17" t="s">
        <v>291</v>
      </c>
      <c r="I116" s="17" t="s">
        <v>630</v>
      </c>
      <c r="J116" s="17" t="s">
        <v>164</v>
      </c>
      <c r="K116" s="37" t="s">
        <v>269</v>
      </c>
      <c r="L116" s="37" t="s">
        <v>550</v>
      </c>
      <c r="M116" s="18">
        <f t="shared" ca="1" si="3"/>
        <v>46233</v>
      </c>
      <c r="N116" s="21">
        <f t="shared" ca="1" si="2"/>
        <v>-91</v>
      </c>
      <c r="O116" s="17" t="s">
        <v>631</v>
      </c>
      <c r="P116" s="17" t="s">
        <v>911</v>
      </c>
      <c r="Q116" s="17" t="s">
        <v>62</v>
      </c>
      <c r="R116" s="17" t="s">
        <v>912</v>
      </c>
      <c r="S116" s="17" t="s">
        <v>913</v>
      </c>
      <c r="T116" s="17" t="s">
        <v>55</v>
      </c>
      <c r="U116" s="17" t="s">
        <v>56</v>
      </c>
      <c r="V116" s="17" t="s">
        <v>635</v>
      </c>
      <c r="W116" s="17" t="s">
        <v>914</v>
      </c>
      <c r="X116" s="17" t="s">
        <v>905</v>
      </c>
      <c r="Y116" s="17" t="s">
        <v>915</v>
      </c>
      <c r="Z116" s="17">
        <v>46133</v>
      </c>
      <c r="AA116" s="17" t="s">
        <v>916</v>
      </c>
      <c r="AB116" s="18">
        <v>46133</v>
      </c>
      <c r="AC116" s="17" t="s">
        <v>917</v>
      </c>
      <c r="AD116" s="17"/>
      <c r="AE116" s="17"/>
      <c r="AF116" s="27"/>
      <c r="AG116" s="18">
        <v>46224</v>
      </c>
      <c r="AH116" s="30" t="s">
        <v>559</v>
      </c>
      <c r="AI116" s="17"/>
      <c r="AJ116" s="17"/>
      <c r="AK116" s="17"/>
      <c r="AL116" s="17"/>
      <c r="AM116" s="17" t="s">
        <v>291</v>
      </c>
      <c r="AN116" s="70" t="s">
        <v>59</v>
      </c>
    </row>
    <row r="117" spans="1:40" ht="362.4" customHeight="1" x14ac:dyDescent="0.25">
      <c r="A117" s="16" t="s">
        <v>918</v>
      </c>
      <c r="B117" s="32" t="s">
        <v>404</v>
      </c>
      <c r="C117" s="36" t="s">
        <v>405</v>
      </c>
      <c r="D117" s="18">
        <v>46022</v>
      </c>
      <c r="E117" s="48"/>
      <c r="F117" s="24" t="s">
        <v>919</v>
      </c>
      <c r="G117" s="32" t="s">
        <v>395</v>
      </c>
      <c r="H117" s="32" t="s">
        <v>699</v>
      </c>
      <c r="I117" s="50" t="s">
        <v>194</v>
      </c>
      <c r="J117" s="51" t="s">
        <v>164</v>
      </c>
      <c r="K117" s="37"/>
      <c r="L117" s="37"/>
      <c r="M117" s="18">
        <f t="shared" ca="1" si="3"/>
        <v>46233</v>
      </c>
      <c r="N117" s="36">
        <f t="shared" ca="1" si="2"/>
        <v>-46233</v>
      </c>
      <c r="O117" s="45"/>
      <c r="P117" s="45"/>
      <c r="Q117" s="45" t="s">
        <v>62</v>
      </c>
      <c r="R117" s="45"/>
      <c r="S117" s="45"/>
      <c r="T117" s="45"/>
      <c r="U117" s="45"/>
      <c r="V117" s="32"/>
      <c r="W117" s="32"/>
      <c r="X117" s="32"/>
      <c r="Y117" s="32"/>
      <c r="Z117" s="32"/>
      <c r="AA117" s="32"/>
      <c r="AB117" s="32"/>
      <c r="AC117" s="32"/>
      <c r="AD117" s="32"/>
      <c r="AE117" s="40">
        <v>46213</v>
      </c>
      <c r="AF117" s="39" t="s">
        <v>920</v>
      </c>
      <c r="AG117" s="40">
        <v>46218</v>
      </c>
      <c r="AH117" s="44" t="s">
        <v>921</v>
      </c>
      <c r="AI117" s="32"/>
      <c r="AJ117" s="58"/>
      <c r="AK117" s="32"/>
      <c r="AL117" s="32"/>
      <c r="AM117" s="32" t="s">
        <v>699</v>
      </c>
      <c r="AN117" s="38" t="s">
        <v>510</v>
      </c>
    </row>
    <row r="118" spans="1:40" ht="225.9" customHeight="1" x14ac:dyDescent="0.25">
      <c r="A118" s="16" t="s">
        <v>922</v>
      </c>
      <c r="B118" s="32" t="s">
        <v>404</v>
      </c>
      <c r="C118" s="36" t="s">
        <v>405</v>
      </c>
      <c r="D118" s="18">
        <v>46022</v>
      </c>
      <c r="E118" s="48"/>
      <c r="F118" s="41" t="s">
        <v>923</v>
      </c>
      <c r="G118" s="32" t="s">
        <v>395</v>
      </c>
      <c r="H118" s="32" t="s">
        <v>699</v>
      </c>
      <c r="I118" s="50" t="s">
        <v>194</v>
      </c>
      <c r="J118" s="51" t="s">
        <v>164</v>
      </c>
      <c r="K118" s="37"/>
      <c r="L118" s="37"/>
      <c r="M118" s="18">
        <f t="shared" ca="1" si="3"/>
        <v>46233</v>
      </c>
      <c r="N118" s="36">
        <f t="shared" ca="1" si="2"/>
        <v>-46233</v>
      </c>
      <c r="O118" s="45"/>
      <c r="P118" s="45"/>
      <c r="Q118" s="45" t="s">
        <v>62</v>
      </c>
      <c r="R118" s="45"/>
      <c r="S118" s="45"/>
      <c r="T118" s="45"/>
      <c r="U118" s="45"/>
      <c r="V118" s="32"/>
      <c r="W118" s="32"/>
      <c r="X118" s="32"/>
      <c r="Y118" s="32"/>
      <c r="Z118" s="32"/>
      <c r="AA118" s="32"/>
      <c r="AB118" s="32"/>
      <c r="AC118" s="32"/>
      <c r="AD118" s="32"/>
      <c r="AE118" s="40">
        <v>46213</v>
      </c>
      <c r="AF118" s="39" t="s">
        <v>924</v>
      </c>
      <c r="AG118" s="40">
        <v>46218</v>
      </c>
      <c r="AH118" s="44" t="s">
        <v>925</v>
      </c>
      <c r="AI118" s="32"/>
      <c r="AJ118" s="32"/>
      <c r="AK118" s="32"/>
      <c r="AL118" s="32"/>
      <c r="AM118" s="32" t="s">
        <v>699</v>
      </c>
      <c r="AN118" s="38" t="s">
        <v>92</v>
      </c>
    </row>
    <row r="119" spans="1:40" ht="112.5" customHeight="1" x14ac:dyDescent="0.25">
      <c r="A119" s="16" t="s">
        <v>926</v>
      </c>
      <c r="B119" s="32" t="s">
        <v>404</v>
      </c>
      <c r="C119" s="36" t="s">
        <v>405</v>
      </c>
      <c r="D119" s="18">
        <v>46022</v>
      </c>
      <c r="E119" s="48"/>
      <c r="F119" s="24" t="s">
        <v>927</v>
      </c>
      <c r="G119" s="32" t="s">
        <v>395</v>
      </c>
      <c r="H119" s="32" t="s">
        <v>699</v>
      </c>
      <c r="I119" s="50" t="s">
        <v>194</v>
      </c>
      <c r="J119" s="51" t="s">
        <v>164</v>
      </c>
      <c r="K119" s="37"/>
      <c r="L119" s="37"/>
      <c r="M119" s="18">
        <f t="shared" ca="1" si="3"/>
        <v>46233</v>
      </c>
      <c r="N119" s="36">
        <f t="shared" ca="1" si="2"/>
        <v>-46233</v>
      </c>
      <c r="O119" s="45"/>
      <c r="P119" s="45"/>
      <c r="Q119" s="45" t="s">
        <v>62</v>
      </c>
      <c r="R119" s="45"/>
      <c r="S119" s="45"/>
      <c r="T119" s="45"/>
      <c r="U119" s="45"/>
      <c r="V119" s="32"/>
      <c r="W119" s="32"/>
      <c r="X119" s="32"/>
      <c r="Y119" s="32"/>
      <c r="Z119" s="32"/>
      <c r="AA119" s="32"/>
      <c r="AB119" s="32"/>
      <c r="AC119" s="32"/>
      <c r="AD119" s="32"/>
      <c r="AE119" s="40">
        <v>46213</v>
      </c>
      <c r="AF119" s="39" t="s">
        <v>928</v>
      </c>
      <c r="AG119" s="40">
        <v>46218</v>
      </c>
      <c r="AH119" s="44" t="s">
        <v>929</v>
      </c>
      <c r="AI119" s="32"/>
      <c r="AJ119" s="32"/>
      <c r="AK119" s="32"/>
      <c r="AL119" s="32"/>
      <c r="AM119" s="32" t="s">
        <v>699</v>
      </c>
      <c r="AN119" s="38" t="s">
        <v>59</v>
      </c>
    </row>
    <row r="120" spans="1:40" ht="62.5" x14ac:dyDescent="0.25">
      <c r="A120" s="16" t="s">
        <v>930</v>
      </c>
      <c r="B120" s="32" t="s">
        <v>404</v>
      </c>
      <c r="C120" s="36" t="s">
        <v>405</v>
      </c>
      <c r="D120" s="18">
        <v>46022</v>
      </c>
      <c r="E120" s="48"/>
      <c r="F120" s="41" t="s">
        <v>931</v>
      </c>
      <c r="G120" s="32" t="s">
        <v>395</v>
      </c>
      <c r="H120" s="32" t="s">
        <v>699</v>
      </c>
      <c r="I120" s="50" t="s">
        <v>194</v>
      </c>
      <c r="J120" s="51" t="s">
        <v>164</v>
      </c>
      <c r="K120" s="37">
        <v>46174</v>
      </c>
      <c r="L120" s="37">
        <v>46386</v>
      </c>
      <c r="M120" s="18">
        <f t="shared" ca="1" si="3"/>
        <v>46233</v>
      </c>
      <c r="N120" s="36">
        <f t="shared" ca="1" si="2"/>
        <v>153</v>
      </c>
      <c r="O120" s="59" t="s">
        <v>932</v>
      </c>
      <c r="P120" s="45" t="s">
        <v>933</v>
      </c>
      <c r="Q120" s="45" t="s">
        <v>62</v>
      </c>
      <c r="R120" s="45" t="s">
        <v>934</v>
      </c>
      <c r="S120" s="45" t="s">
        <v>935</v>
      </c>
      <c r="T120" s="45" t="s">
        <v>55</v>
      </c>
      <c r="U120" s="73">
        <v>1</v>
      </c>
      <c r="V120" s="32"/>
      <c r="W120" s="32"/>
      <c r="X120" s="32"/>
      <c r="Y120" s="32"/>
      <c r="Z120" s="32"/>
      <c r="AA120" s="32"/>
      <c r="AB120" s="32"/>
      <c r="AC120" s="32"/>
      <c r="AD120" s="32"/>
      <c r="AE120" s="40">
        <v>46213</v>
      </c>
      <c r="AF120" s="39" t="s">
        <v>936</v>
      </c>
      <c r="AG120" s="40">
        <v>46218</v>
      </c>
      <c r="AH120" s="44" t="s">
        <v>937</v>
      </c>
      <c r="AI120" s="32"/>
      <c r="AJ120" s="32"/>
      <c r="AK120" s="32"/>
      <c r="AL120" s="32"/>
      <c r="AM120" s="32" t="s">
        <v>699</v>
      </c>
      <c r="AN120" s="69" t="s">
        <v>92</v>
      </c>
    </row>
    <row r="121" spans="1:40" ht="57.65" customHeight="1" x14ac:dyDescent="0.25">
      <c r="A121" s="16" t="s">
        <v>938</v>
      </c>
      <c r="B121" s="32" t="s">
        <v>404</v>
      </c>
      <c r="C121" s="36" t="s">
        <v>405</v>
      </c>
      <c r="D121" s="18">
        <v>46022</v>
      </c>
      <c r="E121" s="48"/>
      <c r="F121" s="24" t="s">
        <v>939</v>
      </c>
      <c r="G121" s="32" t="s">
        <v>395</v>
      </c>
      <c r="H121" s="32" t="s">
        <v>291</v>
      </c>
      <c r="I121" s="50" t="s">
        <v>630</v>
      </c>
      <c r="J121" s="51" t="s">
        <v>164</v>
      </c>
      <c r="K121" s="37">
        <v>46069</v>
      </c>
      <c r="L121" s="37">
        <v>46387</v>
      </c>
      <c r="M121" s="18">
        <f t="shared" ca="1" si="3"/>
        <v>46233</v>
      </c>
      <c r="N121" s="21">
        <f t="shared" ca="1" si="2"/>
        <v>154</v>
      </c>
      <c r="O121" s="45" t="s">
        <v>940</v>
      </c>
      <c r="P121" s="45" t="s">
        <v>941</v>
      </c>
      <c r="Q121" s="45" t="s">
        <v>62</v>
      </c>
      <c r="R121" s="74" t="s">
        <v>912</v>
      </c>
      <c r="S121" s="74" t="s">
        <v>913</v>
      </c>
      <c r="T121" s="45" t="s">
        <v>55</v>
      </c>
      <c r="U121" s="46">
        <v>1</v>
      </c>
      <c r="V121" s="32"/>
      <c r="W121" s="32"/>
      <c r="X121" s="32"/>
      <c r="Y121" s="32"/>
      <c r="Z121" s="32"/>
      <c r="AA121" s="32"/>
      <c r="AB121" s="32"/>
      <c r="AC121" s="32"/>
      <c r="AD121" s="32"/>
      <c r="AE121" s="40">
        <v>46185</v>
      </c>
      <c r="AF121" s="39" t="s">
        <v>942</v>
      </c>
      <c r="AG121" s="40">
        <v>46220</v>
      </c>
      <c r="AH121" s="24" t="s">
        <v>943</v>
      </c>
      <c r="AI121" s="32"/>
      <c r="AJ121" s="32"/>
      <c r="AK121" s="32"/>
      <c r="AL121" s="32"/>
      <c r="AM121" s="32" t="s">
        <v>291</v>
      </c>
      <c r="AN121" s="69" t="s">
        <v>92</v>
      </c>
    </row>
    <row r="122" spans="1:40" ht="50" x14ac:dyDescent="0.25">
      <c r="A122" s="16" t="s">
        <v>944</v>
      </c>
      <c r="B122" s="32" t="s">
        <v>404</v>
      </c>
      <c r="C122" s="36" t="s">
        <v>405</v>
      </c>
      <c r="D122" s="18">
        <v>46022</v>
      </c>
      <c r="E122" s="48"/>
      <c r="F122" s="24" t="s">
        <v>945</v>
      </c>
      <c r="G122" s="32" t="s">
        <v>395</v>
      </c>
      <c r="H122" s="32" t="s">
        <v>291</v>
      </c>
      <c r="I122" s="50" t="s">
        <v>630</v>
      </c>
      <c r="J122" s="97" t="s">
        <v>164</v>
      </c>
      <c r="K122" s="37">
        <v>46069</v>
      </c>
      <c r="L122" s="37">
        <v>46387</v>
      </c>
      <c r="M122" s="18">
        <f t="shared" ca="1" si="3"/>
        <v>46233</v>
      </c>
      <c r="N122" s="21">
        <f t="shared" ca="1" si="2"/>
        <v>154</v>
      </c>
      <c r="O122" s="45" t="s">
        <v>946</v>
      </c>
      <c r="P122" s="45" t="s">
        <v>947</v>
      </c>
      <c r="Q122" s="45" t="s">
        <v>62</v>
      </c>
      <c r="R122" s="74" t="s">
        <v>948</v>
      </c>
      <c r="S122" s="74" t="s">
        <v>949</v>
      </c>
      <c r="T122" s="45" t="s">
        <v>55</v>
      </c>
      <c r="U122" s="46">
        <v>1</v>
      </c>
      <c r="V122" s="32"/>
      <c r="W122" s="32"/>
      <c r="X122" s="32"/>
      <c r="Y122" s="32"/>
      <c r="Z122" s="32"/>
      <c r="AA122" s="32"/>
      <c r="AB122" s="32"/>
      <c r="AC122" s="32"/>
      <c r="AD122" s="32"/>
      <c r="AE122" s="40" t="s">
        <v>950</v>
      </c>
      <c r="AF122" s="39" t="s">
        <v>951</v>
      </c>
      <c r="AG122" s="40">
        <v>46220</v>
      </c>
      <c r="AH122" s="24" t="s">
        <v>952</v>
      </c>
      <c r="AI122" s="32"/>
      <c r="AJ122" s="32"/>
      <c r="AK122" s="32"/>
      <c r="AL122" s="32"/>
      <c r="AM122" s="32" t="s">
        <v>291</v>
      </c>
      <c r="AN122" s="69" t="s">
        <v>92</v>
      </c>
    </row>
    <row r="123" spans="1:40" ht="107.4" customHeight="1" x14ac:dyDescent="0.25">
      <c r="A123" s="16" t="s">
        <v>953</v>
      </c>
      <c r="B123" s="17" t="s">
        <v>41</v>
      </c>
      <c r="C123" s="17" t="s">
        <v>954</v>
      </c>
      <c r="D123" s="18">
        <v>45898</v>
      </c>
      <c r="E123" s="21" t="s">
        <v>955</v>
      </c>
      <c r="F123" s="20" t="s">
        <v>956</v>
      </c>
      <c r="G123" s="17" t="s">
        <v>44</v>
      </c>
      <c r="H123" s="17" t="s">
        <v>68</v>
      </c>
      <c r="I123" s="17" t="s">
        <v>957</v>
      </c>
      <c r="J123" s="17" t="s">
        <v>397</v>
      </c>
      <c r="K123" s="37" t="s">
        <v>958</v>
      </c>
      <c r="L123" s="37" t="s">
        <v>536</v>
      </c>
      <c r="M123" s="18">
        <f t="shared" ca="1" si="3"/>
        <v>46233</v>
      </c>
      <c r="N123" s="21">
        <f t="shared" ca="1" si="2"/>
        <v>-152</v>
      </c>
      <c r="O123" s="17" t="s">
        <v>959</v>
      </c>
      <c r="P123" s="17" t="s">
        <v>960</v>
      </c>
      <c r="Q123" s="17" t="s">
        <v>52</v>
      </c>
      <c r="R123" s="17" t="s">
        <v>961</v>
      </c>
      <c r="S123" s="17" t="s">
        <v>962</v>
      </c>
      <c r="T123" s="17" t="s">
        <v>963</v>
      </c>
      <c r="U123" s="17" t="s">
        <v>136</v>
      </c>
      <c r="V123" s="17"/>
      <c r="W123" s="17"/>
      <c r="X123" s="17"/>
      <c r="Y123" s="17"/>
      <c r="Z123" s="17"/>
      <c r="AA123" s="17"/>
      <c r="AB123" s="18">
        <v>46117</v>
      </c>
      <c r="AC123" s="17" t="s">
        <v>964</v>
      </c>
      <c r="AD123" s="17"/>
      <c r="AE123" s="17"/>
      <c r="AF123" s="27"/>
      <c r="AG123" s="18">
        <v>46224</v>
      </c>
      <c r="AH123" s="30" t="s">
        <v>965</v>
      </c>
      <c r="AI123" s="17"/>
      <c r="AJ123" s="17"/>
      <c r="AK123" s="17"/>
      <c r="AL123" s="17"/>
      <c r="AM123" s="17" t="s">
        <v>68</v>
      </c>
      <c r="AN123" s="28" t="s">
        <v>569</v>
      </c>
    </row>
    <row r="124" spans="1:40" ht="169.75" customHeight="1" x14ac:dyDescent="0.25">
      <c r="A124" s="16" t="s">
        <v>966</v>
      </c>
      <c r="B124" s="32" t="s">
        <v>41</v>
      </c>
      <c r="C124" s="36" t="s">
        <v>967</v>
      </c>
      <c r="D124" s="18">
        <v>46108</v>
      </c>
      <c r="E124" s="35">
        <v>20261100041623</v>
      </c>
      <c r="F124" s="24" t="s">
        <v>968</v>
      </c>
      <c r="G124" s="32" t="s">
        <v>969</v>
      </c>
      <c r="H124" s="32" t="s">
        <v>45</v>
      </c>
      <c r="I124" s="32" t="s">
        <v>163</v>
      </c>
      <c r="J124" s="98" t="s">
        <v>164</v>
      </c>
      <c r="K124" s="37">
        <v>46147</v>
      </c>
      <c r="L124" s="37">
        <v>46387</v>
      </c>
      <c r="M124" s="18">
        <f t="shared" ca="1" si="3"/>
        <v>46233</v>
      </c>
      <c r="N124" s="36">
        <f t="shared" ca="1" si="2"/>
        <v>154</v>
      </c>
      <c r="O124" s="36" t="s">
        <v>970</v>
      </c>
      <c r="P124" s="45" t="s">
        <v>971</v>
      </c>
      <c r="Q124" s="45" t="s">
        <v>972</v>
      </c>
      <c r="R124" s="32" t="s">
        <v>973</v>
      </c>
      <c r="S124" s="36" t="s">
        <v>974</v>
      </c>
      <c r="T124" s="45" t="s">
        <v>135</v>
      </c>
      <c r="U124" s="32">
        <v>1</v>
      </c>
      <c r="V124" s="32"/>
      <c r="W124" s="32"/>
      <c r="X124" s="32"/>
      <c r="Y124" s="32"/>
      <c r="Z124" s="32"/>
      <c r="AA124" s="32"/>
      <c r="AB124" s="32"/>
      <c r="AC124" s="32"/>
      <c r="AD124" s="32"/>
      <c r="AE124" s="40">
        <v>46213</v>
      </c>
      <c r="AF124" s="39" t="s">
        <v>975</v>
      </c>
      <c r="AG124" s="40">
        <v>46224</v>
      </c>
      <c r="AH124" s="24" t="s">
        <v>976</v>
      </c>
      <c r="AI124" s="32"/>
      <c r="AJ124" s="32"/>
      <c r="AK124" s="32"/>
      <c r="AL124" s="32"/>
      <c r="AM124" s="32" t="s">
        <v>45</v>
      </c>
      <c r="AN124" s="69" t="s">
        <v>92</v>
      </c>
    </row>
    <row r="125" spans="1:40" ht="125.15" customHeight="1" x14ac:dyDescent="0.25">
      <c r="A125" s="16" t="s">
        <v>977</v>
      </c>
      <c r="B125" s="17" t="s">
        <v>41</v>
      </c>
      <c r="C125" s="17" t="s">
        <v>954</v>
      </c>
      <c r="D125" s="18">
        <v>45898</v>
      </c>
      <c r="E125" s="21" t="s">
        <v>955</v>
      </c>
      <c r="F125" s="20" t="s">
        <v>978</v>
      </c>
      <c r="G125" s="17" t="s">
        <v>44</v>
      </c>
      <c r="H125" s="17" t="s">
        <v>68</v>
      </c>
      <c r="I125" s="17" t="s">
        <v>957</v>
      </c>
      <c r="J125" s="17" t="s">
        <v>397</v>
      </c>
      <c r="K125" s="37" t="s">
        <v>958</v>
      </c>
      <c r="L125" s="37" t="s">
        <v>536</v>
      </c>
      <c r="M125" s="18">
        <f t="shared" ca="1" si="3"/>
        <v>46233</v>
      </c>
      <c r="N125" s="21">
        <f t="shared" ca="1" si="2"/>
        <v>-152</v>
      </c>
      <c r="O125" s="17" t="s">
        <v>979</v>
      </c>
      <c r="P125" s="17" t="s">
        <v>980</v>
      </c>
      <c r="Q125" s="17" t="s">
        <v>52</v>
      </c>
      <c r="R125" s="17" t="s">
        <v>981</v>
      </c>
      <c r="S125" s="17" t="s">
        <v>982</v>
      </c>
      <c r="T125" s="17" t="s">
        <v>983</v>
      </c>
      <c r="U125" s="17" t="s">
        <v>984</v>
      </c>
      <c r="V125" s="17"/>
      <c r="W125" s="17"/>
      <c r="X125" s="17"/>
      <c r="Y125" s="17"/>
      <c r="Z125" s="17"/>
      <c r="AA125" s="17"/>
      <c r="AB125" s="18">
        <v>46117</v>
      </c>
      <c r="AC125" s="17" t="s">
        <v>964</v>
      </c>
      <c r="AD125" s="17"/>
      <c r="AE125" s="17"/>
      <c r="AF125" s="27"/>
      <c r="AG125" s="18">
        <v>46224</v>
      </c>
      <c r="AH125" s="30" t="s">
        <v>965</v>
      </c>
      <c r="AI125" s="17"/>
      <c r="AJ125" s="17"/>
      <c r="AK125" s="17"/>
      <c r="AL125" s="17"/>
      <c r="AM125" s="17" t="s">
        <v>68</v>
      </c>
      <c r="AN125" s="28" t="s">
        <v>569</v>
      </c>
    </row>
    <row r="126" spans="1:40" ht="107.4" customHeight="1" x14ac:dyDescent="0.25">
      <c r="A126" s="16" t="s">
        <v>985</v>
      </c>
      <c r="B126" s="17" t="s">
        <v>41</v>
      </c>
      <c r="C126" s="17" t="s">
        <v>288</v>
      </c>
      <c r="D126" s="29">
        <v>45898</v>
      </c>
      <c r="E126" s="21" t="s">
        <v>289</v>
      </c>
      <c r="F126" s="20" t="s">
        <v>629</v>
      </c>
      <c r="G126" s="17" t="s">
        <v>44</v>
      </c>
      <c r="H126" s="17" t="s">
        <v>291</v>
      </c>
      <c r="I126" s="17" t="s">
        <v>630</v>
      </c>
      <c r="J126" s="17" t="s">
        <v>164</v>
      </c>
      <c r="K126" s="37" t="s">
        <v>269</v>
      </c>
      <c r="L126" s="37" t="s">
        <v>550</v>
      </c>
      <c r="M126" s="18">
        <f t="shared" ca="1" si="3"/>
        <v>46233</v>
      </c>
      <c r="N126" s="21">
        <f t="shared" ca="1" si="2"/>
        <v>-91</v>
      </c>
      <c r="O126" s="17" t="s">
        <v>631</v>
      </c>
      <c r="P126" s="17" t="s">
        <v>986</v>
      </c>
      <c r="Q126" s="17" t="s">
        <v>62</v>
      </c>
      <c r="R126" s="17" t="s">
        <v>987</v>
      </c>
      <c r="S126" s="17" t="s">
        <v>988</v>
      </c>
      <c r="T126" s="17" t="s">
        <v>55</v>
      </c>
      <c r="U126" s="46">
        <v>1</v>
      </c>
      <c r="V126" s="17" t="s">
        <v>635</v>
      </c>
      <c r="W126" s="17" t="s">
        <v>989</v>
      </c>
      <c r="X126" s="17" t="s">
        <v>637</v>
      </c>
      <c r="Y126" s="17" t="s">
        <v>990</v>
      </c>
      <c r="Z126" s="17"/>
      <c r="AA126" s="17"/>
      <c r="AB126" s="17"/>
      <c r="AC126" s="17"/>
      <c r="AD126" s="17"/>
      <c r="AE126" s="17"/>
      <c r="AF126" s="27"/>
      <c r="AG126" s="18">
        <v>46224</v>
      </c>
      <c r="AH126" s="30" t="s">
        <v>692</v>
      </c>
      <c r="AI126" s="17"/>
      <c r="AJ126" s="17"/>
      <c r="AK126" s="17"/>
      <c r="AL126" s="17"/>
      <c r="AM126" s="17" t="s">
        <v>291</v>
      </c>
      <c r="AN126" s="70" t="s">
        <v>59</v>
      </c>
    </row>
    <row r="127" spans="1:40" ht="129.65" customHeight="1" x14ac:dyDescent="0.25">
      <c r="A127" s="16" t="s">
        <v>991</v>
      </c>
      <c r="B127" s="32" t="s">
        <v>41</v>
      </c>
      <c r="C127" s="36" t="s">
        <v>992</v>
      </c>
      <c r="D127" s="75">
        <v>46168</v>
      </c>
      <c r="E127" s="35">
        <v>20261100053083</v>
      </c>
      <c r="F127" s="24" t="s">
        <v>993</v>
      </c>
      <c r="G127" s="32" t="s">
        <v>969</v>
      </c>
      <c r="H127" s="32" t="s">
        <v>45</v>
      </c>
      <c r="I127" s="32" t="s">
        <v>194</v>
      </c>
      <c r="J127" s="50" t="s">
        <v>164</v>
      </c>
      <c r="K127" s="37">
        <v>46174</v>
      </c>
      <c r="L127" s="37">
        <v>46387</v>
      </c>
      <c r="M127" s="18">
        <f t="shared" ca="1" si="3"/>
        <v>46233</v>
      </c>
      <c r="N127" s="36">
        <f t="shared" ca="1" si="2"/>
        <v>154</v>
      </c>
      <c r="O127" s="36" t="s">
        <v>994</v>
      </c>
      <c r="P127" s="36" t="s">
        <v>995</v>
      </c>
      <c r="Q127" s="45" t="s">
        <v>52</v>
      </c>
      <c r="R127" s="36" t="s">
        <v>996</v>
      </c>
      <c r="S127" s="36" t="s">
        <v>997</v>
      </c>
      <c r="T127" s="32" t="s">
        <v>55</v>
      </c>
      <c r="U127" s="32" t="s">
        <v>998</v>
      </c>
      <c r="V127" s="32"/>
      <c r="W127" s="32"/>
      <c r="X127" s="32"/>
      <c r="Y127" s="32"/>
      <c r="Z127" s="32"/>
      <c r="AA127" s="32"/>
      <c r="AB127" s="32"/>
      <c r="AC127" s="32"/>
      <c r="AD127" s="32"/>
      <c r="AE127" s="40">
        <v>46213</v>
      </c>
      <c r="AF127" s="39" t="s">
        <v>975</v>
      </c>
      <c r="AG127" s="40">
        <v>46224</v>
      </c>
      <c r="AH127" s="24" t="s">
        <v>976</v>
      </c>
      <c r="AI127" s="32"/>
      <c r="AJ127" s="32"/>
      <c r="AK127" s="32"/>
      <c r="AL127" s="32"/>
      <c r="AM127" s="32" t="s">
        <v>45</v>
      </c>
      <c r="AN127" s="69" t="s">
        <v>92</v>
      </c>
    </row>
    <row r="128" spans="1:40" ht="105.65" customHeight="1" x14ac:dyDescent="0.25">
      <c r="A128" s="16" t="s">
        <v>999</v>
      </c>
      <c r="B128" s="32" t="s">
        <v>1000</v>
      </c>
      <c r="C128" s="36" t="s">
        <v>1001</v>
      </c>
      <c r="D128" s="75">
        <v>46168</v>
      </c>
      <c r="E128" s="43"/>
      <c r="F128" s="47" t="s">
        <v>1002</v>
      </c>
      <c r="G128" s="32" t="s">
        <v>969</v>
      </c>
      <c r="H128" s="32" t="s">
        <v>1003</v>
      </c>
      <c r="I128" s="32" t="s">
        <v>407</v>
      </c>
      <c r="J128" s="50" t="s">
        <v>397</v>
      </c>
      <c r="K128" s="37" t="s">
        <v>1004</v>
      </c>
      <c r="L128" s="37">
        <v>46203</v>
      </c>
      <c r="M128" s="18">
        <f t="shared" ca="1" si="3"/>
        <v>46233</v>
      </c>
      <c r="N128" s="36">
        <f t="shared" ca="1" si="2"/>
        <v>-30</v>
      </c>
      <c r="O128" s="36" t="s">
        <v>1005</v>
      </c>
      <c r="P128" s="36" t="s">
        <v>1006</v>
      </c>
      <c r="Q128" s="45" t="s">
        <v>52</v>
      </c>
      <c r="R128" s="36" t="s">
        <v>1007</v>
      </c>
      <c r="S128" s="36" t="s">
        <v>1007</v>
      </c>
      <c r="T128" s="32" t="s">
        <v>135</v>
      </c>
      <c r="U128" s="32">
        <v>1</v>
      </c>
      <c r="V128" s="32"/>
      <c r="W128" s="32"/>
      <c r="X128" s="32"/>
      <c r="Y128" s="32"/>
      <c r="Z128" s="32"/>
      <c r="AA128" s="32"/>
      <c r="AB128" s="32"/>
      <c r="AC128" s="32"/>
      <c r="AD128" s="32"/>
      <c r="AE128" s="40">
        <v>46212</v>
      </c>
      <c r="AF128" s="39" t="s">
        <v>1008</v>
      </c>
      <c r="AG128" s="36" t="s">
        <v>251</v>
      </c>
      <c r="AH128" s="24" t="s">
        <v>1009</v>
      </c>
      <c r="AI128" s="32"/>
      <c r="AJ128" s="32"/>
      <c r="AK128" s="32"/>
      <c r="AL128" s="32"/>
      <c r="AM128" s="32" t="s">
        <v>68</v>
      </c>
      <c r="AN128" s="69" t="s">
        <v>92</v>
      </c>
    </row>
    <row r="129" spans="1:40" ht="62.5" x14ac:dyDescent="0.25">
      <c r="A129" s="16" t="s">
        <v>1010</v>
      </c>
      <c r="B129" s="32" t="s">
        <v>1000</v>
      </c>
      <c r="C129" s="36" t="s">
        <v>1001</v>
      </c>
      <c r="D129" s="75">
        <v>46168</v>
      </c>
      <c r="E129" s="43"/>
      <c r="F129" s="47" t="s">
        <v>1002</v>
      </c>
      <c r="G129" s="32" t="s">
        <v>969</v>
      </c>
      <c r="H129" s="32" t="s">
        <v>1003</v>
      </c>
      <c r="I129" s="32" t="s">
        <v>407</v>
      </c>
      <c r="J129" s="50" t="s">
        <v>397</v>
      </c>
      <c r="K129" s="37" t="s">
        <v>1004</v>
      </c>
      <c r="L129" s="37">
        <v>46387</v>
      </c>
      <c r="M129" s="18">
        <f t="shared" ca="1" si="3"/>
        <v>46233</v>
      </c>
      <c r="N129" s="36">
        <f t="shared" ca="1" si="2"/>
        <v>154</v>
      </c>
      <c r="O129" s="36" t="s">
        <v>1005</v>
      </c>
      <c r="P129" s="36" t="s">
        <v>1011</v>
      </c>
      <c r="Q129" s="45" t="s">
        <v>52</v>
      </c>
      <c r="R129" s="45" t="s">
        <v>1012</v>
      </c>
      <c r="S129" s="36" t="s">
        <v>1013</v>
      </c>
      <c r="T129" s="32" t="s">
        <v>55</v>
      </c>
      <c r="U129" s="32">
        <v>1</v>
      </c>
      <c r="V129" s="32"/>
      <c r="W129" s="32"/>
      <c r="X129" s="32"/>
      <c r="Y129" s="32"/>
      <c r="Z129" s="32"/>
      <c r="AA129" s="32"/>
      <c r="AB129" s="32"/>
      <c r="AC129" s="32"/>
      <c r="AD129" s="38">
        <v>27</v>
      </c>
      <c r="AE129" s="36"/>
      <c r="AF129" s="39"/>
      <c r="AG129" s="36" t="s">
        <v>251</v>
      </c>
      <c r="AH129" s="24" t="s">
        <v>412</v>
      </c>
      <c r="AI129" s="32"/>
      <c r="AJ129" s="32"/>
      <c r="AK129" s="32"/>
      <c r="AL129" s="32"/>
      <c r="AM129" s="32" t="s">
        <v>68</v>
      </c>
      <c r="AN129" s="69" t="s">
        <v>92</v>
      </c>
    </row>
    <row r="130" spans="1:40" ht="62.5" x14ac:dyDescent="0.25">
      <c r="A130" s="16" t="s">
        <v>1014</v>
      </c>
      <c r="B130" s="32" t="s">
        <v>1000</v>
      </c>
      <c r="C130" s="36" t="s">
        <v>1001</v>
      </c>
      <c r="D130" s="75">
        <v>46168</v>
      </c>
      <c r="E130" s="43"/>
      <c r="F130" s="47" t="s">
        <v>1015</v>
      </c>
      <c r="G130" s="32" t="s">
        <v>395</v>
      </c>
      <c r="H130" s="32" t="s">
        <v>1003</v>
      </c>
      <c r="I130" s="32" t="s">
        <v>516</v>
      </c>
      <c r="J130" s="50" t="s">
        <v>517</v>
      </c>
      <c r="K130" s="37" t="s">
        <v>1004</v>
      </c>
      <c r="L130" s="37">
        <v>46387</v>
      </c>
      <c r="M130" s="18">
        <f t="shared" ca="1" si="3"/>
        <v>46233</v>
      </c>
      <c r="N130" s="36">
        <f t="shared" ref="N130:N133" ca="1" si="4">L130-M130</f>
        <v>154</v>
      </c>
      <c r="O130" s="36" t="s">
        <v>1005</v>
      </c>
      <c r="P130" s="17" t="s">
        <v>1016</v>
      </c>
      <c r="Q130" s="45" t="s">
        <v>52</v>
      </c>
      <c r="R130" s="45" t="s">
        <v>1017</v>
      </c>
      <c r="S130" s="36" t="s">
        <v>1018</v>
      </c>
      <c r="T130" s="32" t="s">
        <v>55</v>
      </c>
      <c r="U130" s="32">
        <v>100</v>
      </c>
      <c r="V130" s="32"/>
      <c r="W130" s="32"/>
      <c r="X130" s="32"/>
      <c r="Y130" s="32"/>
      <c r="Z130" s="32"/>
      <c r="AA130" s="32"/>
      <c r="AB130" s="32"/>
      <c r="AC130" s="32"/>
      <c r="AD130" s="32"/>
      <c r="AE130" s="40">
        <v>46272</v>
      </c>
      <c r="AF130" s="39" t="s">
        <v>1019</v>
      </c>
      <c r="AG130" s="36" t="s">
        <v>251</v>
      </c>
      <c r="AH130" s="24" t="s">
        <v>1020</v>
      </c>
      <c r="AI130" s="32"/>
      <c r="AJ130" s="32"/>
      <c r="AK130" s="32"/>
      <c r="AL130" s="32"/>
      <c r="AM130" s="32" t="s">
        <v>68</v>
      </c>
      <c r="AN130" s="69" t="s">
        <v>92</v>
      </c>
    </row>
    <row r="131" spans="1:40" s="83" customFormat="1" ht="62.5" x14ac:dyDescent="0.25">
      <c r="A131" s="16" t="s">
        <v>1021</v>
      </c>
      <c r="B131" s="32" t="s">
        <v>1000</v>
      </c>
      <c r="C131" s="36" t="s">
        <v>1001</v>
      </c>
      <c r="D131" s="75">
        <v>46168</v>
      </c>
      <c r="E131" s="43"/>
      <c r="F131" s="24" t="s">
        <v>1022</v>
      </c>
      <c r="G131" s="32" t="s">
        <v>395</v>
      </c>
      <c r="H131" s="32" t="s">
        <v>1003</v>
      </c>
      <c r="I131" s="32" t="s">
        <v>630</v>
      </c>
      <c r="J131" s="50" t="s">
        <v>164</v>
      </c>
      <c r="K131" s="37">
        <v>46183</v>
      </c>
      <c r="L131" s="37">
        <v>46387</v>
      </c>
      <c r="M131" s="18">
        <f t="shared" ref="M131:M133" ca="1" si="5">+TODAY()</f>
        <v>46233</v>
      </c>
      <c r="N131" s="36">
        <f t="shared" ca="1" si="4"/>
        <v>154</v>
      </c>
      <c r="O131" s="36" t="s">
        <v>1023</v>
      </c>
      <c r="P131" s="36" t="s">
        <v>1024</v>
      </c>
      <c r="Q131" s="45" t="s">
        <v>62</v>
      </c>
      <c r="R131" s="76" t="s">
        <v>1025</v>
      </c>
      <c r="S131" s="77" t="s">
        <v>1026</v>
      </c>
      <c r="T131" s="32" t="s">
        <v>55</v>
      </c>
      <c r="U131" s="78">
        <v>100</v>
      </c>
      <c r="V131" s="78"/>
      <c r="W131" s="78"/>
      <c r="X131" s="78"/>
      <c r="Y131" s="78"/>
      <c r="Z131" s="78"/>
      <c r="AA131" s="78"/>
      <c r="AB131" s="78"/>
      <c r="AC131" s="78"/>
      <c r="AD131" s="79">
        <v>28</v>
      </c>
      <c r="AE131" s="76"/>
      <c r="AF131" s="80"/>
      <c r="AG131" s="76" t="s">
        <v>868</v>
      </c>
      <c r="AH131" s="81" t="s">
        <v>412</v>
      </c>
      <c r="AI131" s="78"/>
      <c r="AJ131" s="78"/>
      <c r="AK131" s="78"/>
      <c r="AL131" s="78"/>
      <c r="AM131" s="78" t="s">
        <v>68</v>
      </c>
      <c r="AN131" s="82" t="s">
        <v>92</v>
      </c>
    </row>
    <row r="132" spans="1:40" s="83" customFormat="1" ht="137.5" x14ac:dyDescent="0.25">
      <c r="A132" s="16" t="s">
        <v>1027</v>
      </c>
      <c r="B132" s="32" t="s">
        <v>1000</v>
      </c>
      <c r="C132" s="36" t="s">
        <v>1001</v>
      </c>
      <c r="D132" s="75">
        <v>46168</v>
      </c>
      <c r="E132" s="84"/>
      <c r="F132" s="24" t="s">
        <v>1028</v>
      </c>
      <c r="G132" s="32" t="s">
        <v>395</v>
      </c>
      <c r="H132" s="32" t="s">
        <v>1003</v>
      </c>
      <c r="I132" s="32" t="s">
        <v>768</v>
      </c>
      <c r="J132" s="50" t="s">
        <v>769</v>
      </c>
      <c r="K132" s="85">
        <v>46168</v>
      </c>
      <c r="L132" s="85">
        <v>46352</v>
      </c>
      <c r="M132" s="18">
        <f t="shared" ca="1" si="5"/>
        <v>46233</v>
      </c>
      <c r="N132" s="36">
        <f t="shared" ca="1" si="4"/>
        <v>119</v>
      </c>
      <c r="O132" s="36" t="s">
        <v>1029</v>
      </c>
      <c r="P132" s="36" t="s">
        <v>1030</v>
      </c>
      <c r="Q132" s="45" t="s">
        <v>62</v>
      </c>
      <c r="R132" s="78"/>
      <c r="S132" s="76" t="s">
        <v>1031</v>
      </c>
      <c r="T132" s="32" t="s">
        <v>135</v>
      </c>
      <c r="U132" s="78">
        <v>1</v>
      </c>
      <c r="V132" s="78"/>
      <c r="W132" s="78"/>
      <c r="X132" s="78"/>
      <c r="Y132" s="78"/>
      <c r="Z132" s="78"/>
      <c r="AA132" s="78"/>
      <c r="AB132" s="78"/>
      <c r="AC132" s="78"/>
      <c r="AD132" s="78"/>
      <c r="AE132" s="86">
        <v>46213</v>
      </c>
      <c r="AF132" s="80" t="s">
        <v>1032</v>
      </c>
      <c r="AG132" s="76" t="s">
        <v>251</v>
      </c>
      <c r="AH132" s="81" t="s">
        <v>1033</v>
      </c>
      <c r="AI132" s="78"/>
      <c r="AJ132" s="78"/>
      <c r="AK132" s="78"/>
      <c r="AL132" s="78"/>
      <c r="AM132" s="78" t="s">
        <v>68</v>
      </c>
      <c r="AN132" s="82" t="s">
        <v>92</v>
      </c>
    </row>
    <row r="133" spans="1:40" ht="70.25" customHeight="1" x14ac:dyDescent="0.25">
      <c r="A133" s="16" t="s">
        <v>1034</v>
      </c>
      <c r="B133" s="32" t="s">
        <v>41</v>
      </c>
      <c r="C133" s="36" t="s">
        <v>523</v>
      </c>
      <c r="D133" s="75">
        <v>46106</v>
      </c>
      <c r="E133" s="35">
        <v>20261100041433</v>
      </c>
      <c r="F133" s="24" t="s">
        <v>1035</v>
      </c>
      <c r="G133" s="32" t="s">
        <v>525</v>
      </c>
      <c r="H133" s="32" t="s">
        <v>84</v>
      </c>
      <c r="I133" s="32" t="s">
        <v>163</v>
      </c>
      <c r="J133" s="50" t="s">
        <v>164</v>
      </c>
      <c r="K133" s="37">
        <v>46107</v>
      </c>
      <c r="L133" s="37">
        <v>46386</v>
      </c>
      <c r="M133" s="18">
        <f t="shared" ca="1" si="5"/>
        <v>46233</v>
      </c>
      <c r="N133" s="36">
        <f t="shared" ca="1" si="4"/>
        <v>153</v>
      </c>
      <c r="O133" s="36" t="s">
        <v>1036</v>
      </c>
      <c r="P133" s="36" t="s">
        <v>1037</v>
      </c>
      <c r="Q133" s="45" t="s">
        <v>62</v>
      </c>
      <c r="R133" s="78"/>
      <c r="S133" s="76" t="s">
        <v>1038</v>
      </c>
      <c r="T133" s="32" t="s">
        <v>135</v>
      </c>
      <c r="U133" s="78">
        <v>1</v>
      </c>
      <c r="V133" s="78"/>
      <c r="W133" s="78"/>
      <c r="X133" s="78"/>
      <c r="Y133" s="78"/>
      <c r="Z133" s="78"/>
      <c r="AA133" s="78"/>
      <c r="AB133" s="78"/>
      <c r="AC133" s="78"/>
      <c r="AD133" s="79">
        <v>29</v>
      </c>
      <c r="AE133" s="76"/>
      <c r="AF133" s="80"/>
      <c r="AG133" s="86">
        <v>46219</v>
      </c>
      <c r="AH133" s="81" t="s">
        <v>529</v>
      </c>
      <c r="AI133" s="78"/>
      <c r="AJ133" s="78"/>
      <c r="AK133" s="78"/>
      <c r="AL133" s="78"/>
      <c r="AM133" s="78" t="s">
        <v>84</v>
      </c>
      <c r="AN133" s="82" t="s">
        <v>92</v>
      </c>
    </row>
    <row r="1048575" spans="16356:16356" x14ac:dyDescent="0.25">
      <c r="XEB1048575" s="26">
        <v>77</v>
      </c>
    </row>
  </sheetData>
  <sheetProtection algorithmName="SHA-512" hashValue="f/TDFeSs66vdu/mkzqY68KW4e3VPP2uA14EKS4dkqbzkIE5vMjE866+L+W6s0nyI0nJYrhV63lzQ2QI5ywrSrw==" saltValue="fWHVU0JpwQ15R73Z2c44Hg==" spinCount="100000" sheet="1" autoFilter="0"/>
  <conditionalFormatting sqref="AN1:AN1048576">
    <cfRule type="containsText" dxfId="7" priority="2" operator="containsText" text="Reformulada">
      <formula>NOT(ISERROR(SEARCH("Reformulada",AN1)))</formula>
    </cfRule>
    <cfRule type="containsText" dxfId="6" priority="3" operator="containsText" text="Sin Tratamiento">
      <formula>NOT(ISERROR(SEARCH("Sin Tratamiento",AN1)))</formula>
    </cfRule>
    <cfRule type="containsText" dxfId="5" priority="4" operator="containsText" text="En Proceso">
      <formula>NOT(ISERROR(SEARCH("En Proceso",AN1)))</formula>
    </cfRule>
    <cfRule type="containsText" dxfId="4" priority="5" operator="containsText" text="Incumplida">
      <formula>NOT(ISERROR(SEARCH("Incumplida",AN1)))</formula>
    </cfRule>
    <cfRule type="containsText" dxfId="3" priority="6" operator="containsText" text="Cumplida">
      <formula>NOT(ISERROR(SEARCH("Cumplida",AN1)))</formula>
    </cfRule>
    <cfRule type="containsText" dxfId="2" priority="7" operator="containsText" text="Cumplido">
      <formula>NOT(ISERROR(SEARCH("Cumplido",AN1)))</formula>
    </cfRule>
  </conditionalFormatting>
  <conditionalFormatting sqref="AN2">
    <cfRule type="containsText" dxfId="1" priority="8" operator="containsText" text="Cumplido">
      <formula>NOT(ISERROR(SEARCH("Cumplido",AN2)))</formula>
    </cfRule>
  </conditionalFormatting>
  <conditionalFormatting sqref="AN2:AN133">
    <cfRule type="containsText" dxfId="0" priority="1" stopIfTrue="1" operator="containsText" text="Cerrada sin tratamiento">
      <formula>NOT(ISERROR(SEARCH("Cerrada sin tratamiento",AN2)))</formula>
    </cfRule>
  </conditionalFormatting>
  <printOptions horizontalCentered="1"/>
  <pageMargins left="0.7" right="0.7" top="0.75" bottom="0.75" header="0.3" footer="0.3"/>
  <pageSetup pageOrder="overThenDown" orientation="portrait" useFirstPageNumber="1" horizontalDpi="300" verticalDpi="300" r:id="rId1"/>
  <headerFooter alignWithMargins="0">
    <oddHeader>&amp;P</oddHeader>
    <oddFooter>&amp;F</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Mejoramiento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Ligia Marlen Velandia Leon</dc:creator>
  <cp:lastModifiedBy>Ligia Marlen Velandia Leon</cp:lastModifiedBy>
  <dcterms:created xsi:type="dcterms:W3CDTF">2026-07-28T14:47:25Z</dcterms:created>
  <dcterms:modified xsi:type="dcterms:W3CDTF">2026-07-30T16:54:40Z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2026-07-28T14:47:39Z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2e331ced-f28f-4c65-b055-0cb2c74d76ab</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