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C:\Users\ligia.velandia\Downloads\"/>
    </mc:Choice>
  </mc:AlternateContent>
  <xr:revisionPtr revIDLastSave="0" documentId="13_ncr:1_{A21D9363-5B83-4E4C-B00C-99D99ACF1511}" xr6:coauthVersionLast="47" xr6:coauthVersionMax="47" xr10:uidLastSave="{00000000-0000-0000-0000-000000000000}"/>
  <bookViews>
    <workbookView xWindow="-108" yWindow="-108" windowWidth="23256" windowHeight="13896" firstSheet="1" activeTab="1" xr2:uid="{1C213A81-4D9D-4323-846A-B1E32CA23224}"/>
  </bookViews>
  <sheets>
    <sheet name="caracteristicas final" sheetId="5" state="hidden" r:id="rId1"/>
    <sheet name="Plan de Mejoramiento" sheetId="1" r:id="rId2"/>
    <sheet name="cerradas en que vencian en 2026" sheetId="4" state="hidden" r:id="rId3"/>
  </sheets>
  <definedNames>
    <definedName name="_xlnm._FilterDatabase" localSheetId="1" hidden="1">'Plan de Mejoramiento'!$A$1:$AM$63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20" i="1" l="1"/>
  <c r="N119" i="1"/>
  <c r="N118" i="1"/>
  <c r="N117" i="1"/>
  <c r="N82" i="1"/>
  <c r="N80" i="1"/>
  <c r="M80" i="1"/>
  <c r="M120" i="1"/>
  <c r="M119" i="1"/>
  <c r="M118" i="1"/>
  <c r="M117" i="1"/>
  <c r="M71" i="1"/>
  <c r="M122" i="1"/>
  <c r="N122" i="1" s="1"/>
  <c r="M121" i="1"/>
  <c r="N121" i="1" s="1"/>
  <c r="M100" i="1"/>
  <c r="M92" i="1"/>
  <c r="M76" i="1"/>
  <c r="M70" i="1"/>
  <c r="M72" i="1"/>
  <c r="M73" i="1"/>
  <c r="M74" i="1"/>
  <c r="M75" i="1"/>
  <c r="M77" i="1"/>
  <c r="M78" i="1"/>
  <c r="M81" i="1"/>
  <c r="M82" i="1"/>
  <c r="M83" i="1"/>
  <c r="M84" i="1"/>
  <c r="M85" i="1"/>
  <c r="M86" i="1"/>
  <c r="M87" i="1"/>
  <c r="M88" i="1"/>
  <c r="M89" i="1"/>
  <c r="M90" i="1"/>
  <c r="M91" i="1"/>
  <c r="M93" i="1"/>
  <c r="M97" i="1"/>
  <c r="M98" i="1"/>
  <c r="M99" i="1"/>
  <c r="M124" i="1"/>
  <c r="M125" i="1"/>
  <c r="M126" i="1"/>
  <c r="M69" i="1"/>
  <c r="M67" i="1"/>
  <c r="M68" i="1"/>
  <c r="M65" i="1"/>
  <c r="M66" i="1"/>
  <c r="M64" i="1"/>
  <c r="M13" i="1"/>
  <c r="N13" i="1" s="1"/>
  <c r="M14" i="1"/>
  <c r="N14" i="1" s="1"/>
  <c r="M15" i="1"/>
  <c r="N15" i="1" s="1"/>
  <c r="M16" i="1"/>
  <c r="N16" i="1" s="1"/>
  <c r="M17" i="1"/>
  <c r="N17" i="1" s="1"/>
  <c r="M18" i="1"/>
  <c r="N18" i="1" s="1"/>
  <c r="M19" i="1"/>
  <c r="N19" i="1" s="1"/>
  <c r="M20" i="1"/>
  <c r="N20" i="1" s="1"/>
  <c r="M21" i="1"/>
  <c r="N21" i="1" s="1"/>
  <c r="M22" i="1"/>
  <c r="N22" i="1" s="1"/>
  <c r="M55" i="1"/>
  <c r="N55" i="1" s="1"/>
  <c r="M56" i="1"/>
  <c r="N56" i="1" s="1"/>
  <c r="M57" i="1"/>
  <c r="N57" i="1" s="1"/>
  <c r="M58" i="1"/>
  <c r="N58" i="1" s="1"/>
  <c r="M59" i="1"/>
  <c r="N59" i="1" s="1"/>
  <c r="M60" i="1"/>
  <c r="N60" i="1" s="1"/>
  <c r="M61" i="1"/>
  <c r="N61" i="1" s="1"/>
  <c r="M23" i="1"/>
  <c r="N23" i="1" s="1"/>
  <c r="M24" i="1"/>
  <c r="N24" i="1" s="1"/>
  <c r="M53" i="1"/>
  <c r="N53" i="1" s="1"/>
  <c r="M54" i="1"/>
  <c r="N54" i="1" s="1"/>
  <c r="M62" i="1"/>
  <c r="N62" i="1" s="1"/>
  <c r="M63" i="1"/>
  <c r="N63" i="1" s="1"/>
  <c r="M25" i="1"/>
  <c r="N25" i="1" s="1"/>
  <c r="M26" i="1"/>
  <c r="N26" i="1" s="1"/>
  <c r="M27" i="1"/>
  <c r="N27" i="1" s="1"/>
  <c r="M28" i="1"/>
  <c r="N28" i="1" s="1"/>
  <c r="M29" i="1"/>
  <c r="N29" i="1" s="1"/>
  <c r="M30" i="1"/>
  <c r="N30" i="1" s="1"/>
  <c r="M4" i="1"/>
  <c r="N4" i="1" s="1"/>
  <c r="M5" i="1"/>
  <c r="N5" i="1" s="1"/>
  <c r="M6" i="1"/>
  <c r="N6" i="1" s="1"/>
  <c r="M31" i="1"/>
  <c r="N31" i="1" s="1"/>
  <c r="M32" i="1"/>
  <c r="N32" i="1" s="1"/>
  <c r="M33" i="1"/>
  <c r="N33" i="1" s="1"/>
  <c r="M34" i="1"/>
  <c r="N34" i="1" s="1"/>
  <c r="M35" i="1"/>
  <c r="N35" i="1" s="1"/>
  <c r="M36" i="1"/>
  <c r="N36" i="1" s="1"/>
  <c r="M37" i="1"/>
  <c r="N37" i="1" s="1"/>
  <c r="M38" i="1"/>
  <c r="N38" i="1" s="1"/>
  <c r="M39" i="1"/>
  <c r="N39" i="1" s="1"/>
  <c r="M40" i="1"/>
  <c r="N40" i="1" s="1"/>
  <c r="M41" i="1"/>
  <c r="N41" i="1" s="1"/>
  <c r="M42" i="1"/>
  <c r="N42" i="1" s="1"/>
  <c r="M43" i="1"/>
  <c r="N43" i="1" s="1"/>
  <c r="M44" i="1"/>
  <c r="N44" i="1" s="1"/>
  <c r="M45" i="1"/>
  <c r="N45" i="1" s="1"/>
  <c r="M46" i="1"/>
  <c r="N46" i="1" s="1"/>
  <c r="M47" i="1"/>
  <c r="N47" i="1" s="1"/>
  <c r="M2" i="1"/>
  <c r="N2" i="1" s="1"/>
  <c r="M3" i="1"/>
  <c r="N3" i="1" s="1"/>
  <c r="M48" i="1"/>
  <c r="N48" i="1" s="1"/>
  <c r="M49" i="1"/>
  <c r="N49" i="1" s="1"/>
  <c r="M50" i="1"/>
  <c r="N50" i="1" s="1"/>
  <c r="M51" i="1"/>
  <c r="N51" i="1" s="1"/>
  <c r="M52" i="1"/>
  <c r="N52" i="1" s="1"/>
  <c r="M12" i="1"/>
  <c r="N12" i="1" s="1"/>
  <c r="M11" i="1"/>
  <c r="N11" i="1" s="1"/>
  <c r="M10" i="1"/>
  <c r="N10" i="1" s="1"/>
  <c r="M9" i="1"/>
  <c r="N9" i="1" s="1"/>
  <c r="M8" i="1"/>
  <c r="N8" i="1" s="1"/>
  <c r="M7" i="1"/>
  <c r="N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Diana del Pilar Romero</author>
  </authors>
  <commentList>
    <comment ref="M1" authorId="0" shapeId="0" xr:uid="{B42C876F-FFC9-427B-9273-E742923787FA}">
      <text>
        <r>
          <rPr>
            <b/>
            <sz val="9"/>
            <color indexed="81"/>
            <rFont val="Tahoma"/>
            <family val="2"/>
          </rPr>
          <t>Diana del Pilar Romero:</t>
        </r>
        <r>
          <rPr>
            <sz val="9"/>
            <color indexed="81"/>
            <rFont val="Tahoma"/>
            <family val="2"/>
          </rPr>
          <t xml:space="preserve">
Esta columna la Ocultarrímos, pero se mantiene para el informe.</t>
        </r>
      </text>
    </comment>
    <comment ref="R1" authorId="0" shapeId="0" xr:uid="{EA7589F7-ACEC-4C76-9D49-2591C85724F7}">
      <text>
        <r>
          <rPr>
            <b/>
            <sz val="9"/>
            <color indexed="81"/>
            <rFont val="Tahoma"/>
            <family val="2"/>
          </rPr>
          <t>Diana del Pilar Romero:</t>
        </r>
        <r>
          <rPr>
            <sz val="9"/>
            <color indexed="81"/>
            <rFont val="Tahoma"/>
            <family val="2"/>
          </rPr>
          <t xml:space="preserve">
Se eliminar en el nuevo formato
</t>
        </r>
      </text>
    </comment>
  </commentList>
</comments>
</file>

<file path=xl/sharedStrings.xml><?xml version="1.0" encoding="utf-8"?>
<sst xmlns="http://schemas.openxmlformats.org/spreadsheetml/2006/main" count="2457" uniqueCount="982">
  <si>
    <t>2. ORIGEN</t>
  </si>
  <si>
    <t>3. NOMBRE DE LA AUDITORIA</t>
  </si>
  <si>
    <t>8. TIPO DE HALLAZGO</t>
  </si>
  <si>
    <t>9. AUDITOR LIDER DE LA AUDITORÍA</t>
  </si>
  <si>
    <t>10. PROCESO RESPONSABLE</t>
  </si>
  <si>
    <t>11. ÁREA RESPONSABLE</t>
  </si>
  <si>
    <t>18. TIPO DE ACCIÓN</t>
  </si>
  <si>
    <t>20. UNIDAD DE MEDIDA</t>
  </si>
  <si>
    <t>38. AUDITOR RESPONSABLE DEL SEGUIMIENTO</t>
  </si>
  <si>
    <t>39. ESTADO EVALUACIÓN OCI</t>
  </si>
  <si>
    <t>Auditoría Interna</t>
  </si>
  <si>
    <r>
      <t xml:space="preserve">1.1; </t>
    </r>
    <r>
      <rPr>
        <sz val="9"/>
        <color rgb="FF000000"/>
        <rFont val="Arial"/>
        <family val="2"/>
      </rPr>
      <t>Seguimiento al cumplimiento de lineamientos de Talento Humano (Incluye Circular 100 - 004 de 2024 - Ministerio del Trabajo / Departamento Administrativo de la Función Pública)</t>
    </r>
  </si>
  <si>
    <t>Incumplimiento.</t>
  </si>
  <si>
    <t>Carmen Liliana Villa Reina</t>
  </si>
  <si>
    <t>ALP-Alumbrado Público</t>
  </si>
  <si>
    <t>OFICINA ASESORA DE COMUNICACIONES Y RELACIONES INTERINSTITUCIONALES</t>
  </si>
  <si>
    <t>Acción Correctiva</t>
  </si>
  <si>
    <t>Número</t>
  </si>
  <si>
    <t>Cumplida</t>
  </si>
  <si>
    <t>Auditoría de Calidad</t>
  </si>
  <si>
    <r>
      <t xml:space="preserve">1.2; </t>
    </r>
    <r>
      <rPr>
        <sz val="9"/>
        <color rgb="FF000000"/>
        <rFont val="Arial"/>
        <family val="2"/>
      </rPr>
      <t>Seguimiento al avance en la implementación de MIPG en la UAESP</t>
    </r>
  </si>
  <si>
    <t>Oportunidad de Mejora.</t>
  </si>
  <si>
    <t>Vivian Lorena Neiva Parra</t>
  </si>
  <si>
    <t>DES - Direccionamiento Estratégico</t>
  </si>
  <si>
    <t>OFICINA ASESORA DE PLANEACION</t>
  </si>
  <si>
    <t>Acción de Mejora</t>
  </si>
  <si>
    <t>Porcentaje</t>
  </si>
  <si>
    <t>Incumplida</t>
  </si>
  <si>
    <t>Autocontrol</t>
  </si>
  <si>
    <r>
      <t xml:space="preserve">1.3; </t>
    </r>
    <r>
      <rPr>
        <sz val="9"/>
        <color rgb="FF000000"/>
        <rFont val="Arial"/>
        <family val="2"/>
      </rPr>
      <t xml:space="preserve">Informe de Seguimiento y Evaluación al Programa de Transparencia y Ética Pública. </t>
    </r>
  </si>
  <si>
    <t>No Conformidad</t>
  </si>
  <si>
    <t>Eduardo Jose Ballesteros Castro</t>
  </si>
  <si>
    <t>GAL - Gestión de Asuntos Legales</t>
  </si>
  <si>
    <t>OFICINA DE CONTROL INTERNO</t>
  </si>
  <si>
    <t>Corrección</t>
  </si>
  <si>
    <t>Sin tratamiento</t>
  </si>
  <si>
    <t>Revisión por la Dirección</t>
  </si>
  <si>
    <r>
      <t xml:space="preserve">1.4; </t>
    </r>
    <r>
      <rPr>
        <sz val="9"/>
        <color rgb="FF000000"/>
        <rFont val="Arial"/>
        <family val="2"/>
      </rPr>
      <t>Seguimiento a la optimización de trámites en el Sistema Único de Información de Trámites (SUIT)</t>
    </r>
  </si>
  <si>
    <t>Jeimy Andrea Ochoa Arevalo</t>
  </si>
  <si>
    <t>GCOM- Gestión de las Comunicaciones</t>
  </si>
  <si>
    <t>OFICINA TIC</t>
  </si>
  <si>
    <t>En Proceso</t>
  </si>
  <si>
    <r>
      <t xml:space="preserve">1.5; </t>
    </r>
    <r>
      <rPr>
        <sz val="9"/>
        <color rgb="FF000000"/>
        <rFont val="Arial"/>
        <family val="2"/>
      </rPr>
      <t>Informe sobre las medidas de Austeridad en el Gasto Público.</t>
    </r>
  </si>
  <si>
    <t>Maria Paula Correal Sarmiento</t>
  </si>
  <si>
    <t>GDO - Gestión Documental</t>
  </si>
  <si>
    <t>SUBDIRECCION ADMINISTRATIVA Y FINANCIERA</t>
  </si>
  <si>
    <t>Reformulada</t>
  </si>
  <si>
    <r>
      <t xml:space="preserve">1.6; </t>
    </r>
    <r>
      <rPr>
        <sz val="9"/>
        <color rgb="FF000000"/>
        <rFont val="Arial"/>
        <family val="2"/>
      </rPr>
      <t>Informe de evaluación independiente del estado del sistema de control interno.</t>
    </r>
  </si>
  <si>
    <t>Luz Stella Canon Hernandez</t>
  </si>
  <si>
    <t xml:space="preserve">GCI-Gestión del Conocimiento y la Innovacion </t>
  </si>
  <si>
    <t>SUBDIRECCION DE APROVECHAMIENTO</t>
  </si>
  <si>
    <r>
      <t xml:space="preserve">1.7; </t>
    </r>
    <r>
      <rPr>
        <sz val="9"/>
        <color rgb="FF000000"/>
        <rFont val="Arial"/>
        <family val="2"/>
      </rPr>
      <t>Informe semestral de seguimiento a los instrumentos técnicos y administrativos que hacen parte del Sistema de Control Interno.</t>
    </r>
  </si>
  <si>
    <t>Jizeth Hael Gonzalez Ramirez</t>
  </si>
  <si>
    <t>GFI - Gestión Financiera</t>
  </si>
  <si>
    <t>SUBDIRECCION DE ASUNTOS LEGALES</t>
  </si>
  <si>
    <r>
      <t xml:space="preserve">1.8; </t>
    </r>
    <r>
      <rPr>
        <sz val="9"/>
        <color rgb="FF000000"/>
        <rFont val="Arial"/>
        <family val="2"/>
      </rPr>
      <t xml:space="preserve">Informe de seguimiento metas Plan de Desarrollo Distrital. </t>
    </r>
  </si>
  <si>
    <t>Javier Ramiro Alvarez Muñoz</t>
  </si>
  <si>
    <t>GIRS - Gestión Integral de Residuos Sólidos</t>
  </si>
  <si>
    <t>SUBDIRECCION DE DISPOSICION FINAL</t>
  </si>
  <si>
    <r>
      <t xml:space="preserve">1.9; </t>
    </r>
    <r>
      <rPr>
        <sz val="9"/>
        <color rgb="FF000000"/>
        <rFont val="Arial"/>
        <family val="2"/>
      </rPr>
      <t xml:space="preserve">Informe de Atención al Ciudadano sobre las Peticiones, Quejas, Reclamos y Sugerencias - PQRS. </t>
    </r>
  </si>
  <si>
    <t>Ligia Marlen Velandia Leon</t>
  </si>
  <si>
    <t>GLO - Gestión de Apoyo Logístico</t>
  </si>
  <si>
    <t>SUBDIRECCION DE RECOLECCION, BARRIDO Y LIMPIEZA</t>
  </si>
  <si>
    <r>
      <t xml:space="preserve">1.10; </t>
    </r>
    <r>
      <rPr>
        <sz val="9"/>
        <color rgb="FF000000"/>
        <rFont val="Arial"/>
        <family val="2"/>
      </rPr>
      <t>Seguimiento al Cumplimiento de las normas en materia de Derechos de Autor (Software).</t>
    </r>
  </si>
  <si>
    <t>Diana del Pilar Romero Varila</t>
  </si>
  <si>
    <t>GTH - Gestión del Talento Humano</t>
  </si>
  <si>
    <t>SUBDIRECCION DE SERVICIOS FUNERARIOS Y ALUMBRADO PUBLICO</t>
  </si>
  <si>
    <r>
      <t xml:space="preserve">1.11; </t>
    </r>
    <r>
      <rPr>
        <sz val="9"/>
        <color rgb="FF000000"/>
        <rFont val="Arial"/>
        <family val="2"/>
      </rPr>
      <t>Informe Evaluación del Sistema Control Interno Contable.</t>
    </r>
  </si>
  <si>
    <t>Oscar Javier Hernandez Serrano</t>
  </si>
  <si>
    <t>GTI - Gestion de Tecnologias de la información</t>
  </si>
  <si>
    <t>OFICINA DE CONTROL DISCIPLINARIO INTERNO</t>
  </si>
  <si>
    <r>
      <t xml:space="preserve">1.12; </t>
    </r>
    <r>
      <rPr>
        <sz val="9"/>
        <color rgb="FF000000"/>
        <rFont val="Arial"/>
        <family val="2"/>
      </rPr>
      <t>Informe de Evaluación Institucional de Gestión por Dependencias.</t>
    </r>
  </si>
  <si>
    <t>PCI - Participación Ciudadana</t>
  </si>
  <si>
    <r>
      <t xml:space="preserve">1.13; </t>
    </r>
    <r>
      <rPr>
        <sz val="9"/>
        <color rgb="FF000000"/>
        <rFont val="Arial"/>
        <family val="2"/>
      </rPr>
      <t>Verificación del reporte de información semestral en el Sistema de Información de Procesos Judiciales (SIPROJ-WEB).</t>
    </r>
  </si>
  <si>
    <t>SAC - Servicio al Ciudadano</t>
  </si>
  <si>
    <r>
      <t xml:space="preserve">1.14; </t>
    </r>
    <r>
      <rPr>
        <sz val="9"/>
        <color rgb="FF000000"/>
        <rFont val="Arial"/>
        <family val="2"/>
      </rPr>
      <t>Reportar la información de evaluación del Sistema de Control Interno en el aplicativo FURAG.</t>
    </r>
  </si>
  <si>
    <t>SFU - Servicios Funerarios</t>
  </si>
  <si>
    <r>
      <t xml:space="preserve">1.15; </t>
    </r>
    <r>
      <rPr>
        <sz val="9"/>
        <color rgb="FF000000"/>
        <rFont val="Arial"/>
        <family val="2"/>
      </rPr>
      <t>Formulación Plan Anual de Auditoría - 2027</t>
    </r>
  </si>
  <si>
    <t>ALP-AlumbradoPúblico</t>
  </si>
  <si>
    <r>
      <t xml:space="preserve">2.1; </t>
    </r>
    <r>
      <rPr>
        <sz val="9"/>
        <color rgb="FF000000"/>
        <rFont val="Arial"/>
        <family val="2"/>
      </rPr>
      <t>Auditoría a la Gestión Contractual Priorizada incluyendo: estado de terminación de los contratos de las ASES, estado del proceso de libre competencia e impulso del nuevo modelo de aseo ante la CRA - GIRS - RBL / proceso de asignación de los recursos de IAT en la vigencia 2024 - GIRS- APROVECHAMIENTO / estado del contrato 344 de 2011 - GIIRS - DISPOSICION FINAL / Subdirección de Asuntos Legales.</t>
    </r>
  </si>
  <si>
    <t>GDI-Gestión Disciplinaria Interna</t>
  </si>
  <si>
    <r>
      <t xml:space="preserve">2.2; </t>
    </r>
    <r>
      <rPr>
        <sz val="9"/>
        <color rgb="FF000000"/>
        <rFont val="Arial"/>
        <family val="2"/>
      </rPr>
      <t>Auditoría al sistema de Gestión de Calidad ISO 9001:2015</t>
    </r>
  </si>
  <si>
    <t>GEM-GestióndeEvaluación y Mejora</t>
  </si>
  <si>
    <r>
      <t xml:space="preserve">2.3; </t>
    </r>
    <r>
      <rPr>
        <sz val="9"/>
        <color rgb="FF000000"/>
        <rFont val="Arial"/>
        <family val="2"/>
      </rPr>
      <t>Auditoría al Sistema de Gestión de Seguridad y Salud en el Trabajo (Plan Estratégico  de seguridad vial (PESV))</t>
    </r>
  </si>
  <si>
    <r>
      <t xml:space="preserve">2.4; </t>
    </r>
    <r>
      <rPr>
        <sz val="9"/>
        <color rgb="FF000000"/>
        <rFont val="Arial"/>
        <family val="2"/>
      </rPr>
      <t>Auditoría al Plan Institucional de Gestión Ambiental PIGA.</t>
    </r>
  </si>
  <si>
    <r>
      <t xml:space="preserve">2.5; </t>
    </r>
    <r>
      <rPr>
        <sz val="9"/>
        <color rgb="FF000000"/>
        <rFont val="Arial"/>
        <family val="2"/>
      </rPr>
      <t>Auditoría Gestión Financiera</t>
    </r>
  </si>
  <si>
    <r>
      <t xml:space="preserve">2.6; </t>
    </r>
    <r>
      <rPr>
        <sz val="9"/>
        <color rgb="FF000000"/>
        <rFont val="Arial"/>
        <family val="2"/>
      </rPr>
      <t>Auditoria a Servicios Funerarios (Alumbrado Público)</t>
    </r>
  </si>
  <si>
    <r>
      <t xml:space="preserve">2.7; </t>
    </r>
    <r>
      <rPr>
        <sz val="9"/>
        <color rgb="FF000000"/>
        <rFont val="Arial"/>
        <family val="2"/>
      </rPr>
      <t>Auditoría sobre el Plan de Gestión Integral de Residuos Sólidos del Distrito.</t>
    </r>
  </si>
  <si>
    <r>
      <t xml:space="preserve">2.8; </t>
    </r>
    <r>
      <rPr>
        <sz val="9"/>
        <color rgb="FF000000"/>
        <rFont val="Arial"/>
        <family val="2"/>
      </rPr>
      <t>Auditoría al SIGRIP (SARLAFT)</t>
    </r>
  </si>
  <si>
    <r>
      <t xml:space="preserve">2.9; </t>
    </r>
    <r>
      <rPr>
        <sz val="9"/>
        <color rgb="FF000000"/>
        <rFont val="Arial"/>
        <family val="2"/>
      </rPr>
      <t>Auditoria Evaluación del Modelo de Seguridad y privacidad de la información 2026- UAESP</t>
    </r>
  </si>
  <si>
    <r>
      <t xml:space="preserve">3.1; </t>
    </r>
    <r>
      <rPr>
        <sz val="9"/>
        <color rgb="FF000000"/>
        <rFont val="Arial"/>
        <family val="2"/>
      </rPr>
      <t>Seguimiento Plan de Mejoramiento Institucional (PMI).</t>
    </r>
  </si>
  <si>
    <r>
      <t xml:space="preserve">3.2; </t>
    </r>
    <r>
      <rPr>
        <sz val="9"/>
        <color rgb="FF000000"/>
        <rFont val="Arial"/>
        <family val="2"/>
      </rPr>
      <t>Seguimiento a la Estrategia de Conflicto de Intereses.</t>
    </r>
  </si>
  <si>
    <r>
      <t xml:space="preserve">3.3; </t>
    </r>
    <r>
      <rPr>
        <sz val="9"/>
        <color rgb="FF000000"/>
        <rFont val="Arial"/>
        <family val="2"/>
      </rPr>
      <t>Seguimiento al plan de acción Institucional</t>
    </r>
  </si>
  <si>
    <r>
      <t xml:space="preserve">3.4; </t>
    </r>
    <r>
      <rPr>
        <sz val="9"/>
        <color rgb="FF000000"/>
        <rFont val="Arial"/>
        <family val="2"/>
      </rPr>
      <t>Seguimiento a la Estrategia para Prevenir Conductas Irregulares, Funciones, Procedimientos y Pérdida Elementos.</t>
    </r>
  </si>
  <si>
    <r>
      <t xml:space="preserve">3.5; </t>
    </r>
    <r>
      <rPr>
        <sz val="9"/>
        <color rgb="FF000000"/>
        <rFont val="Arial"/>
        <family val="2"/>
      </rPr>
      <t>Revisión y Actualización del mapa de aseguramiento.</t>
    </r>
  </si>
  <si>
    <r>
      <t xml:space="preserve">3.6; </t>
    </r>
    <r>
      <rPr>
        <sz val="9"/>
        <color rgb="FF000000"/>
        <rFont val="Arial"/>
        <family val="2"/>
      </rPr>
      <t xml:space="preserve">Seguimiento a la implementación de acuerdos de gestión. </t>
    </r>
  </si>
  <si>
    <r>
      <t xml:space="preserve">3.7; </t>
    </r>
    <r>
      <rPr>
        <sz val="9"/>
        <color rgb="FF000000"/>
        <rFont val="Arial"/>
        <family val="2"/>
      </rPr>
      <t>Arqueos de Caja Menor</t>
    </r>
  </si>
  <si>
    <r>
      <t xml:space="preserve">3.8; </t>
    </r>
    <r>
      <rPr>
        <sz val="9"/>
        <color rgb="FF000000"/>
        <rFont val="Arial"/>
        <family val="2"/>
      </rPr>
      <t>Seguimiento al proceso de la participación ciudadana / rendición de Cuentas / Guía de Diálogo Social</t>
    </r>
  </si>
  <si>
    <r>
      <t xml:space="preserve">3.9; </t>
    </r>
    <r>
      <rPr>
        <sz val="9"/>
        <color rgb="FF000000"/>
        <rFont val="Arial"/>
        <family val="2"/>
      </rPr>
      <t>Seguimiento a los planes de mejoramiento con la Contraloría General de la República</t>
    </r>
  </si>
  <si>
    <r>
      <t xml:space="preserve">3.10; </t>
    </r>
    <r>
      <rPr>
        <sz val="9"/>
        <color rgb="FF000000"/>
        <rFont val="Arial"/>
        <family val="2"/>
      </rPr>
      <t>Seguimiento a los planes de mejoramiento Veeduría Distrital</t>
    </r>
  </si>
  <si>
    <r>
      <t xml:space="preserve">3.11; </t>
    </r>
    <r>
      <rPr>
        <sz val="9"/>
        <color rgb="FF000000"/>
        <rFont val="Arial"/>
        <family val="2"/>
      </rPr>
      <t xml:space="preserve">Informe suscripción y seguimiento a planes de mejoramiento ante la Contraloría de Bogotá. </t>
    </r>
  </si>
  <si>
    <r>
      <t xml:space="preserve">3.12; </t>
    </r>
    <r>
      <rPr>
        <sz val="9"/>
        <color rgb="FF000000"/>
        <rFont val="Arial"/>
        <family val="2"/>
      </rPr>
      <t>Seguimiento al Plan de Mejoramiento del Archivo General de la Nación.</t>
    </r>
  </si>
  <si>
    <r>
      <t xml:space="preserve">3.13; </t>
    </r>
    <r>
      <rPr>
        <sz val="9"/>
        <color rgb="FF000000"/>
        <rFont val="Arial"/>
        <family val="2"/>
      </rPr>
      <t>Seguimiento a la Ley de Transparencia (Ley 1712 de 2014, Decreto 103 de 2015 y Resolución MINTIC 1519 de 2020)</t>
    </r>
  </si>
  <si>
    <r>
      <t xml:space="preserve">3.14; </t>
    </r>
    <r>
      <rPr>
        <sz val="9"/>
        <color rgb="FF000000"/>
        <rFont val="Arial"/>
        <family val="2"/>
      </rPr>
      <t>Seguimiento y verificación al registro de información en el SIDEAP y   en el SIGEP.</t>
    </r>
  </si>
  <si>
    <r>
      <t xml:space="preserve">3.15; </t>
    </r>
    <r>
      <rPr>
        <sz val="9"/>
        <color rgb="FF000000"/>
        <rFont val="Arial"/>
        <family val="2"/>
      </rPr>
      <t xml:space="preserve">Seguimiento a los lineamientos del Modelo de Relacionamiento con el Ciudadano </t>
    </r>
  </si>
  <si>
    <r>
      <t xml:space="preserve">4.1; </t>
    </r>
    <r>
      <rPr>
        <sz val="9"/>
        <color rgb="FF000000"/>
        <rFont val="Arial"/>
        <family val="2"/>
      </rPr>
      <t>Reporte cierre de gestión en la cuenta de la contraloría en sivicof (cambio Directivo)</t>
    </r>
  </si>
  <si>
    <r>
      <t xml:space="preserve">4.2; </t>
    </r>
    <r>
      <rPr>
        <sz val="9"/>
        <color rgb="FF000000"/>
        <rFont val="Arial"/>
        <family val="2"/>
      </rPr>
      <t>Reparto, consolidación, reporte y seguimiento de la Rendición de la Cuenta a la Contraloría de Bogotá D.C. - SIVICOF (Cuenta Anual)</t>
    </r>
  </si>
  <si>
    <r>
      <t xml:space="preserve">4.3; </t>
    </r>
    <r>
      <rPr>
        <sz val="9"/>
        <color rgb="FF000000"/>
        <rFont val="Arial"/>
        <family val="2"/>
      </rPr>
      <t>Seguimiento al reporte de la Rendición de la Cuenta Mensual a la Contraloría de Bogotá D.C. - SIVICOF por parte de la Entidad.</t>
    </r>
  </si>
  <si>
    <r>
      <t xml:space="preserve">4.4; </t>
    </r>
    <r>
      <rPr>
        <sz val="9"/>
        <color rgb="FF000000"/>
        <rFont val="Arial"/>
        <family val="2"/>
      </rPr>
      <t>Seguimiento al reporte de la Rendición de la Cuenta Anual a la Contraloría de Bogotá D.C. - SIVICOF por parte de la Entidad.</t>
    </r>
  </si>
  <si>
    <r>
      <t xml:space="preserve">4.5; </t>
    </r>
    <r>
      <rPr>
        <sz val="9"/>
        <color rgb="FF000000"/>
        <rFont val="Arial"/>
        <family val="2"/>
      </rPr>
      <t>Atender los requerimientos y visitas especiales de entes externos de control.</t>
    </r>
  </si>
  <si>
    <r>
      <t xml:space="preserve">4.6; </t>
    </r>
    <r>
      <rPr>
        <sz val="9"/>
        <rFont val="Arial"/>
        <family val="2"/>
      </rPr>
      <t>Contestación de atención de requerimientos.</t>
    </r>
  </si>
  <si>
    <r>
      <t xml:space="preserve">5.1; </t>
    </r>
    <r>
      <rPr>
        <sz val="9"/>
        <color rgb="FF000000"/>
        <rFont val="Arial"/>
        <family val="2"/>
      </rPr>
      <t>Comité Institucional de Coordinación del Sistema de Control Interno</t>
    </r>
  </si>
  <si>
    <r>
      <t xml:space="preserve">5.2; </t>
    </r>
    <r>
      <rPr>
        <sz val="9"/>
        <color rgb="FF000000"/>
        <rFont val="Arial"/>
        <family val="2"/>
      </rPr>
      <t>Actualización del Normograma de la OCI.</t>
    </r>
  </si>
  <si>
    <r>
      <t xml:space="preserve">5.3; </t>
    </r>
    <r>
      <rPr>
        <sz val="9"/>
        <color rgb="FF000000"/>
        <rFont val="Arial"/>
        <family val="2"/>
      </rPr>
      <t>Seguimiento al Plan Anual de Auditorias vigente de la Oficina de Control Interno.</t>
    </r>
  </si>
  <si>
    <r>
      <t xml:space="preserve">5.4; </t>
    </r>
    <r>
      <rPr>
        <sz val="9"/>
        <color rgb="FF000000"/>
        <rFont val="Arial"/>
        <family val="2"/>
      </rPr>
      <t>Realizar informes estadísticos periódicos sobre el estado de gestión de requerimientos de entes externos de control.</t>
    </r>
  </si>
  <si>
    <r>
      <t xml:space="preserve">5.5; </t>
    </r>
    <r>
      <rPr>
        <sz val="9"/>
        <color rgb="FF000000"/>
        <rFont val="Arial"/>
        <family val="2"/>
      </rPr>
      <t>Revisar y ajustar los documentos que se requiera de acuerdo con los lineamientos del sistema de gestión.</t>
    </r>
  </si>
  <si>
    <r>
      <t xml:space="preserve">5.6; </t>
    </r>
    <r>
      <rPr>
        <sz val="9"/>
        <color rgb="FF000000"/>
        <rFont val="Arial"/>
        <family val="2"/>
      </rPr>
      <t>Realizar Campañas de autocontrol</t>
    </r>
  </si>
  <si>
    <r>
      <t xml:space="preserve">5.7; </t>
    </r>
    <r>
      <rPr>
        <sz val="9"/>
        <color rgb="FF000000"/>
        <rFont val="Arial"/>
        <family val="2"/>
      </rPr>
      <t xml:space="preserve">Seguimiento a la gestión de riesgos institucional (Política / Mapas) </t>
    </r>
  </si>
  <si>
    <r>
      <t xml:space="preserve">5.8; </t>
    </r>
    <r>
      <rPr>
        <sz val="9"/>
        <color rgb="FF000000"/>
        <rFont val="Arial"/>
        <family val="2"/>
      </rPr>
      <t>Efectuar el reporte de información del Sistema de Gestión de calidad de la OCI.</t>
    </r>
  </si>
  <si>
    <r>
      <t xml:space="preserve">5.9; </t>
    </r>
    <r>
      <rPr>
        <sz val="9"/>
        <color rgb="FF000000"/>
        <rFont val="Arial"/>
        <family val="2"/>
      </rPr>
      <t>Realizar la publicación de los informes en la página web informes OCI</t>
    </r>
  </si>
  <si>
    <r>
      <t xml:space="preserve">5.10; </t>
    </r>
    <r>
      <rPr>
        <sz val="9"/>
        <rFont val="Arial"/>
        <family val="2"/>
      </rPr>
      <t>Gestionar y reportar información sobre activos de información de la OCI.</t>
    </r>
  </si>
  <si>
    <r>
      <t xml:space="preserve">5.11; </t>
    </r>
    <r>
      <rPr>
        <sz val="9"/>
        <rFont val="Arial"/>
        <family val="2"/>
      </rPr>
      <t>Contestación de atención de requerimientos.</t>
    </r>
  </si>
  <si>
    <r>
      <t xml:space="preserve">5.12; </t>
    </r>
    <r>
      <rPr>
        <sz val="9"/>
        <rFont val="Arial"/>
        <family val="2"/>
      </rPr>
      <t>Participación en los diferentes Comités y Reuniones de la entidad donde se solicite la asistencia de Control Interno.</t>
    </r>
  </si>
  <si>
    <r>
      <t xml:space="preserve">5.13; </t>
    </r>
    <r>
      <rPr>
        <sz val="9"/>
        <rFont val="Arial"/>
        <family val="2"/>
      </rPr>
      <t>Organización y ejecución de procesos de inducción en temas de control interno.</t>
    </r>
  </si>
  <si>
    <r>
      <t xml:space="preserve">5.14; </t>
    </r>
    <r>
      <rPr>
        <sz val="9"/>
        <rFont val="Arial"/>
        <family val="2"/>
      </rPr>
      <t xml:space="preserve">Adelantar el autodiagnóstico para implementación del Programa de Aseguramiento y Mejora de la Calidad. </t>
    </r>
  </si>
  <si>
    <r>
      <t xml:space="preserve">5.15; </t>
    </r>
    <r>
      <rPr>
        <sz val="9"/>
        <rFont val="Arial"/>
        <family val="2"/>
      </rPr>
      <t>Aplicación de encuestas evaluación ejercicio auditor</t>
    </r>
  </si>
  <si>
    <t xml:space="preserve">Informe Revisión por la Dirección </t>
  </si>
  <si>
    <t>Humberto Rafael Mendez Rojas</t>
  </si>
  <si>
    <t>Jairo Enrique Peñaranda Torrado</t>
  </si>
  <si>
    <t>1. #PMI</t>
  </si>
  <si>
    <t>19. FÓRMULA INDICADOR</t>
  </si>
  <si>
    <t>21. META</t>
  </si>
  <si>
    <t>22. FECHA DE ÚLTIMO REPORTE PROCESO</t>
  </si>
  <si>
    <t>23. DESCRIPCIÓN DEL REPORTE DEL PROCESO</t>
  </si>
  <si>
    <t>24. FECHA ÚLTIMO SEGUIMIENTO OCI  2</t>
  </si>
  <si>
    <t>25. ÚLTIMO ANÁLISIS OCI</t>
  </si>
  <si>
    <t>26. FECHA REPORTE PROCESO ABRIL</t>
  </si>
  <si>
    <t>27. REPORTE DEL PROCESO ABRIL</t>
  </si>
  <si>
    <t>28.FECHA SEGUIMIENTO OCI ABRIL</t>
  </si>
  <si>
    <t>29. ANÁLISIS OCI ABRIL</t>
  </si>
  <si>
    <t>30. FECHA REPORTE PROCESO JULIO</t>
  </si>
  <si>
    <t>31. REPORTE DEL PROCESO JULIO</t>
  </si>
  <si>
    <t>32. FECHA SEGUIMIENTO OCI JULIO</t>
  </si>
  <si>
    <t>34. FECHA REPORTE  PROCESO OCTUBRE</t>
  </si>
  <si>
    <t>35. REPORTE DEL PROCESO OCTUBRE</t>
  </si>
  <si>
    <t>36. FECHA SEGUIMIENTO OCI OCTUBRE</t>
  </si>
  <si>
    <t>37. ANÁLISIS OCI OCTUBRE</t>
  </si>
  <si>
    <t>Accion_535</t>
  </si>
  <si>
    <t>Auditoría Inventarios</t>
  </si>
  <si>
    <t>Se evidenció desactualización en el inventario general registrado en el sistema de administración SAI, al verificarse bienes asignados a funcionarios que ya no laboran en la entidad, información incompleta y ausencia de conciliación entre los responsables registrados y las ubicaciones físicas reales. Estas inconsistencias afectan de manera significativa el rubro de Maquinaria y Equipo, en el cual persisten diferencias entre los registros del sistema y la verificación física realizada.
Esta situación constituye un incumplimiento de lo establecido en el Régimen de Contabilidad Pública (RCP), particularmente en lo dispuesto por el Marco Normativo para Entidades de Gobierno, que exige mantener actualizados los registros de Propiedad, Planta y Equipo bajo los principios de integridad, confiabilidad y verificabilidad. Asimismo, contraviene los lineamientos de control interno sobre administración y custodia de bienes, que obligan a garantizar la correspondencia entre los inventarios físicos y los registros contables y administrativos</t>
  </si>
  <si>
    <t>observacion</t>
  </si>
  <si>
    <t>02/02/2026</t>
  </si>
  <si>
    <t>31/01/2027</t>
  </si>
  <si>
    <t>Debilidad en la depuración de los inventarios a cargo de la Subdirección</t>
  </si>
  <si>
    <t>Elaborar comunicación oficial dirigida a la Subdirección de Administrativa y financiera  solicitando  la depuración y actualización  en el SAI  de los inventarios  a cargo de  la subdirección teniendo en cuenta los cambios de personal y reubicaciones presentadas.</t>
  </si>
  <si>
    <t>Comunicación solicitud  a la SAF</t>
  </si>
  <si>
    <t>(Solicitud realizada/ solicitud programada) * 100</t>
  </si>
  <si>
    <t>100%</t>
  </si>
  <si>
    <t>Accion_536</t>
  </si>
  <si>
    <t>Solicitar  acompañamiento a la Subdirección Administrativa y financiera para validar los inventarios a cargo de la Subdirección y posterior actualización en  el SAI</t>
  </si>
  <si>
    <t>Accion_515</t>
  </si>
  <si>
    <t>Auditoria Sistema de Gestión de Calidad - GIRS- RBL</t>
  </si>
  <si>
    <t>20251100083083</t>
  </si>
  <si>
    <t>Durante la revisión de las 12 metas del Plan de Desarrollo Distrital 2024–2027 con corte al 30 de junio de 2025, se evidenció que cuatro de ellas están directamente relacionadas con el proceso de “Gestión Integral de Residuos”, las cuales presentan un bajo nivel de cumplimiento. Esta situación refleja debilidades en la implementación y control de los mecanismos de seguimiento y ajuste de la planeación operativa, lo que limita la capacidad del proceso para adoptar acciones correctivas oportunas y asegurar el cumplimiento de los resultados planificados, afectando la eficacia del sistema de gestión y el logro de los objetivos estratégicos misionales, incumpliendo así lo establecido en el numeral 4.4.1 literal g de la norma ISO 9001:2015.</t>
  </si>
  <si>
    <t>no_conformidad</t>
  </si>
  <si>
    <t>09/12/2025</t>
  </si>
  <si>
    <t>30/06/2026</t>
  </si>
  <si>
    <t xml:space="preserve">Debilidad en la planeación de la prestación del servicio público de aseo asociado a la formulación de un plan de contigencia en relación con el resultado de la verificación de la exposición de motivos para la contratación mediante Área de Servicio de Exclusivo - ASE derivado a  factores externos </t>
  </si>
  <si>
    <t xml:space="preserve">Adelantar las acciones administrativas y contractuales en el marco de lo definido por la CRA el 25 de Enero de 2026, en cumplimiento del Auto 2059 de 2025, fechado el 19 de diciembre de la vigencia anterior. </t>
  </si>
  <si>
    <t>Documento de transición de la prestación del servicio público de aseo en el marco de lo definido por la CRA el 25 de Enero de 2026, en cumplimiento del Auto 2059 de 2025, fechado el 19 de diciembre de la vigencia anterior</t>
  </si>
  <si>
    <t>1 Documento de transición de la prestación del servicio público de aseo en el marco de lo definido por la CRA el 25 de Enero de 2026, en cumplimiento del Auto 2059 de 2025, fechado el 19 de diciembre de la vigencia anterior</t>
  </si>
  <si>
    <t>documento</t>
  </si>
  <si>
    <t>1 documento</t>
  </si>
  <si>
    <t>Accion_516</t>
  </si>
  <si>
    <t>Al verificar las cifras correspondientes al cierre oportuno de las peticiones de la ciudadanía relacionadas con el proceso de Gestión Integral de Residuos Sólidos durante el primer semestre de 2025, se evidenció una recurrencia en el incumplimiento de los plazos establecidos en el artículo 14 de la Ley 1755 de 2015. Esta situación representa un riesgo reputacional para la Entidad y podría generar eventuales acciones sancionatorias por parte de los entes de control. En consecuencia, se determina que el proceso no dispone de mecanismos suficientes para asegurar el control y cumplimiento de los requisitos legales asociados a la provisión del servicio, configurando un incumplimiento del numeral 8.1 de la norma ISO 9001:2015.</t>
  </si>
  <si>
    <t>28/02/2026</t>
  </si>
  <si>
    <t xml:space="preserve">Falta de claridad para los actores involucrados de los tiempos de respuesta con que cuentan los concesionarios y la UAESP para atender la PQRS radicadas en el Sistema Distrital para la Gestión de Peticiones Ciudadanas PQRS -Bogotá te escucha, cuando se realiza asignación por competencia a los Concesionarios </t>
  </si>
  <si>
    <t>Solicitar a la Secretaría General - Dirección de Atención al Ciudadano a través de SAF que en el Sistema Distrital para la Gestión de Peticiones Ciudadanas PQRS -Bogotá te escucha se tengan en cuenta los tiempos de respuesta cuando exista una asignación por competencia a los Concesionarios de acuerdo con  lo establecido en la Ley 1755 de 2015  "Artículo 21, Funcionario sin competencia, Si la autoridad a quien se dirige la petición no es la competente, se informará de inmediato al interesado si este actúa verbalmente, o dentro de los cinco (5) días siguientes al de la recepción, si obró por escrito. Dentro del término señalado remitirá la petición al competente y enviará copia del oficio remisorio al peticionario o en caso de no existir funcionario competente así se lo comunicará. Los términos para decidir o responder se contarán a partir del día siguiente a la recepción de la Petición por la autoridad competente"</t>
  </si>
  <si>
    <t>Solicitud tiempos de respuesta</t>
  </si>
  <si>
    <t>Una (1) Solicitud de tiempos de respuesta</t>
  </si>
  <si>
    <t>Una (1) solicitud</t>
  </si>
  <si>
    <t>1</t>
  </si>
  <si>
    <t xml:space="preserve">
15/01/2026</t>
  </si>
  <si>
    <t xml:space="preserve">Se solicito con radicado UAESP 20252000281191 del 03/12/2025 a la Dirección Distrital de Calidad del Servicio al Ciudadano de la SECRETARÍA GENERAL DE LA ALCALDÍA MAYOR DE BOGOTÁ que en el Sistema Distrital para la Gestión de Peticiones Ciudadanas PQRS -Bogotá te escucha se tengan en cuenta los tiempos de respuesta cuando exista una asignación por competencia a los Concesionarios de acuerdo con  lo establecido en la Ley 1755 de 2015. Se anexa comunicado.
Así mismo, se realizó reunión teams convocada por la misma, para tratar el tema; se anexa correo de citación e imagen de la reunión del 16/12/2025. </t>
  </si>
  <si>
    <t xml:space="preserve">
23/02/2026</t>
  </si>
  <si>
    <t>23/02/2026</t>
  </si>
  <si>
    <t xml:space="preserve">Se verifica radicado UAESP 20252000281191 del 03/12/2025 a la Dirección Distrital de Calidad del Servicio al Ciudadano de la SECRETARÍA GENERAL DE LA ALCALDÍA MAYOR DE BOGOTÁ que en el Sistema Distrital para la Gestión de Peticiones Ciudadanas PQRS -Bogotá te escucha se tengan en cuenta los tiempos de respuesta cuando exista una asignación por competencia a los Concesionarios de acuerdo con  lo establecido en la Ley 1755 de 2015. Se anexa comunicado.
Así mismo, se adjunta constancia de reunión teams convocada por la misma, para tratar el tema; se anexa correo de citación e imagen de la reunión del 16/12/2025. </t>
  </si>
  <si>
    <t>Cerrada</t>
  </si>
  <si>
    <t>Accion_517</t>
  </si>
  <si>
    <t xml:space="preserve">Socializar con los Actores externos e internos involucrados los tiempos con que cuentan cada uno de ellos en las respuestas a las PQRS radicadas en el Sistema Distrital para la Gestión de Peticiones Ciudadanas PQRS -Bogotá te escucha </t>
  </si>
  <si>
    <t>Socialización tiempos</t>
  </si>
  <si>
    <t>Dos (2) socializaciones realizadas</t>
  </si>
  <si>
    <t>Socializaciones realizadas</t>
  </si>
  <si>
    <t>2</t>
  </si>
  <si>
    <t>Accion_385</t>
  </si>
  <si>
    <t>2024_Auditoría Sistema Gestión Calidad -GIRS</t>
  </si>
  <si>
    <t>20241100092543 del 15/11/2024</t>
  </si>
  <si>
    <t>Revisar los documentos vigentes del proceso y gestionar las mejoras que se identifiquen de esta revisión</t>
  </si>
  <si>
    <t>accion_de_mejoramiento</t>
  </si>
  <si>
    <t>20/01/2025</t>
  </si>
  <si>
    <t>La última actualización de los documentos del Proceso GIRS del componente de Recolección Barrido y Limpieza en el SIG se realizó en la vigencia 2023</t>
  </si>
  <si>
    <t xml:space="preserve">PMI (405) Actualizar los documentos del componente de Recolección, Barrido y Limpieza del Proceso GIRS en el SIG
</t>
  </si>
  <si>
    <t>Documentos del Proceso GIRS del componente de Recolección Barrido y Limpieza actualizados</t>
  </si>
  <si>
    <t>(Número de documentos actualizados / Número de documentos del Proceso GIRS del componente de Recolección Barrido y Limpieza) * 100</t>
  </si>
  <si>
    <t>100</t>
  </si>
  <si>
    <t>Accion_386</t>
  </si>
  <si>
    <t>SUBDIRECCION DE DISPOSICION FINAL DE RESIDUOS SOLIDOS</t>
  </si>
  <si>
    <t>La última actualización de los documentos del Proceso GIRS del componente de Disposición Final en el SIG se realizó en la vigencia 2023</t>
  </si>
  <si>
    <t xml:space="preserve">PMI (406) Actualizar los documentos del componente de Disposición Final del Proceso GIRS en el SIG </t>
  </si>
  <si>
    <t>Documentos del Proceso GIRS del componente de Disposición Final actualizados</t>
  </si>
  <si>
    <t>(Número de documentos actualizados / Número de documentos del Proceso GIRS del componente de  Disposición Final) * 100</t>
  </si>
  <si>
    <t>Accion_389</t>
  </si>
  <si>
    <t>Se recomienda documentar las oportunidades de mejora que surgen por autocontrol, para que se pueda hacer  seguimiento desde el Plan de Mejoramiento Institucional</t>
  </si>
  <si>
    <t>Falta de identificación y documentación de oportunidades en Subdirección de Disposición Final</t>
  </si>
  <si>
    <t>PMI (409) Formular una Oportunidad en el formato DES-FM-12 V12 Mapa y plan de manejo de riesgos y oportunidades. 
29/01/2026. HRMR. A solicitud del proceso se concede prorroga hasta el 06-06-2026</t>
  </si>
  <si>
    <t>Revisión y actualización del mapa de riesgos</t>
  </si>
  <si>
    <t>Mapa de riesgos actualizado / mapa de  riesgos vigente * 100</t>
  </si>
  <si>
    <t>Accion_451</t>
  </si>
  <si>
    <t>2025_Auditoría Derechos de Autor</t>
  </si>
  <si>
    <t>No se evidenció correspondencia de total de equipos entre el proceso  de OTIC y Apoyo Logístico. Se llevan diferentes sistemas de información para la gestión de computadores que no están sincronizados.</t>
  </si>
  <si>
    <t>14/03/2025</t>
  </si>
  <si>
    <t>13/09/2026</t>
  </si>
  <si>
    <t>1.No está habilitada la parametrización para inactivar los equipos que salen de uso o están inactivos.
2.No se realiza el formateo o borrado seguro de los discos duros cuando los equipos de cómputo son reasignados, lo que deja registros de aplicaciones que, aunque no se utilicen o no cuenten con licencias activas, siguen reportándose como instaladas. Esto genera un falso incumplimiento en los reportes.</t>
  </si>
  <si>
    <t>Ajustar o parametrizar la herramienta para la gestión de activos de TI para contar con la opción de equipos activos, inactivos o fuera de uso.</t>
  </si>
  <si>
    <t xml:space="preserve">
Parametrización_Herramien
ta</t>
  </si>
  <si>
    <t>Parametrización activa / Parametrización disponible</t>
  </si>
  <si>
    <t>Unidad</t>
  </si>
  <si>
    <t>Accion_452</t>
  </si>
  <si>
    <t>Crear, ajustar o modificar los procedimientos existentes del proceso de gestión tecnológica de la información para asegurar el formateo o borrado seguro, cuando aplique, de equipos de computo antes de reasignar o entrar en proceso de disposición final.</t>
  </si>
  <si>
    <t>Documento actualizado</t>
  </si>
  <si>
    <t>Documento aprobado / Documento actualizado o creado</t>
  </si>
  <si>
    <t>Accion_453</t>
  </si>
  <si>
    <t>2025_Evaluación del Sistema de Control Interno Contable</t>
  </si>
  <si>
    <t>Se reitera por tercera vigencia consecutiva la observación referente a que el inventario general de la UAESP no se llevó a cabo en su totalidad, incumpliendo con lo establecido en la resolución 193 del 2016 CGN, que indica que las entidades deberán adelantar todas las acciones de orden administrativo necesarias para efectuar un cierre integral que propenda por garantizar de manera permanente la depuración y mejora de la calidad de la información financiera</t>
  </si>
  <si>
    <t>05/05/2025</t>
  </si>
  <si>
    <t>30/05/2026</t>
  </si>
  <si>
    <t>Debilidad en la realización de la toma física de inventario general.</t>
  </si>
  <si>
    <t>Realizar la toma física de inventario general valorizado de todas las sedes administrativas de la entidad.</t>
  </si>
  <si>
    <t>Informe Inventario general realizado</t>
  </si>
  <si>
    <t>Inventario programado/inventario realizado</t>
  </si>
  <si>
    <t>Numero</t>
  </si>
  <si>
    <t xml:space="preserve">
22/01/2026</t>
  </si>
  <si>
    <t>Se llevó a cabo la toma física de inventarios en todas las oficinas y subdirecciones de la UAESP. Para este fin, se realizó la contratación de una empresa especializada, mediante el contrato No. UAESP-495-2025, para efectuar la toma valorizada del inventario. Se solicita cierre de la acción.</t>
  </si>
  <si>
    <t xml:space="preserve">
12/02/2026</t>
  </si>
  <si>
    <t>12/02/2026</t>
  </si>
  <si>
    <t>12/02/2026 LSCH: Las evidencias aportadas refieren a la planeación de la toma de inventarios, queda pendiente remitir el informe final de la toma física con los resultados.</t>
  </si>
  <si>
    <t>Accion_454</t>
  </si>
  <si>
    <t>Durante la vigencia 2024 no se determinaron los índices del deterioro, ni se dio de baja a los equipos de cómputo y comunicación que se encuentran en mal estado, incumpliendo con lo establecido en la resolución 193 del 2016 CGN, que indica que las entidades deberán adelantar todas las acciones de orden administrativo necesarias para efectuar un cierre integral que propenda por garantizar de manera permanente la depuración y mejora de la calidad de la información financiera.</t>
  </si>
  <si>
    <t xml:space="preserve">Falta de seguimiento en el trámite  de las resoluciones de baja de equipos, para aplicar en los movimientos de depuración contable y registro de baja en almacén. </t>
  </si>
  <si>
    <t>Tramitar las resoluciones de baja de bienes e informar al área contable para depuración y registro.</t>
  </si>
  <si>
    <t>Resoluciones</t>
  </si>
  <si>
    <t>Resoluciones de baja realizadas/resoluciones proyectadas</t>
  </si>
  <si>
    <t>En el segundo semestre del 2025 se realizaron las reuniones del Comité de Sostenibilidad Contable, de las cuales se expidieron tres (3) resoluciones relacionadas con las correspondientes bajas. Dichas resoluciones fueron publicadas y comunicadas al área contable para adelantar los trámites pertinentes. Se solicita cierre de la acción.</t>
  </si>
  <si>
    <t>12/02/2026 LSCH: Dentro de las evidencias remitidas se observan tres resoluciones de baja, sin embargo el indicador refiere informar al área contable y realizar la baja en la contabilidad.</t>
  </si>
  <si>
    <t>Accion_456</t>
  </si>
  <si>
    <t>2025_Auditoría Gestión Documental</t>
  </si>
  <si>
    <t>20251100031263 del 30/04/2025</t>
  </si>
  <si>
    <t>La OCI evidencio el incumplimiento por parte de los
procesos institucionales con respecto a la validación de los
archivos de gestión y sus respectivas listas organizadas,
marcadas e inventariadas, con su respectiva actualización
del Formulario Único de Inventario Documental FUID en su
completitud. También se evidenció la falta de lineamientos
claros y coordinación para una adecuada gestión
documental, tanto en su componente físico como
electrónico, lo cual puede ocasionar incumplimientos en
los avances al Plan de Mejoramiento al Archivo General de
la Nación y en la implementación del acuerdo 01 de 2024.</t>
  </si>
  <si>
    <t>20/05/2025</t>
  </si>
  <si>
    <t>20/10/2026</t>
  </si>
  <si>
    <t>desconocimiento de los lineamientos de gestión documental.</t>
  </si>
  <si>
    <t>Ajustar folios de hojas de control 2023 y 2024.</t>
  </si>
  <si>
    <t>Hojas de control de 2023 y 2024  ajustadas.</t>
  </si>
  <si>
    <t>Hojas de Control ajustadas/Hojas de Control a ajustar*100</t>
  </si>
  <si>
    <t>Accion_457</t>
  </si>
  <si>
    <t>Levantar  el FUID para 2025</t>
  </si>
  <si>
    <t>FUID 2025 elaborado</t>
  </si>
  <si>
    <t>FUID elaborado/FUID programado</t>
  </si>
  <si>
    <t xml:space="preserve">Unidad  </t>
  </si>
  <si>
    <t>Accion_460</t>
  </si>
  <si>
    <t>La OCI evidencio el incumplimiento por parte de los
procesos institucionales con respecto a la validación de los
archivos de gestión y sus respectivas listas organizadas,
marcadas e inventariadas, con su respectiva actualización
del Formulario Único de Inventario Documental FUID en su
completitud. También se evidenció la falta de lineamientos
claros y coordinación para una adecuada gestión
documental, tanto en su componente físico como
electrónico, lo cual puede ocasionar incumplimientos en
los avances al Plan de Mejoramiento al Archivo General de
la Nación y en la implementación del acuerdo 01 de 2024</t>
  </si>
  <si>
    <t>Falta de claridad en los lineamientos de gestión documental, falta de personal y sobre carga laboral, para cumplir con todos los documentos archivados y relacionados.</t>
  </si>
  <si>
    <t>Realizar mesa de trabajo con la con el  profesional a cargo del proceso de Gestión Documental, para precisar los lineamentos de archivo.</t>
  </si>
  <si>
    <t>Reuniones realizadas</t>
  </si>
  <si>
    <t>(Reuniones realizadas/Reuniones programadas)*100</t>
  </si>
  <si>
    <t>NUMERO</t>
  </si>
  <si>
    <t>Accion_461</t>
  </si>
  <si>
    <t>Realizar mesa de trabajo con el equipo de la SDF para definir: recursos y cronograma para el plan de trabajo para  organizar los documentos fisicos y electronicos de la SDF y posterior entrega del inventario, con su respectiva actualización del Formulario Único de Inventario Documental FUID pendientes en la SDF</t>
  </si>
  <si>
    <t>Accion_462</t>
  </si>
  <si>
    <t>Definir Cronograma de trabajo para organizar inventario documental de la SDF</t>
  </si>
  <si>
    <t>Cronograma Defiido</t>
  </si>
  <si>
    <t>Accion_469</t>
  </si>
  <si>
    <t>2025_Formulación y seguimiento  Plan Estratégico de Seguridad Vial PESV en la UAESP</t>
  </si>
  <si>
    <t>20251100047253 DEL 27 DE JUNIO DE 2025</t>
  </si>
  <si>
    <t>Se recomienda fortalecer la información documentada del Plan Estratégico de Seguridad Vial (PESV) mediante la adopción en el Sistema Integrado de Gestión SIG de los distintos documentos e instrumentos propuestos en el PESV, con el fin de garantizar su adecuada articulación.</t>
  </si>
  <si>
    <t>15/07/2025</t>
  </si>
  <si>
    <t>30/04/2026</t>
  </si>
  <si>
    <t>Se identificó que, debido a los cambios de administración en la entidad, no se logró incorporar en el Sistema Integrado de Gestión (SIG) los documentos e instrumentos definidos en el Plan Estratégico de Seguridad Vial (PESV), lo que ha impedido su adecuada articulación y aplicación transversal entre los procesos de la organización.</t>
  </si>
  <si>
    <t>Mesa de trabajo con planeación para evaluar acciones en la adopción de documentos e instrumentos</t>
  </si>
  <si>
    <t>Acta(s) de reunión con planeación</t>
  </si>
  <si>
    <t>(Actividad ejecutada / actividad programada)*100</t>
  </si>
  <si>
    <t xml:space="preserve">Porcentaje </t>
  </si>
  <si>
    <t>Accion_482</t>
  </si>
  <si>
    <t>2025_Auditoria Servicio al Ciudadano 2_ciclo</t>
  </si>
  <si>
    <t>20251100063773 del 29/08/2025</t>
  </si>
  <si>
    <t>De acuerdo con la información suministrada por el proceso Servicio al Ciudadano, y el sistema distrital de gestión de peticiones ciudadanas (SDQS), se evidenció un porcentaje de respuestas fuera de término del 52.66%, un promedio mensual de 1.83 peticiones vencidas y un promedio en la gestión de respuestas de 13.08 días; por lo cual la OCI evidenció la falta de controles que garanticen la gestión y respuesta a las PQRSD en los tiempos establecidos por la ley 1755 de 2015</t>
  </si>
  <si>
    <t>15/09/2025</t>
  </si>
  <si>
    <t>15/03/2026</t>
  </si>
  <si>
    <t>Falta de articulación con el equipo de territorio frente a las asignaciones de los requerimientos que no son de competencia de la subdirección pero que por estar asignados como contratistas de la Subdirección afectan los indicadores por la falta de oportunidad en el trámite.</t>
  </si>
  <si>
    <t>Realizar dos mesas de trabajo con el Líder, el supervisor y el apoyo a la supervisión del equipo de territorio, con el fin de revisar los temas y articulaciones que se requieran.</t>
  </si>
  <si>
    <t>Mesas de trabajo</t>
  </si>
  <si>
    <t>(Mesas de trabajo Adelantadas/ Mesas de trabajo programadas)*100</t>
  </si>
  <si>
    <t>Accion_483</t>
  </si>
  <si>
    <t>20251100063773</t>
  </si>
  <si>
    <t>Debilidad en conocimiento de los tiempos de respuesta a los requerimientos del personal de la subdirección.</t>
  </si>
  <si>
    <t>Realizar dos jornadas de socialización al personal de la subdirección frente a los tiempos en respuestas a requerimientos.</t>
  </si>
  <si>
    <t>Jornadas de socialización</t>
  </si>
  <si>
    <t>(Jornadas de socialización Adelantadas/ Jornadas se socialización programadas)*100</t>
  </si>
  <si>
    <t>Accion_487</t>
  </si>
  <si>
    <t xml:space="preserve">Auditoria Servicio al ciudadano </t>
  </si>
  <si>
    <t>De acuerdo con la información suministrada por el proceso Servicio al Ciudadano, y el sistema distrital de gestión de peticiones ciudadanas (SDQS), se evidenció un porcentaje de respuestas fuera de término del 30%, un promedio mensual de 1.83 peticiones vencidas y un promedio en la gestión de respuestas de 15.56 días; por lo cual la OCI evidenció la falta de controles que garanticen la gestión y respuesta a las PQRSD en los tiempos establecidos por la ley 1755 de 2015</t>
  </si>
  <si>
    <t>01/10/2025</t>
  </si>
  <si>
    <t xml:space="preserve">Falta de respuestas oportunas de acuerdo de los criterios de calidad de las resspuestas del Distrito  </t>
  </si>
  <si>
    <t xml:space="preserve">3 Mesa técnicas con las dependencias y oficinas con el fin de acordar mecanismos que permitan optimizar los tiempos y la calidad de la respuesta </t>
  </si>
  <si>
    <t>Porcentaje de mesas técnicas realizadas</t>
  </si>
  <si>
    <t xml:space="preserve">Número de mesas técnicas realizadas /Mesas programadas </t>
  </si>
  <si>
    <t xml:space="preserve">
12/11/2025</t>
  </si>
  <si>
    <t>Se cargan las evidencias correspondientes a la realización de la mesa técnica del mes de noviembre de 2025.</t>
  </si>
  <si>
    <t>02/01/2026</t>
  </si>
  <si>
    <t>JRAM Se evidencia presentación y documentos de apoyo de mesa técnica de noviembre 2025</t>
  </si>
  <si>
    <t>Accion_496</t>
  </si>
  <si>
    <t>2025_Auditoria Plan de acción PAI Ciclo 2 2025</t>
  </si>
  <si>
    <t>20251100056893 del 31 de julio 2025</t>
  </si>
  <si>
    <t xml:space="preserve">Se observó que las dependencias no están diligenciando de manera consistente las columnas del Plan Anual de Adquisiciones (PAA) destinadas a justificar la no contratación de objetos programados ni las modificaciones realizadas al instrumento. Esta situación afecta la trazabilidad de los ajustes efectuados, dificulta el análisis comparativo entre versiones y limita el seguimiento efectivo del cumplimiento de lo planificado. Lo anterior se atribuye principalmente a la falta de socialización y capacitación, como el aseguramiento en el marco de los seguimientos realizados por la 2da línea.
</t>
  </si>
  <si>
    <t>30/01/2026</t>
  </si>
  <si>
    <t>Falta de socialización,lo que ha generado desconocimiento en las dependencias sobre la correcta justificación de las modificaciones y la no contratación de objetos programados</t>
  </si>
  <si>
    <t>Realizar retroalimentación para funcionarios encargados del PAA en las dependencias para que su uso sea más amigable y se pueda entender  el uso de la matriz.</t>
  </si>
  <si>
    <t xml:space="preserve">Retroalimentacion PAA </t>
  </si>
  <si>
    <t xml:space="preserve">Retroalimentación realizada  /   Retroalimentación  proyectada </t>
  </si>
  <si>
    <t xml:space="preserve">
10/12/2025</t>
  </si>
  <si>
    <t xml:space="preserve">10-12-2025: Se efectúa la remisión de propuesta del PAA-PAI para generación de observaciones que sean consideradas por cada uno de los enlaces de las dependencias responsables del diligenciamiento de información
30-01-2025: Se realiza la socialización de los nuevos lineamientos para el diligenciamiento del PAA y del procedimiento PAI para la vigencia 2026, mediante correo electrónico </t>
  </si>
  <si>
    <t>13/02/2026</t>
  </si>
  <si>
    <t xml:space="preserve">13/02/2026 VLNP:  Se evidencia correos electrónicos del mes de diciembre 2025 y enero 2026, hacia los enlaces encargados del PAA. Para el mes de diciembre se observa la remisión de propuesta del PAA-PAI para generación de observaciones que sean consideradas por cada uno de los enlaces de las dependencias responsables del diligenciamiento de información y para el mes de enero se remite correo electónico con los nuevos lineamientos para el diligenciamiento del PAA y del procedimiento PAI para la vigencia 2026. Por lo anterior, se da por cumplida la acción y se genera el cierre de la misma. </t>
  </si>
  <si>
    <t>Accion_501</t>
  </si>
  <si>
    <t>2025_Auditoría Ley de Transparencia 1712 y Resolución 1519 MinTic</t>
  </si>
  <si>
    <t>Actualización CMS: La OCI verificó que la entidad no cumple con el numeral 3.2, Condiciones de Seguridad Digital, apartado 8, del Anexo 3 de la Resolución 1519 de 2020 del MinTIC, el cual establece la obligación de mantener actualizados el software, los frameworks y los plugins de los sitios web de la entidad. Lo que genera un riesgo de seguridad importante</t>
  </si>
  <si>
    <t>30/09/2026</t>
  </si>
  <si>
    <t>La versión del CMS utilizada terminó su vida util en enero de 2025 por lo tanto ya no existen actualizaciones para esta versión.</t>
  </si>
  <si>
    <t>Desplegar una versión de CMS para la pagina web que este actualizado.</t>
  </si>
  <si>
    <t>CMS actualizado</t>
  </si>
  <si>
    <t>Pagina web con CMS actualizado</t>
  </si>
  <si>
    <t>unidad</t>
  </si>
  <si>
    <t>Accion_509</t>
  </si>
  <si>
    <t>2025_Auditoría Sistema Gestión Calidad - Gestión de Talento Humano</t>
  </si>
  <si>
    <t>20251100083143 del 31 de octubre de 2025</t>
  </si>
  <si>
    <t>Se evidenció que los procedimientos “GTH-PC-04 V4 Permisos, Licencias y Otras Situaciones Administrativas”, “GTH-PC-17 V1 Beneficios a empleados a largo plazo” y “GTH-PC-25 V1 Prácticas laborales UAESP” se encuentran desactualizados, lo que representa un incumplimiento del control de la información documentada, según lo establecido en el numeral 7.5 de la norma ISO 9001:2015.</t>
  </si>
  <si>
    <t>01/12/2025</t>
  </si>
  <si>
    <t xml:space="preserve">El proceso de actualización de procedimientos se ha visto afectado por falta de personal suficiente para el proceso de Talento Humano para todas las actividades. </t>
  </si>
  <si>
    <t>Se realizará la actualización de los procedimientos de "GTH-PC-04 V4 Permisos, Licencias y Otras Situaciones Administrativas", "GTH-PC-17 V1 Beneficios a empleados a largo plazo" y "GTH-PC-25 V1 Prácticas laborales UAESP".</t>
  </si>
  <si>
    <t>Procedimientos actualizados</t>
  </si>
  <si>
    <t># Procesos actualizados/ 3 Procesos a actualizar * 100%</t>
  </si>
  <si>
    <t>Accion_510</t>
  </si>
  <si>
    <t>30/11/2026</t>
  </si>
  <si>
    <t>Realizar mesa de trabajo interna del proceso de Talento Humano para revisar procedimientos e identificar necesidades de actualización para que sean realizados</t>
  </si>
  <si>
    <t>Mesa de trabajo para identificar  procedimientos a identificar</t>
  </si>
  <si>
    <t xml:space="preserve">Una mesa de trabajo realizada </t>
  </si>
  <si>
    <t>Accion_511</t>
  </si>
  <si>
    <t>2025_Auditoría Sistema Gestión de la Calidad_ Alumbrado Público</t>
  </si>
  <si>
    <t>20251100083133 del 31 de octubre de 2025</t>
  </si>
  <si>
    <t>Se reitera la recomendación planteada desde la auditoría de
la vigencia anterior, sobre ajustar los tiempos determinados
en el procedimiento “ALP-PC-02 V6 Supervisión y Control de
Alumbrado Público”, en especial lo referente a los 10 días
hábiles de elaboración del “ALP-FM-06 V9 Informe mensual
supervisión y control de Alumbrado Público”.</t>
  </si>
  <si>
    <t>31/10/2025</t>
  </si>
  <si>
    <t>30/10/2026</t>
  </si>
  <si>
    <t>Debilidad en la actualizacion de documentos del sistema</t>
  </si>
  <si>
    <t>Realizar la actualización del procesdimiento  ALP-PC-02 V6 Supervisión y Control de
Alumbrado Público”y su respectivo formato,  “ALP-FM-06 V9 Informe mensual
supervisión y control de Alumbrado Público”.</t>
  </si>
  <si>
    <t xml:space="preserve">Numero de procedimientos actualizados </t>
  </si>
  <si>
    <t>Accion_512</t>
  </si>
  <si>
    <t>Revisar el procedimiento “ALP-PC-06 V1 Gestión social para
el servicio de alumbrado público”; y sus formatos, ya que
actualmente no se está llevando a cabo en el proceso; y
evaluar la pertinencia de continuar con dicho procedimiento</t>
  </si>
  <si>
    <t>Realizar la actualización del procedimiento  ALP-PC-06 V1” Gestión social para
el servicio de alumbrado público”.</t>
  </si>
  <si>
    <t>Accion_513</t>
  </si>
  <si>
    <t>2025_Auditoría Sistema Gestión Calidad_Servicios Funerarios</t>
  </si>
  <si>
    <t>Se evidenció que el proceso no
cuenta con indicador de gestión
alguno, debidamente registrado en
el micrositio del SIG y así mismo la
falta de reporte en el seguimiento de
este, con lo cual se verifica la no
conformidad respecto al numeral 9
de la norma “Evaluación del
Desempeño” y la inobservancia del
procedimiento DES-PC-08 V12
Indicadores de Gestión.</t>
  </si>
  <si>
    <t xml:space="preserve">Ausencia de indicadores de gestión para el proceso  </t>
  </si>
  <si>
    <t>Definir  un indicador y gestionar su incorporacion en la bateria de indicadores de la entidad ante la OAP</t>
  </si>
  <si>
    <t>Indicadores definidos</t>
  </si>
  <si>
    <t xml:space="preserve">Numero de  indicadores definidos/numero de indicadores programados </t>
  </si>
  <si>
    <t>Accion_514</t>
  </si>
  <si>
    <t>2025_Auditoría Sistema Gestión Calidad_Asuntos Legales</t>
  </si>
  <si>
    <t>20251100083063 del 31 de octubre de 2025</t>
  </si>
  <si>
    <t>Incluir dentro de la matriz de riesgos las oportunidades relacionadas con la gestión jurídica y contractual del proceso, para dar cumplimiento al numeral 6.1 de la norma ISO 9001:2015.</t>
  </si>
  <si>
    <t>31/01/2026</t>
  </si>
  <si>
    <t>Posible debilidad en la inclusión de oportunidades dentro de la matriz de riesgos, elementos que contribuyen al cumplimiento pleno de los numerales 6.1 y 8.1 de la norma ISO 9001:2015</t>
  </si>
  <si>
    <t>Incorporar oportunidad de mejora en el Mapa y Plan de Manejo de Riesgos y Oportunidades correspondiente a la vigencia 2026</t>
  </si>
  <si>
    <t>Mapa de riesgos vigencia 2026 diligenciado </t>
  </si>
  <si>
    <t>(Oportunidad de mejora incorporada en el mapa de riesgos vigencia 2026/ Oportunidad de mejora programada)  x100% </t>
  </si>
  <si>
    <t xml:space="preserve">En el siguiente  enlace  se evidencia la publicación del mapa y plan de manejo de riesgos  https://www.uaesp.gov.co/transparencia/planeacion/planes. El correspondiente a la Subdirección de Asuntos Legales , es el número 3. En el archivo en excel se encuentra incorporada la oportunidad de mejora. Evidencias. Enlace de publicación, captura de pantalla de la publicación, archivo en excel. Conclusión. Acción Cumplida se solicita le cierre a la OCI.    </t>
  </si>
  <si>
    <t>16/02/2026</t>
  </si>
  <si>
    <t>16/02/2026 - CLVR - De acuerdo con los soportes enviados por el proceso, se evidencia la inclusión de una oportunidad de mejora en el Mapa y Plan de Manejo de Riesgos, relacionada con la implememtación de una herramienta de administración de la información del proceso de gestión contractual. Por lo tanto se evidencia cumplimiento y se cierra la acción.</t>
  </si>
  <si>
    <t>Accion_518</t>
  </si>
  <si>
    <t xml:space="preserve">2025_Auditoría Sistema Gestión Calidad_Disposicion Final </t>
  </si>
  <si>
    <t xml:space="preserve">Durante la revisión de las 12 metas del Plan de Desarrollo Distrital 2024–2027 con corte al 30 de junio de 2025, se evidenció que cuatro de ellas están directamente relacionadas con el proceso de “Gestión Integral de Residuos”, las cuales presentan un bajo nivel de cumplimiento. Esta situación refleja debilidades en la implementación y control de los mecanismos de seguimiento y ajuste de la planeación operativa, lo que limita la capacidad del proceso para adoptar acciones correctivas oportunas y asegurar el cumplimiento de los resultados planificados, afectando la eficacia del sistema de gestión y el logro de los objetivos estratégicos misionales, incumpliendo así lo establecido en el numeral 4.4.1 literal g de la norma ISO 9001:2015.
</t>
  </si>
  <si>
    <t>31/12/2026</t>
  </si>
  <si>
    <t xml:space="preserve">Debilidad en la planeación de las metas propuestas para el Plan de Desarrollo Distrital
</t>
  </si>
  <si>
    <t xml:space="preserve">Llevar a cabo reuniones bimensuales para dar seguimiento a las actividades orientadas al cumplimiento de la meta 2187: “Implementar un proyecto de tratamiento, aprovechamiento y valorización de residuos sólidos que genere subproductos de energías limpias”, correspondiente al proyecto de inversión 8237 de la Subdirección de Disposición Final.
</t>
  </si>
  <si>
    <t>(Reuniones realizadas/ Reuniones Programadas)</t>
  </si>
  <si>
    <t>6</t>
  </si>
  <si>
    <t>Accion_519</t>
  </si>
  <si>
    <t>2025_Auditoría Sistema Gestión de la Calidad_ GIRS_SAPROV</t>
  </si>
  <si>
    <t xml:space="preserve">Revisar y si es el caso  ajustar la herramienta de  planificación estrategica  establecida por la subdirección </t>
  </si>
  <si>
    <t>Reunión con el objetivo de revisar herramienta de  planificación estrategica</t>
  </si>
  <si>
    <t>Accion_520</t>
  </si>
  <si>
    <t>Reuniones de seguimiento de metas realizadas</t>
  </si>
  <si>
    <t>Accion_521</t>
  </si>
  <si>
    <t>"Debilidad en  el  seguimiento del estado del tramite de los orfeos asignados al personal  de la Subdirección
"</t>
  </si>
  <si>
    <t>General el reporte  quincenal  de los orfeos  actuales en la dependencia, y generar las alerta  al Subdirector y supervisores, para la toma de acciones a fin de garantizar las respuestas oportunas.</t>
  </si>
  <si>
    <t>reportes quincenales</t>
  </si>
  <si>
    <t>(Reportes enviados/reportes programados)</t>
  </si>
  <si>
    <t>Reportes enviados</t>
  </si>
  <si>
    <t>12</t>
  </si>
  <si>
    <t>Accion_522</t>
  </si>
  <si>
    <t>2025_Auditoría al Modelo de Seguridad y Privacidad de la Información</t>
  </si>
  <si>
    <t>20251100092743</t>
  </si>
  <si>
    <t>Aplicabilidad de procedimientos para la protección de datos personales (PDP), y tener en cuenta la unificación de un repositorio para PDP. No se evidenció la implementación de acciones frente a
esta recomendación, como lo que hace referencia a los procedimientos se reitera la necesidad de su desarrollo, con el fin de promover la mejora continua y fortalecer la aplicabilidad de los procedimientos relacionados con la protección de datos personales (PDP).</t>
  </si>
  <si>
    <t>21/12/2025</t>
  </si>
  <si>
    <t>01/12/2026</t>
  </si>
  <si>
    <t>Falta de elaboración, formalización, socialización e implementación de los procedimientos relacionados con la protección de datos personales (PDP).</t>
  </si>
  <si>
    <t>Elaborar el Procedimiento de Protección de Datos Personales (PDP)</t>
  </si>
  <si>
    <t>Documento elaborado</t>
  </si>
  <si>
    <t>Documento</t>
  </si>
  <si>
    <t>Accion_523</t>
  </si>
  <si>
    <t>Verificar la viabilidad de implementar de manera efectiva un sistema de prevención de pérdida de datos (DLP).No se evidenció mecanismos que mitiguen el riesgo de fuga o divulgación no autorizada de información personal o sensible. (Data Loss Prevention, o Prevención de Pérdida de Datos). Es decir, no se cuenta con una herramienta configurada y funcionando como mecanismo de protección de la
información sensible de la entidad.</t>
  </si>
  <si>
    <t>Falta de implementación, configuración y elaboración de la documentación de un sistema de prevención de pérdida de datos (DLP).</t>
  </si>
  <si>
    <t>Elaborar e implementar el procedimiento para la Prevención de Pérdida de Datos (DLP)</t>
  </si>
  <si>
    <t>DLP implementado y documentado</t>
  </si>
  <si>
    <t>Accion_524</t>
  </si>
  <si>
    <t>2025_Auditoría sistema de gestión SST</t>
  </si>
  <si>
    <t>20251100101463 del 16/12/2025</t>
  </si>
  <si>
    <t>Se identificaron deficiencias en el mantenimiento del arbolado dentro de las instalaciones de los cementerios, evidenciándose árboles inclinados y apoyados sobre bóvedas, así como ejemplares aparentemente secos y agrietados. En los predios aledaños a los cementerios Central y del Norte, se observó un crecimiento descontrolado de la vegetación que compromete la estabilidad estructural. Estas condiciones representan un riesgo para los visitantes tanto en las áreas internas como en los predios circundantes.</t>
  </si>
  <si>
    <t>30/12/2025</t>
  </si>
  <si>
    <t>14/12/2026</t>
  </si>
  <si>
    <t xml:space="preserve">Deficiencia en el manteniniento del arbolado y vegetación  debido a la ausencia de un programa periódico y sistemático de inspección, poda y control silvicultural, así como la falta de seguimiento técnico especializado que permita identificar oportunamente árboles con riesgo de volcamiento, deterioro estructural o crecimiento descontrolado en zonas internas y predidos aledaños a los cementerios. Incluyendo que algunos espacios de los cementerios (mausoleos) son de propiedad privada y patrimonio cultural,asi mismo para la intervención de algunas especies de árboles requieren permisos ambientales, lo que afecta la gestión e inteverción de los mismos. </t>
  </si>
  <si>
    <t xml:space="preserve">Comunicar mediante oficio interno a la Subdirección de Servicios Funerarios y Alumbrado Público, el seguimiento a la accciones realizadas para la gestión del riesgo con relación al arbolado y la vegetación, que incluya inspecciones técnicas por personal competente, evaluación del estado fitosanitario y estabilidad de árboles, ejecucución de podas controladas, tala o sustitución de ejemplares secos o en riesgo, y control del crecimiento vegetal en predios colindantes, con el fin de mitigar el riesgo para visitantes, colaboradores y la infraestructura, asegurando el seguimiento y cierre documentado de las acciones ejecutadas.  </t>
  </si>
  <si>
    <t>Seguimiento a la gestión de inspección, poda y control silvicultural</t>
  </si>
  <si>
    <t>Actividad ejecutada /actividad programada</t>
  </si>
  <si>
    <t>Accion_525</t>
  </si>
  <si>
    <t xml:space="preserve">De acuerdo con las manifestaciones observadas en los informes de evaluación del riesgo por parte del IDIGER, medida sanitaria de la Secretaría Distrital de Salud, informe 
del experto en patología estructural para el cementerio central y sus predios aledaños advirtiendo del riesgo estructural por el nivel de vetustez y lo evaluado en los planes de emergencia y contingencia para el cementerio central y del norte, se evidencio que estas condiciones aún continúan en el mismo estado, manteniendo el nivel de riesgo estructural inminente en el cementerio central y cementerio del norte.  </t>
  </si>
  <si>
    <t>La situación identificada se origina en que el alcance funcional de la Subdirección de Servicios Funerarios y Alumbrado Público se limita a la gestión de las áreas internas de los cementerios, sin incluir los predios aledaños. Adicionalmente, aunque el mantenimiento interno de las instalaciones ha sido incorporado dentro de los contratos de concesión, las acciones resultan insuficientes para atender integralmente las condiciones del arbolado y la vegetación. Si bien durante el presente año se realizó un estudio técnico para la formulación de un proyecto de mantenimiento de los cuatro cementerios distritales, su ejecución depende de la asignación de recursos financieros de alto impacto, los cuales aún no han sido aprobados, lo que ha limitado la implementación de las acciones requeridas.</t>
  </si>
  <si>
    <t>Comunicar mediante oficio interno a la Subdirección de Servicios Funerarios y Alumbrado Público, el seguimiento a la accciones realizadas para la gestión del riesgo de los proyectos que financien los recursos para garantizar el mantenimiento estructural de los cuatros cementerios distritales teniendo en cuenta los eventos ocurridos y la posibilidad de materialización del daño, soportado en los informes de origen interno y externo de la entidad.</t>
  </si>
  <si>
    <t>Seguimiento a la gestión mantenimiento estructural cementerios distritales</t>
  </si>
  <si>
    <t xml:space="preserve">porcentaje </t>
  </si>
  <si>
    <t>Accion_526</t>
  </si>
  <si>
    <t>2025_Auditoría Gestión de Talento Humano Ciclo 2</t>
  </si>
  <si>
    <t>20251100100803 del 15/12/2025</t>
  </si>
  <si>
    <t>Se evidencio que, de los 14 elementos tomados como muestra, ninguno cumplió con la evidencia de paz y salvo, incumpliendo así las actividades 6 y 7 del procedimiento de Retiro de
Servidores Públicos; esto debido a una problemática relacionada con un módulo asociado del sistema de RunMyProcess, lo que puede generar riesgos relacionados con la trazabilidad de los requisitos para los respectivos paz y salvo al momento de retiro.</t>
  </si>
  <si>
    <t>01/01/2026</t>
  </si>
  <si>
    <t>30/12/2026</t>
  </si>
  <si>
    <t>Fallas técnicas en el módulo de RunMyProcess destinado a la expedición de paz y salvo.</t>
  </si>
  <si>
    <t>Realizar mesa de trabajo entre el proceso de Gestión del Talento Humano y OTIC con una periodicidad de cada cuatro meses; con el fin de diagnosticar, priorizar y ejecutar la corrección del módulo de RunMyProcess asociado a la expedición de paz y salvo; así como verificar el estado, avance y cierre efectivo de las solicitudes formuladas.</t>
  </si>
  <si>
    <t>Mesa de trabajo</t>
  </si>
  <si>
    <t>3 mesas de Trabajo realizadas</t>
  </si>
  <si>
    <t>3</t>
  </si>
  <si>
    <t>Accion_527</t>
  </si>
  <si>
    <t>Realizar actualización del procedimiento GTH-PC-24 V1 Retiro de servidores públicos, contemplando alternativas en caso de contingencia para garantizar la expedición, trazabilidad y archivo del paz y salvo en los casos en que el sistema de información institucional no se encuentre disponible o presente fallas operativas.</t>
  </si>
  <si>
    <t>Procedimiento por actualizar</t>
  </si>
  <si>
    <t>1 Procedimiento actualizado</t>
  </si>
  <si>
    <t>Accion_528</t>
  </si>
  <si>
    <t>De los 12 elementos tomados como muestra, 11 no cumplieron con la evidencia de entrenamiento en puesto de trabajo, lo que muestra un incumplimiento de la actividad # 11 del procedimiento de Vinculación de Servidores Públicos. Lo anterior debido a la debilidad en el control del registro de esta actividad, lo que puede generar riesgos asociados al desempeño de tareas relacionadas con el puesto de trabajo.</t>
  </si>
  <si>
    <t xml:space="preserve">Los servidores(as) públicos no atienden los tiempos y lineamientos establecidos en los procedimientos establecidos respecto de la Ruta de entrenamiento en puesto de trabajo </t>
  </si>
  <si>
    <t>Memorando recordando la obligación de entrega del formato GTH-FM-45 V2 – Ruta de entrenamiento en puesto de trabajo y las sanciones asociadas al Código General Disciplinario.</t>
  </si>
  <si>
    <t>Memorando comunicado</t>
  </si>
  <si>
    <t>1 memorando comunicado</t>
  </si>
  <si>
    <t xml:space="preserve">
11/02/2026</t>
  </si>
  <si>
    <t>Se emitió Memorando con raicado No. 20267000017353, cuyo asunto fue: PLAN INSTITUCIONAL DE CAPACITACIÓN - PIC: Inducción y Entrenamiento en Puesto de Trabajo, se aporta como evidencia memorando y correo de notificación, dando cumplimiento a la acción de mejora planteada, se solicita cierre de la acción</t>
  </si>
  <si>
    <t>11/02/2026</t>
  </si>
  <si>
    <t>11/02/2026 - EJBC. Según la autoevaluación del proceso responsable, se cumplió con la acción; como evidencia, el proceso presentó el Memorando No. 20267000017353, cuyo asunto fue: PLAN INSTITUCIONAL DE CAPACITACIÓN - PIC: Inducción y Entrenamiento en Puesto de Trabajo, junto con el correo de notificación. De acuerdo con las evidencias observadas, se verificó lo manifestado por el proceso. Conforme al análisis y verificación correspondiente, se establece que el indicador y la acción se han cumplido, motivo por el cual, procede el cierre de la acción.</t>
  </si>
  <si>
    <t>Accion_529</t>
  </si>
  <si>
    <t>Verificar las rutas de entrenamiento en puesto de trabajo archivadas en expediente laboral.</t>
  </si>
  <si>
    <t>Informe de verificación de Rutas de entrenamiento en puesto de trabajo aportadas al expediente laboral.</t>
  </si>
  <si>
    <t>1 informe</t>
  </si>
  <si>
    <t>Accion_530</t>
  </si>
  <si>
    <t>2025_Auditoría a la Gestión Contractual Misional Ciclo 2</t>
  </si>
  <si>
    <t>20251100093063 del 29/11/2025</t>
  </si>
  <si>
    <t>Para los contratos 587 de 2024 y 401 de 2025 no se evidenció el cargue total de los documentos de ejecución contractual en la plataforma SECOP.</t>
  </si>
  <si>
    <t>El hallazgo se origina en el desconocimiento del procedimiento formal y estandarizado para la verificación y control del cargue de la documentación contractual en la plataforma SECOP, así como en la necesidad de fortalecer los mecanismos de articulación, seguimiento y control entre las dependencias que intervienen en las etapas precontractual y contractual.</t>
  </si>
  <si>
    <t>Realizar una mesa de trabajo con los equipos responsables del proceso contractual, con el propósito de definir, documentar y socializar el procedimiento para la verificación de la documentación precontractual, previo al envío de la información a la Subdirección de Asuntos Legales. Asimismo, se establecerán mecanismos de seguimiento y control que permitan asegurar el cumplimiento del procedimiento y la correcta publicación de la información en la plataforma SECOP.</t>
  </si>
  <si>
    <t xml:space="preserve">Mesas de Trabajo </t>
  </si>
  <si>
    <t>Mesas de Trabajo Realizadas/ Mesas de Trabajo Planteadas</t>
  </si>
  <si>
    <t>Accion_531</t>
  </si>
  <si>
    <t>20251100092913</t>
  </si>
  <si>
    <t>Se evidenció desactualización en el inventario general registrado en el sistema de administración SAI, al verificarse bienes asignados a funcionarios que ya no laboran en la entidad, información incompleta y ausencia de conciliación entre los responsables registrados y las ubicaciones físicas reales. Estas inconsistencias afectan de manera significativa el rubro de Maquinaria y Equipo, en el cual persisten diferencias entre los registros del sistema y la verificación física realizada.
Esta situación constituye un incumplimiento de lo establecido en el Régimen de Contabilidad Pública (RCP), particularmente en lo dispuesto por el Marco Normativo para Entidades de Gobierno, que exige mantener actualizados los registros de Propiedad, Planta y Equipo bajo los principios de integridad, confiabilidad y verificabilidad. Asimismo, contraviene los lineamientos de control interno sobre administración y custodia de bienes, que obligan a garantizar la correspondencia entre los inventarios físicos y los registros contables y administrativos.</t>
  </si>
  <si>
    <t>01/02/2026</t>
  </si>
  <si>
    <t>La desactualización del inventario en el sistema SAI se origina por debilidades en los controles internos para la administración y seguimiento de los bienes, incluyendo la falta de actualización oportuna de responsables, registros incompletos y la ausencia de conciliaciones periódicas entre el inventario físico y los registros del sistema.</t>
  </si>
  <si>
    <t>Se realizará la revisión bimestral del inventario remitido por el área de Apoyo Logístico, con el fin de verificar la integridad, consistencia y actualización de la información. Las observaciones, ajustes y requerimientos de corrección identificados serán formalmente comunicados a Apoyo Logístico para su validación, actualización y seguimiento correspondiente.</t>
  </si>
  <si>
    <t>Conciliaciones Realizadas</t>
  </si>
  <si>
    <t>Conciliaciones realizadas/ Conciliaciones Planeadas</t>
  </si>
  <si>
    <t>Accion_532</t>
  </si>
  <si>
    <t>Se realizará el inventario físico de los bienes en uso de la Subdirección de Disposición Final ubicados en los predios a su cargo, con el fin de verificar su existencia, estado y ubicación. El inventario levantado será remitido al área de Apoyo Logístico para su revisión, validación y conciliación con los registros administrativos y del sistema de inventarios, garantizando la actualización y confiabilidad de la información.</t>
  </si>
  <si>
    <t>Inventario Realizado</t>
  </si>
  <si>
    <t>Inventario realizado/ Inventario Planeado</t>
  </si>
  <si>
    <t>Accion_533</t>
  </si>
  <si>
    <t>Se recomienda que la entidad establezca un plan de reorganización y depuración de los bienes asociados a proyectos finalizados, definiendo responsables, ubicaciones y destinaciones finales para cada elemento. Este proceso debe incluir la actualización inmediata de la información en el sistema de inventarios, la verificación física de los activos y la formalización de su traslado, reasignación, baja o incorporación a otros procesos institucionales. Con ello se mitigarán los riesgos de pérdida, deterioro o uso indebido y se garantizará una administración adecuada de la maquinaria y equipos que permanecen sin control derivado de la terminación de dichos proyectos.</t>
  </si>
  <si>
    <t>La situación se origina en la falta de procedimientos y lineamientos formalizados, la ausencia de responsables claramente definidos y debilidades en la articulación entre las áreas ejecutoras y la gestión de inventarios, lo que ha generado retrasos en la disposición y actualización de los bienes asociados a proyectos finalizados.</t>
  </si>
  <si>
    <t>Coordinar una mesa de trabajo con Apoyo Logístico y la Subdirección Administrativa y Financiera para definir el procedimiento aplicable a los bienes que ya no se utilizan en las actividades operativas de la SDF, garantizando su disposición conforme a la normativa vigente.</t>
  </si>
  <si>
    <t>Mesa de trabajo realizada</t>
  </si>
  <si>
    <t>Mesa de trabajo realizada/ Mesa de trabajo planeada</t>
  </si>
  <si>
    <t>Accion_534</t>
  </si>
  <si>
    <t>Se recomienda que la entidad, en coordinación con el concesionario, implemente un proceso formal de depuración y cierre del inventario asociado a CGR, que incluya la determinación de la disposición final de la maquinaria obsoleta, evaluando su recuperación, enajenación o chatarrización conforme a la normativa vigente. Lo anterior permitirá eliminar la incertidumbre sobre la situación real de los activos entregados en concesión y garantizará un control patrimonial adecuado de los mismos.</t>
  </si>
  <si>
    <t>La situación identificada obedece a la inexistencia de un procedimiento formal, documentado entre la entidad y el concesionario CGR DJ para la depuración de bienes asociados a la concesión, lo que deriva en debilidades para el control de la maquinaria y equipos.</t>
  </si>
  <si>
    <t>Coordinar una mesa de trabajo con la Subdirección de Asuntos Legales, Apoyo Logístico y la Subdirección Administrativa y Financiera, con el fin de definir la devolución, disposición final y baja física y contable de la maquinaria y equipos de propiedad de la UAESP que ya no se utilizan en la operación del PIDJ, evaluando alternativas como recuperación, enajenación o chatarrización, de conformidad con la normativa vigente y el inventario asociado a la CGR.</t>
  </si>
  <si>
    <t>Mesa de trabajo realizada/Mesa de trabajo planeada</t>
  </si>
  <si>
    <t>Accion_537</t>
  </si>
  <si>
    <t>2026_Seguimiento a Riesgos tercer cuatrimestre_2025</t>
  </si>
  <si>
    <t xml:space="preserve">20261100017673 </t>
  </si>
  <si>
    <t>La Oficina de Control Interno evidenció que el Control 2 del Riesgo 1 de los Riesgos de seguridad de la Información (Seguimiento y verificación semestral de derechos de acceso de usuarios) no fue ejecutado durante el período septiembre–diciembre de 2025, lo que generó ausencia de evidencias y limitó la verificación de su ejecución, afectando la continuidad del esquema de control definido en el mapa de riesgos conforme al procedimiento interno DES-PC-07 V8 “Administración de riesgos</t>
  </si>
  <si>
    <t>12/02/2027</t>
  </si>
  <si>
    <t>Control 2 del Riesgo 1 del Riesgo de seguridad de la Información no fue ejecutado durante el período septiembre–diciembre de 2025</t>
  </si>
  <si>
    <t>Ejecutar Control 2 del Riesgo 1 de los Riesgos de seguridad de la Información.</t>
  </si>
  <si>
    <t>Informe</t>
  </si>
  <si>
    <t>Accion_538</t>
  </si>
  <si>
    <t>La Oficina de Control Interno evidenció que el Control 2 del Riesgo 2 de los Riesgos de seguridad de la Información (Ejecutar el Plan de auditorías internas Pentest, según el cronograma del plan) no fue ejecutado durante el período septiembre–diciembre de 2025, lo que generó ausencia de evidencias y limitó la verificación de su ejecución, afectando la continuidad del esquema de control definido en el mapa de riesgos conforme al procedimiento interno DES-PC-07 V8 “Administración de riesgos”</t>
  </si>
  <si>
    <t>Control 2 del Riesgo 2 del Riesgo de seguridad de la Información no fue ejecutado durante el período septiembre–diciembre de 2025</t>
  </si>
  <si>
    <t>Ejecutar Control 2 del Riesgo 2 de los Riesgos de seguridad de la Información.</t>
  </si>
  <si>
    <t>Infome</t>
  </si>
  <si>
    <t>Accion_539</t>
  </si>
  <si>
    <t>20261100017673</t>
  </si>
  <si>
    <t>Evaluar el diseño del riesgo y sus controles, considerando escenarios en los que no se presenten insumos ejemplo “proyectos”, con el fin de definir controles alternos o preventivos que permitan garantizar el seguimiento permanente al riesgo de corrupción.</t>
  </si>
  <si>
    <t>15/02/2026</t>
  </si>
  <si>
    <t>30/07/2026</t>
  </si>
  <si>
    <t>Cambios en la lineamientos frente a las acciones dirigidas a la población recicladora.</t>
  </si>
  <si>
    <t>Solicitar a la Oficina Asesora de Planeación  la modificación del control en  mapa de riesgos  generales,  cambiando el termino "Proyecto" por Acción Afirmativa"</t>
  </si>
  <si>
    <t>solicitud realizada</t>
  </si>
  <si>
    <t>(Solicitud  enviada/ Solicitud programada) x 100</t>
  </si>
  <si>
    <t>porcentaje</t>
  </si>
  <si>
    <t>Accion_485</t>
  </si>
  <si>
    <t>2025_Auditoria servicio al ciudadano 2 ciclo</t>
  </si>
  <si>
    <t xml:space="preserve">Falta de respuestas oportunas de acuerdo de los criterios de calidad de las respuestas del Distrito </t>
  </si>
  <si>
    <t xml:space="preserve">3 Mesas de trabajo con OTIC para el desarrollo tecnológico en la implementación de interoperabilidad entre el sistema SDQS y Orfeo </t>
  </si>
  <si>
    <t>Porcentaje mesas de trabajo realizadas</t>
  </si>
  <si>
    <t xml:space="preserve">Número de mesas de trabajo realizadas  / Mesa de trabajo programadas </t>
  </si>
  <si>
    <t>Se cargo en la carpeta de evidencias el listado de asistencia correspondiente a la primera mesa de trabajo con OTIC.</t>
  </si>
  <si>
    <t>23/12/2025</t>
  </si>
  <si>
    <t>JRAM Se evidencia listado de asistencia a reunión de desarrollo tecnológico del 11/12/2025</t>
  </si>
  <si>
    <t>Accion_486</t>
  </si>
  <si>
    <t>2025_Auditoria servicio al ciudadano 2_ciclo</t>
  </si>
  <si>
    <t xml:space="preserve">3 Capacitaciones internas y externas de manera focalizada y sensibilización en la importancia de una gestión oportuna de PQRSD </t>
  </si>
  <si>
    <t xml:space="preserve">Porcentaje de capacitaciones realizadas </t>
  </si>
  <si>
    <t xml:space="preserve">Número de capacitaciones realizadas /Número de capacitaciones programadas </t>
  </si>
  <si>
    <t>Se cargaron las evidencias correspondientes de la capacitación realizada por el proceso en el mes de octubre 2025 y la invitación a la capacitación funcional de la plataforma Bogotá te escucha.</t>
  </si>
  <si>
    <t>JRAM Se evidencia capacitacion lineamientos tecnicos y normativos para atender PQRSD del 12/11/2025 e invitación a capacitación de la plataforma Bogotá te Escucha</t>
  </si>
  <si>
    <t>Accion_503</t>
  </si>
  <si>
    <t>2025_implementación NTC PE 1000 - Información Estadística</t>
  </si>
  <si>
    <t>20251100063813</t>
  </si>
  <si>
    <t xml:space="preserve">Al verificar el seguimiento de las líneas de defensa para el periodo comprendido entre enero y junio de 2025 en relación con el cumplimiento de la acción de control prevista en el riesgo de gestión del proceso de “Gestión del Conocimiento y la Innovación”  - GIC, no es posible evidenciar que se esté desarrollando la validación y documentación  trimestral de la información estadística con los procesos, lo anterior por cuanto no se evidencian registros de coordinación, priorización y características de calidad con la totalidad de las áreas generadoras de información.  De esta forma, se genera un posible riesgo reputacional por posibles deficiencias en la calidad, oportunidad y actualización de la información que se encuentra publicada en la página WEB al mes de agosto de 2025. </t>
  </si>
  <si>
    <t>10/11/2025</t>
  </si>
  <si>
    <t>Falta de validación y documentación  trimestral de la información estadística con los procesos</t>
  </si>
  <si>
    <t>Definir los tipos de entregables dentro mejora en la matriz de riesgos donde se evidencia la evaluacion de la calidad de la informacion estadistica y establecen las acciones de mejora.</t>
  </si>
  <si>
    <t>Actualizacion Matriz de Riesgos 2026</t>
  </si>
  <si>
    <t>Matriz Actualizada / Matriz Existente</t>
  </si>
  <si>
    <t>Matriz</t>
  </si>
  <si>
    <t>Accion_504</t>
  </si>
  <si>
    <t xml:space="preserve">No se evidenció el cumplimiento del numeral 5.2.9 del Manual de gestión de información estadística GCI-MN-01 V1, en relación con la elaboración de un informe anual de cumplimiento de los lineamientos establecidos para el Sistema de Información Estadística. Lo anterior, limita el objetivo de incorporar e implementar acciones a desarrollar en un plan de trabajo de la política para la siguiente vigencia, lo que a su vez limita la generación de una estructura de planificación coherente y convincente para el diseño, puesta en marcha y evaluación del Sistema de Información Estadística de la Entidad.  </t>
  </si>
  <si>
    <t>Incumplimiento del numeral 5.2.9 del Manual de gestión de información estadística GCI-MN-01 V1, en relación con la elaboració</t>
  </si>
  <si>
    <t xml:space="preserve">Elaborar el Informe de Gestion de política de Gestion Estadistica para la vigencia 2025
</t>
  </si>
  <si>
    <t>Informe de Gestion Estadistica</t>
  </si>
  <si>
    <t>Informe Aprobado / Informe Elaborado</t>
  </si>
  <si>
    <t xml:space="preserve">informe </t>
  </si>
  <si>
    <t>1 Informe</t>
  </si>
  <si>
    <t>Accion_488</t>
  </si>
  <si>
    <t>1 capacitación en cada una de las 4 temáticas  misionales</t>
  </si>
  <si>
    <t>Porcentaje de capacitaciones realizadas</t>
  </si>
  <si>
    <t>Porcentaje de capacitaciones en temáticas misionales</t>
  </si>
  <si>
    <t xml:space="preserve">Se cargaron las evidencias de las capacitaciones brindadas por cada una de las misionales. Se solicita cierre </t>
  </si>
  <si>
    <t>JRAM Se evidencia presentación capacitación oferta institucional y capacitación subdirección de aprovechamiento octubre 2025. Se cierra la acción cumplida</t>
  </si>
  <si>
    <t>Accion_489</t>
  </si>
  <si>
    <t>“De acuerdo con la información suministrada por el proceso Servicio al Ciudadano, y el sistema distrital de gestión de peticiones ciudadanas (SDQS), se evidenció un porcentaje de respuestas fuera de término del 14.97%, un promedio mensual de 37.16 peticiones vencidas y un promedio en la gestión de respuestas de 15.14 días; por lo cual la OCI evidenció la falta de controles que garanticen la gestión y respuesta a las PQRSD en los tiempos establecidos por la ley 1755 de 2015"</t>
  </si>
  <si>
    <t>01/10/2026</t>
  </si>
  <si>
    <t xml:space="preserve">Debilidad en el seguimiento a la gestión de las peticiones en SDQS y Orfeo, por el alto volúmen de las PQRS allegas a la Subdirección de RBL y poco personal para realizar esta actividad. </t>
  </si>
  <si>
    <t>Verificar que el No. de PQRS gestionadas y cerradas en la Plataforma de Bogotá Te Escucha- SDQS se cierren en el Sistema Orfeo con el cargue de la copia de la respuesta emitida por el Concesionario, correspondiente, la Interventoría y/o el personal de la SRBL</t>
  </si>
  <si>
    <t>1 informe de cantidad de SDQS cerradas con evidencias en el Sistema Orfeo en concordancia con las PQR cerradas en la Plataforma de Bogotá Te Escucha</t>
  </si>
  <si>
    <t>(Número de SDQS cerradas con evidencias en Bogotá te Escucha / Número de SDQS cerradas con evidencias en Orfe, durante el periodo) * 100</t>
  </si>
  <si>
    <t>Accion_490</t>
  </si>
  <si>
    <t>"De acuerdo con el seguimiento a la gestión de peticiones en SDQS y Orfeo, se verificó que, mediante el usuario temporal de archivo, también se gestionan respuestas a peticiones ciudadanas, lo cual ocasiona una amplia dispersión de responsabilidades, y así mismo una probabilidad significativa en la materialización del riesgo de responder fuera de términos u omitir respuesta y consecuentemente el incumplimiento de la Ley 1755 de 2015.</t>
  </si>
  <si>
    <t xml:space="preserve">Debilidad en la gestión de las peticiones en SDQS y Orfeo, por el alto volúmen de las PQRS allegas a la Subdirección de RBL y poco personal para realizar esta actividad. </t>
  </si>
  <si>
    <t>Archivar de manera adecuada las SDQS dispuestas en el Usuario Temporal de RBL hasta el cierre adecuado de cada una de ellas y eliminación en dicha carpeta en el Sistema Orfeo de la SRBL</t>
  </si>
  <si>
    <t>1 informe de cantidad de SDQS gestionadas en el archivo virtual de la SRBL en el Sistema Orfeo hasta el cierre adecuado de cada una de ellas y eliminación en la carpeta Usuario Temporal de RBL en el Sistema</t>
  </si>
  <si>
    <t>(Número de SDQS archivadas virtualmente / Número de PQRS existentes en la carpeta de Usuario Temporal de RBL en Orfeo en el periodo) * 100</t>
  </si>
  <si>
    <t>Accion_491</t>
  </si>
  <si>
    <t>De acuerdo con la información suministrada por el proceso Servicio al Ciudadano, y el sistema distrital de gestión de peticiones ciudadanas (SDQS), se evidenció un porcentaje de respuestas fuera de término del 45%, un promedio mensual de 4.33 peticiones vencidas y un promedio en la gestión de respuestas de 21.53 días; por lo cual la OCI evidenció la falta de controles que  garanticen la gestión y respuesta a las PQRSD en los tiempos establecidos por la ley 1755 de 2015.</t>
  </si>
  <si>
    <t>30/08/2026</t>
  </si>
  <si>
    <t xml:space="preserve">Equipo de apoyo insuficiente </t>
  </si>
  <si>
    <t>Gestionar ante la alta dirección el fortalecimiento del equipo, mediante una (1)  solicitud de contratación de profesionales de apoyo.</t>
  </si>
  <si>
    <t xml:space="preserve">Porcentaje de soliitudes formalizadas de contratación </t>
  </si>
  <si>
    <t>numero de solicitudes fomalizadas /numero solicitudes  programadas</t>
  </si>
  <si>
    <t>Accion_492</t>
  </si>
  <si>
    <t xml:space="preserve">Fortalecer el proceso de cierre de las peticiones en las platafomas SDQS y Orfeo, mediante una (1) capacitacion semestral </t>
  </si>
  <si>
    <t>Porcentaje de capacitaciones ejecutadas</t>
  </si>
  <si>
    <t>numero de capacitaciones  ejecutadas /numero de capacitaciones  programadas</t>
  </si>
  <si>
    <t>Accion_493</t>
  </si>
  <si>
    <t>De acuerdo con la información suministrada por el proceso Servicio al Ciudadano, y el sistema distrital de gestión de peticiones ciudadanas (SDQS), se evidenció un porcentaje de respuestas fuera de término del 80%, un promedio mensual de 114 peticiones vencidas y un promedio en la gestión de respuestas de 31.9 días; por lo cual la OCI evidenció la falta de controles que garanticen la gestión y respuesta a las PQRSD en los tiempos establecidos por la ley 1755 de 2015.</t>
  </si>
  <si>
    <t xml:space="preserve">Demoras en contratacion de equipo de apoyo </t>
  </si>
  <si>
    <t>Gestionar ante la alta dirección el fortalecimiento del equipo, mediante una (1) solicitud de contratación de profesionales de apoyo.</t>
  </si>
  <si>
    <t>Porcentajes de solucitudes formalizadas de contraación.</t>
  </si>
  <si>
    <t>Accion_494</t>
  </si>
  <si>
    <t>Accion_507</t>
  </si>
  <si>
    <t>2025_Auditoria liquidaciones Nómina</t>
  </si>
  <si>
    <t>20251100082703</t>
  </si>
  <si>
    <t>Se evidenció que en la liquidación de prestaciones sociales de la exfuncionaria Nelly Rocío Espinosa no se aplicó el descuento correspondiente al porcentaje no cubierto por la EPS a partir del tercer día de incapacidad de origen común, según lo dispuesto en el   artículo 3.2.1.10 del Decreto 780 de 2016 y el instructivo GTH-IN-01 V2. Esta situación  puede generar pagos en exceso y afectar el control del gasto en nómina</t>
  </si>
  <si>
    <t>28/11/2025</t>
  </si>
  <si>
    <t xml:space="preserve">La servidora laboró menos del mes , en la EPS se presento problemas en el reconocimiento debido a la falta de cotización para  reconocer el pago de la incapacidad.  Actualmente esta en cobro coactivo y  a la fecha la servidora ya  tiene liquidación paga. </t>
  </si>
  <si>
    <t xml:space="preserve">Se realizará el calculo de dia al  33.3 %  y se descontara del retroactivo pendiente por pagarle a partir del incremento de 0,1 % para salario y demás prestaciones sociales  de 25 dias que laboró en la entidad </t>
  </si>
  <si>
    <t>Acto administrativo expedido</t>
  </si>
  <si>
    <t>Valor relacionado en el acto administrativo /valor liquidado a devolver por incapacidad*100</t>
  </si>
  <si>
    <t>Accion_508</t>
  </si>
  <si>
    <t>Se evidenció que el proceso no realiza seguimiento a las solicitudes de recobro de  incapacidades radicadas ante las EPS y ARL, ni al cumplimiento de los plazos legales para su pago, desconociendo lo establecido en el procedimiento interno GTH-PC-19 V2“Reporte y trámites de incapacidades y licencias médicas”, el cual contempla esta actividad dentro de sus etapas. Tampoco se evidencian gestiones para el cobro de intereses moratorios en los casos en que las EPS realizan pagos fuera del término establecido en el artículo 2.2.3.4.3 del Decreto 780 de 2016. Esta situación genera riesgo de pérdida de recursos para la entidad y refleja debilidades en el control y seguimiento del proceso de recaudo de incapacidades.</t>
  </si>
  <si>
    <t>01/11/2025</t>
  </si>
  <si>
    <t>01/11/2026</t>
  </si>
  <si>
    <t>El hallazgo se origina en la ausencia de un mecanismo formal de seguimiento y control a las solicitudes de recobro de incapacidades radicadas ante las EPS y ARL, lo que ha impedido verificar el cumplimiento de los plazos legales y la gestión efectiva de los recursos a favor de la entidad.
Se ha evidenciado en diversas auditorías internas y externas, incluyendo revisiones de la Contraloría Distrital en las vigencias 2021 y 2023, que el personal asignado al proceso de Nómina resulta insuficiente para asumir de manera oportuna y completa las obligaciones derivadas de la cartera de incapacidades acumulada desde el año 2018.
Esta situación ha generado una sobrecarga operativa que impide realizar un control periódico y sistemático de los recobros, así como la aplicación de los intereses moratorios en los casos de pago
extemporáneo.
Adicionalme
nte, no se cuenta con una herramienta automatizada ni un registro consolidado que facilite el seguimiento de cada caso, lo que limita la trazabilidad y la recuperación efectiva de los valores a favor de la entidad.</t>
  </si>
  <si>
    <t xml:space="preserve">Diseñar e implementar en la base de datos de incapacidades un sistema de semaforización por rangos de antigüedad de la cartera, que permita la visualización oportuna de alertas para el seguimiento a las solicitudes de recobro ante EPS y ARL y el control de los plazos de reconocimiento y pago. </t>
  </si>
  <si>
    <t>Sistema de semaforización implementado para el cobro de cartera de incapacidades</t>
  </si>
  <si>
    <t>Base de datos con sistema de semaforización implementado completamente / Base de datos de incapacidades programada x 100</t>
  </si>
  <si>
    <t>001_2026</t>
  </si>
  <si>
    <t>002_2026</t>
  </si>
  <si>
    <t>003_2026</t>
  </si>
  <si>
    <t>004_2006</t>
  </si>
  <si>
    <t>005_2026</t>
  </si>
  <si>
    <t>006_2026</t>
  </si>
  <si>
    <t>007_2026</t>
  </si>
  <si>
    <t>008_2026</t>
  </si>
  <si>
    <t>010_2026</t>
  </si>
  <si>
    <t>12. FECHA DE TERMINACIÓN DE LA ACCIÓN</t>
  </si>
  <si>
    <t>PMI</t>
  </si>
  <si>
    <t xml:space="preserve">4, FECHA FECHA DEL INFORME </t>
  </si>
  <si>
    <t xml:space="preserve">5. RADICADO   DEL INFORME </t>
  </si>
  <si>
    <t>6. HALLAZGO</t>
  </si>
  <si>
    <t>7. TIPO DE HALLAZGO</t>
  </si>
  <si>
    <t>8. AUDITOR LIDER DE LA AUDITORÍA</t>
  </si>
  <si>
    <t>9. PROCESO RESPONSABLE</t>
  </si>
  <si>
    <t>10. ÁREA RESPONSABLE</t>
  </si>
  <si>
    <t>11. FECHA DE INICIO DE LA ACCIÓN</t>
  </si>
  <si>
    <t>13. FECHA ACTUAL</t>
  </si>
  <si>
    <t>14. DIAS DE VENCIDA O PARA VENCER</t>
  </si>
  <si>
    <t>15. CAUSA HALLAZGO</t>
  </si>
  <si>
    <t>16. DESCRIPCIÓN ACCIÓN</t>
  </si>
  <si>
    <t>17. TIPO DE ACCIÓN</t>
  </si>
  <si>
    <t>18. NOMBRE DEL INDICADOR</t>
  </si>
  <si>
    <t>33.  ANÁLISIS OCI JULIO</t>
  </si>
  <si>
    <t xml:space="preserve">16/12/2025
</t>
  </si>
  <si>
    <t>JEPT-16/12/2025 por solicitud del proceso de dio prorroga hasta el 30 de junio de 2026</t>
  </si>
  <si>
    <t>Durante el mes se realizan 3 mesas de trabajo entre los equipos de trabajo Logística, transportes y seguridad y salud en el trabajo/ pesv con el fin de definir el soporte documental que se requiere para soportar las actividades del PESV.  El 30 de abril se realiza mesa de trabajo con planeación con el fin de presentar propuesta documental y se da inicio al proceso de revisión y aprobación de documentos. 
Se realizo mesa de trabajo con la profesional de la OAP DE 03:00 a 04:00 pm a fin de revisar propuesta documental para soportar el plan estrategico de seguridad vial de la entidad, se anexa como evidencia acta de reunión con los temas desarrollados</t>
  </si>
  <si>
    <t xml:space="preserve">30/05/2026
05/05/2026
</t>
  </si>
  <si>
    <t xml:space="preserve">JHGR: Se remite vía correo electrónico la copia de la solicitud y respuesta de la ampliación de los plazos de ejecución de la actividad hasta el 20 de abril de 2026, sin que a la fecha de seguimiento se remitan los soportes de ejecución de la actividad formulada, por lo que se recomienda al área adelantar el desarrollo dela mesa de trabajo entre el GTH-Gestión del Talento Humano y Planeación con el fin de verificar la evaluación de acciones en la adopción de los documentos e instrumentos definidos en el Plan Estrategico de Seguridad Vial (PESV), dentro de los plazos determinados. 
05/05/2026 VLNP: Se evidencia dos actas de reunión entre el proceso de apoyo logistico de GTH  y la oficina asesora de planeación,  28 y 30 de abril de 2026. Se realiza revisión de la propuesta documental que busca fortalecer la implementación del PESV. Se da cierre por cumplimiento. </t>
  </si>
  <si>
    <t>28/04//2026</t>
  </si>
  <si>
    <t xml:space="preserve">SAPROV: Fueron realizadas las dos mesas de trabajo, la primera se realizó en el marco del Comité Primario realizado el 25/11/2025 y la segunda se ralió el 13/03/2026. En estas mesas de trabajo se realizó el análisis de ls caudas de la falta de oportunidad de los trámites d elas SDQS y se tomaron las acciones a fin de mejorar los tiempos en las respuestas. 
Se solicita el cierre de la acción. </t>
  </si>
  <si>
    <t xml:space="preserve">JRAM 30/04/2026  Se evidencia Acta No. 4 del 25/11/2026 correspondiente al Comite Primario de SAP abordando la gestion de PQRSD y Acta No. 2 del 13/03/2026 con el fin de articular la gestion de las respuestas a peticiones SDQS Se procede a cerrar la acción bajo categoria cumplida.
</t>
  </si>
  <si>
    <t xml:space="preserve">SAPROV: Fueron realizadas las jornadas de socialización frente a los tiempos de respuesta a los requerimientos, la primera se realizó en el marco del Comité Primario realizado el 25/11/2025 y la segunda fue solicitada a Talento Humano y realizada en el marco del Programa Institucional de Capacitación - PIC  el Jue 26/02/2026, de 10:00 a 11:00.
Se solicita el cierre de la acción. </t>
  </si>
  <si>
    <t xml:space="preserve">JRAM 30/04/2026  Se evidencia Acta No. 4 del 25/11/2026 correspondiente al Comite Primario de SAP abordando los tiempos de respuesta y Listado de asistencia del 26/02/2026 abordando el proceso de servicio al ciudadano y tiempos de atención y respuestas.. Se procede a cerrar la acción bajo categoria cumplida.
</t>
  </si>
  <si>
    <t>Se realiza el cargue de la presentación de la mesa técnica correspondiente al mes de marzo de 2026 y el listado de asistencia.
Se realiza cargue del listado de asistencia de la amesa téncia correspondiente al mes de abril de 2026.
SE SOLICITA EL CIERRE DE LA ACCIÓN</t>
  </si>
  <si>
    <t xml:space="preserve">JRAM 28/04/2026 Se evidencia lista de asistencia de las mesas tecnicas con fecha 3/11/2026 y 4/21/2026.. En este orden de ideas se completan 3 mesas tecnicas junto con la de noviembre y en su efecto  se cierra la acción bajo la categoria cumpliba </t>
  </si>
  <si>
    <t>Hacer  los seguimientos  trimestrales, generando las alertas al equipo para  su cumplimiento.</t>
  </si>
  <si>
    <t>Se cconstruye Informe Ejecutivo de Rutas de Entrenamiento en Puesto de Trabajo 2026, con el fin de hacer seguimiento a las Rutas de entrenamiento aportadas en el expediente laboral.Se remite evidencia via correo electronico a auditor lider. Se solicita cierre de la acción de mejora.</t>
  </si>
  <si>
    <t>30/04/2026 - EJBC. Según la autoevaluación del proceso responsable, se cumplió con la acción; como evidencia, el proceso presentó un acrivo denominado "INFORME EJECUTIVO RUTAS DE ENTRENAMIENTO EN PUESTO DE TRABAJO", cuyo contenido corresponde con la acción formulada. De acuerdo con las evidencias observadas, se verificó lo manifestado por el proceso. Conforme al análisis y verificación correspondiente, se establece que el indicador y la acción se han cumplido, motivo por el cual, procede el cierre de la acción.</t>
  </si>
  <si>
    <t>Se realiza cargue del listado de asistencia de la reuniónd e interoperabilidad del 13 de marzo de 2026
Se realiza cargue del listado de asistencia de la reuniónd e interoperabilidad del 18 de marzo de 2026
SE SOLICITA EL CIERRE DE LA ACCIÓN</t>
  </si>
  <si>
    <t xml:space="preserve">JRAM 28/04/2026 Se evidencia lista de asistencia de las reuniones con el objetivo de desarrollar la interoperabilidad entre los sistemas ORFEO y SDQS  con fechas 3/13/2026 y 18/03/2026.. En este orden de ideas se completan 3 reuniones junto con la de diciembre y en su efecto  se procede a cerrar la acción bajo la categoria cumpliba </t>
  </si>
  <si>
    <t>Se realiza el cargue de la presentación y el listado de asistencia de la capacitación del proceso en el mes de febrero de 2026.
SE SOLICITA EL CIERRE DE LA ACCIÓN</t>
  </si>
  <si>
    <t xml:space="preserve">JRAM 28/04/2026 Se evidencia lista de asistencia de la reunion con el objetivo de socializar los lineamientos técnicos y normativos para atender PQRSD  con fecha 2/26/2026 En este orden de ideas se completan 3 reuniones junto con las de octubre y noviembre y en su efecto  se procede a cerrar la acción bajo la categoria cumpliba </t>
  </si>
  <si>
    <t xml:space="preserve">OJHS: Conforme a correo electrónico de la OAP del dia 30-04-2026, se informa que: Con la presente se informa que de las respectivas acciones no se generaron avances respectivos que permitieran efectuar el cierre de las mismas. Cabe aclarar que, así no se haya generado cumplimiento de dichas acciones la OAP efectuará las medidas pertinentes para garantizar el cumplimiento de las mismas, ya que son vitales en relación a la operatividad de la entidad en relación a la gestión estadística.
Por lo anterior, la acción se considera incumplida. </t>
  </si>
  <si>
    <t xml:space="preserve">5.7; Seguimiento a la gestión de riesgos institucional (Política / Mapas) </t>
  </si>
  <si>
    <t>Cambios en la linesmientos frente a las acciones dirigidas a la población recicladora.</t>
  </si>
  <si>
    <t>Solicitar a la Oficina Asesora de Planeación  la modificación del control en  mapa de riesgos  generales,  cambiando el termino "Proyecto" por Acción Afirmativa"</t>
  </si>
  <si>
    <t>Solicitud realizada</t>
  </si>
  <si>
    <t>La Oficina de Control Interno evidenció que el Control 2 del Riesgo 1 de los Riesgos de seguridad de la Información (Seguimiento y verificación semestral de derechos de acceso de usuarios) no fue ejecutado durante el período septiembre–diciembre de 2025, lo que generó ausencia de evidencias y limitó la verificación de su ejecución, afectando la continuidad del esquema de control definido en el mapa de riesgos conforme al procedimiento interno DES-PC-07 V8 “Administración de riesgos”.</t>
  </si>
  <si>
    <t>Se evidenció la observación frente a fortalecer la ejecución del control, garantizando la realización y documentación de capacitaciones en todos los meses del período evaluado, con el fin de mejorar la efectividad del control y la prevención del proselitismo y conflictos de interés.</t>
  </si>
  <si>
    <t>La Oficina de Control Interno (OCI) verificó la ejecución parcial y debilidades en la efectividad del control establecido durante el período de septiembre - diciembre de 2025. Lo anterior debido a que hay capacitaciones de marca institucional y proselitismo, pero para los meses de septiembre y diciembre no hay evidencias.</t>
  </si>
  <si>
    <t>Realizar de manera mensual una capacitación dirigida a los gestores territoriales y demás servidores involucrados, en la cual se socializará el protocolo interno de la entidad en materia de prevención del proselitismo y gestión de conflictos de interés.</t>
  </si>
  <si>
    <t>Capacitaciones realizadas</t>
  </si>
  <si>
    <t>Numero de capacitaciones realizadas sobre capacitaciones programadas</t>
  </si>
  <si>
    <t>1.10; Seguimiento al Cumplimiento de las normas en materia de Derechos de Autor (Software).</t>
  </si>
  <si>
    <t>De acuerdo con la información reportada por el aplicativo GLPI proporcionado por la OTIC, se evidenciaron diferencias específicas entre el inventario de software licenciado y el software efectivamente instalado en algunos equipos. Esta situación es de carácter puntual y no generalizado. No obstante, requiere revisión y ajuste para asegurar el cumplimiento de la Directiva Presidencial No. 02 de 2002 y la Circular Externa 027 de 2023 de la Dirección Nacional de Derecho de Autor, mitigando así eventuales riesgos legales.</t>
  </si>
  <si>
    <t>Se evidenciaron diferencias específicas entre el inventario de software licenciado y el software efectivamente instalado en algunos equipos. Esta situación es de carácter puntual y no generalizado.</t>
  </si>
  <si>
    <t>Realizar una revisión del control existente sobre software instalado versus software licenciado, y definir acciones de fortalecimiento acordes con las capacidades y herramientas disponibles en la Entidad.</t>
  </si>
  <si>
    <t>Informe elaborado</t>
  </si>
  <si>
    <t>Realizar la revisión y depuración documental de la OAP respecto a la TRD aprobada.</t>
  </si>
  <si>
    <t>Se identificó debilidad en la gestión documental del archivo físico y digital de la OAP debido a la falta de la aprobación de la TRD por parte de entidad,  para 2025 la funcionaria que recibió esta obligación, al finalizar el año, inició en etapa de revisión con acompañamiento de SAF.</t>
  </si>
  <si>
    <t>Realizar la revisión y depuración documental de la OAP respecto a la TRD aprobada por el CIGD</t>
  </si>
  <si>
    <t>Expedientes híbridos o subseries depuradas</t>
  </si>
  <si>
    <t>No de expedientes híbridos o subseries depuradas / 29</t>
  </si>
  <si>
    <t>Continuar con la construcción y mantenimiento del repositorio único de datos de la Entidad, la implementación del sistema integral de información y la actualización permanente del visor de datos, en pro de lograr la certificación NTC PE 1000</t>
  </si>
  <si>
    <t>Debido a la dispersión de la información se requiere consolidar la data en un solo repositorio institucional. Esto permite un control unificado, mejora la trazabilidad de la información y reduce inconsistencias entre fuentes, donde se obtendría criterios técnicos homogéneos para la producción, validación, análisis y difusión de la información, fortaleciendo la confiabilidad de los datos institucionales conforme a la NTC PE 1000.</t>
  </si>
  <si>
    <t>Ejecutar mesas de trabajo técnicas con las áreas misionales, la Oficina de TIC y Comunicaciones para realizar el diagnóstico documental, el mapeo de flujos de información y el análisis de fuentes de datos (bases de datos y archivos planos).</t>
  </si>
  <si>
    <t>Mesas de trabajo para el diagnóstico y mapeo de flujos de información del Repositorio Único (NTC PE 1000).</t>
  </si>
  <si>
    <t>Número de reuniones realizadas / 4</t>
  </si>
  <si>
    <t>Continuar con la construcción y mantenimiento del repositorio único de datos de la Entidad, la implementación del sistema integral de información y la actualización permanente del visor de datos, en pro de lograr la certificación NTC PE 1001</t>
  </si>
  <si>
    <t>009_2026</t>
  </si>
  <si>
    <t>Dotar el laboratorio de innovación de la Entidad con herramientas de ideación y prototipado; así mismo un plan de capacitación para aprovechar los recursos del laboratorio para incentivar a la cultura de la innovación publica</t>
  </si>
  <si>
    <t>Teniendo en cuenta las herramientas de ideación y prototipado con que debe contar la Entidad, se hace necesario la adecuación de espacios colaborativos, que permita que los equipos de trabajo puedan transformar ideas en soluciones tangibles, por lo tanto,  se reducirá las barreras para innovar, se fortalecerá el trabajo colaborativo y ayudará a interiorizar la cultura de innovación pública.</t>
  </si>
  <si>
    <t>Equipar el área destinada con elementos y material didácticos que permitan el fomento de estrategias  en la entidad que permitan la ideación y prototipado de actividades en torno a la misionalidad de la entidad.</t>
  </si>
  <si>
    <t>Equipamiento laboratorio de innovación</t>
  </si>
  <si>
    <t>N° Equipamientos adquiridos/ N°equipamentos proyectados a adquirir</t>
  </si>
  <si>
    <t>Institucionalizar las Células de innovación para buscar soluciones innovadoras para retos de las áreas misionales.</t>
  </si>
  <si>
    <t>Generación de espacios formales y permanentes entre equipos técnicos y misionales, donde se promueva la identificación temprana de problemas, el diseño de soluciones innovadoras y la implementación de mejoras sostenibles. Mediante estas células se fortalece la articulación interinstitucional, se optimizan procesos internos y se contribuye a una gestión más eficiente de los proyectos.</t>
  </si>
  <si>
    <t xml:space="preserve">Propiciar espacios semestrales de socialización de celulas de innovación </t>
  </si>
  <si>
    <t>Espacios (socializaición y divulgación) celulas innovación</t>
  </si>
  <si>
    <t xml:space="preserve">Espacios ejecutados / espacios proyectados </t>
  </si>
  <si>
    <t>011_2026</t>
  </si>
  <si>
    <t>Crear Incentivos o reconocimientos no económicos por actividades de innovación para funcionarios y contratistas</t>
  </si>
  <si>
    <t>Mediante la entrega de incentivos se busca fomentar la participación activa de funcionarios y contratistas, generando un compromiso del personal en la generación de propuestas de mejora e innovación, fortaleciendo el sentido de pertenencia, el trabajo colaborativo y la cultura de mejora continua, lo que contribuye al fortalecimiento institucional y a la optimización de los procesos.</t>
  </si>
  <si>
    <t xml:space="preserve">Efectuar informe de evaluación sobre la inclusión de Incentivos o reconocimientos no económicos por actividades de innovación vinculadas a los planes y programas de la entidad en relación a la Innovación   </t>
  </si>
  <si>
    <t xml:space="preserve">Informe de evaluación </t>
  </si>
  <si>
    <t>Informe realizado / informe proyectado</t>
  </si>
  <si>
    <t>1 ( informe de evalaución)</t>
  </si>
  <si>
    <t>012_2026</t>
  </si>
  <si>
    <t>Gestionar convenios de cooperación con universidades para fortalecer actividades de investigación aplicada e innovación</t>
  </si>
  <si>
    <t>Creación de Convenios de Cooperación, lo que permitirá vincular capacidades técnicas y académicas externas que fortalecen el análisis de problemáticas de la entidad, promoviendo soluciones innovadoras y aportando conocimiento especializado para la toma de decisiones.</t>
  </si>
  <si>
    <t>Gestionar 1 convenio de cooperación con universidades para fortalecer actividades de investigación aplicada e innovación</t>
  </si>
  <si>
    <t>Convenios de Cooperación Universitarios</t>
  </si>
  <si>
    <t>Convenio suscrito / Convenio proyectado</t>
  </si>
  <si>
    <t>1 Convenio</t>
  </si>
  <si>
    <t>013_2026</t>
  </si>
  <si>
    <t>Creación del banco (listado) de universidades en pro del fortalecimiento institucional en torno a la innovación</t>
  </si>
  <si>
    <t>Banco de universidades</t>
  </si>
  <si>
    <t xml:space="preserve">Banco de universidades realizada / Banco de universidades proyectada </t>
  </si>
  <si>
    <t>1 Banco de datos</t>
  </si>
  <si>
    <t>014_2026</t>
  </si>
  <si>
    <t>Estudiar la posibilidad que todos los proyectos de la UAESP, de inversión o de funcionamiento, deben incluir un componente de innovación que fortalezca la gestión institucional y potencie el impacto de las inversiones en soluciones creativas y sostenibles al servicio de la ciudad</t>
  </si>
  <si>
    <t>Esta acción permitirá incorporar la innovación como un eje transversal en la planeación y ejecución de los proyectos, promoviendo procesos más eficientes, mayor aprovechamiento de los recursos públicos y el desarrollo de soluciones que respondan de manera más efectiva a las necesidades de la entidad, contribuyendo a la sostenibilidad institucional y al mejoramiento de los servicios prestados a la ciudadanía.</t>
  </si>
  <si>
    <t>Elaborar informe donde se revise los lineamientos normativos, técnicos, económicos, entre otros aspectos relvantes que permita la inclusión o no de componentes de innovación en los proyectos de inversión o funcionamiento</t>
  </si>
  <si>
    <t xml:space="preserve">Informe de revisión </t>
  </si>
  <si>
    <t>015_2026</t>
  </si>
  <si>
    <t>Esta acción nos permitirá institucionalizar la gestión del conocimiento y la innovación como parte de las funciones formales de los cargos, promoviendo la participación activa de los funcionarios,  la transferencia de buenas prácticas, lo cual, nos ayudará al fortalecimiento de las capacidades técnicas y operativas de la entidad y a mejorar la continuidad de los procesos.</t>
  </si>
  <si>
    <t xml:space="preserve">Realizar mesas de trabajo con las áreas responsables en torno a la inclusión de actividades gestión del conocimiento y la innovación en el manual de funciones de la entidad </t>
  </si>
  <si>
    <t xml:space="preserve">Mesas de trabajo </t>
  </si>
  <si>
    <t xml:space="preserve">Mesas de trabajo ejecutadas / mesas de trabajo proyectadas </t>
  </si>
  <si>
    <t>016_2026</t>
  </si>
  <si>
    <t>017_2026</t>
  </si>
  <si>
    <t>018_2026</t>
  </si>
  <si>
    <t>Adelantar la gestión para incluir en el Manual de Funciones actividades relacionadas con la gestión del conocimiento y la innovación, como oportunidad para fortalecer la participación de los funcionarios y potenciar las capacidades institucionales en este proceso.</t>
  </si>
  <si>
    <t>019_2026</t>
  </si>
  <si>
    <t>020_2026</t>
  </si>
  <si>
    <t>Fomentar la toma de conciencia en el SIG desde el proceso de participación en las mesas técnicas de relacionamiento con la ciudadanía y participación.</t>
  </si>
  <si>
    <t>021_2026</t>
  </si>
  <si>
    <t>Actualizar el formato PCI-FM-04 Matriz de espacios e instancias de Participación Ciudadana</t>
  </si>
  <si>
    <t>022_2026</t>
  </si>
  <si>
    <t>Actualizar periódicamente el Plan Estratégico de Comunicaciones, asegurando su alineación con los objetivos institucionales y el Plan de Desarrollo Distrital</t>
  </si>
  <si>
    <t>Este hallazgo se produjo como resultado de la socialización del informe de revisión por la dirección ante el comité institucional de gestión y desempeño realizado en el mes de enero para el cierre de la gestión 2025.</t>
  </si>
  <si>
    <t xml:space="preserve">Realizar la revisión y actualización del Plan Estratégico de Comunicaciones con una periodicidad anual, incorporando los objetivos institucionales vigentes, las metas del Plan de Desarrollo Distrital y los lineamientos del SIG. </t>
  </si>
  <si>
    <t>Cumplir con la actualización anual del Plan Estratégico de Comunicaciones</t>
  </si>
  <si>
    <t>Número de actualizaciones realizadas / Número de actualizaciones programadas</t>
  </si>
  <si>
    <t>023_2026</t>
  </si>
  <si>
    <t>Implementar indicadores de efectividad comunicacional, para medir el alcance y percepción de los mensajes emitidos</t>
  </si>
  <si>
    <t>Formular un indicador de gestión para el proceso de gestión de las comunicaciones que permita evaluar la efectividad de las acciones comunicacionales enfocado en el incremento de seguidores en las redes sociales institucionales.</t>
  </si>
  <si>
    <t>Formular y registrar un indicador de gestión en el SIG</t>
  </si>
  <si>
    <t>Documento del indicador formulado y registrado / Documento del indicador programado</t>
  </si>
  <si>
    <t>024_2026</t>
  </si>
  <si>
    <t>Capacitar al personal de la OACRI en herramientas digitales y gestión de medios, fortaleciendo las competencias comunicativas</t>
  </si>
  <si>
    <t>Desarrollar un cronograma de socialización interna para el personal de la Oficina Asesora de Comunicaciones y Relaciones Interinstitucionales (OACRI), enfocado en herramientas digitales y planeación estratégica.</t>
  </si>
  <si>
    <t>Formular y ejecutar el cronograma de socialización interna</t>
  </si>
  <si>
    <t>Número de sesiones realizadas / Número de sesiones programadas</t>
  </si>
  <si>
    <t>025_2026</t>
  </si>
  <si>
    <t>Actualizar y mantener los formatos del proceso, asegurando la coherencia con la versión vigente del SIG</t>
  </si>
  <si>
    <t>Revisar, actualizar y estandarizar los formatos asociados al proceso de comunicaciones, garantizando su alineación con la versión vigente del Sistema Integrado de Gestión (SIG)</t>
  </si>
  <si>
    <t>Actualizar los formatos del proceso con los lineamientos actualizados del SIG</t>
  </si>
  <si>
    <t>Número de formatos actualizados / Número total de formatos del proceso</t>
  </si>
  <si>
    <t>026_2026</t>
  </si>
  <si>
    <t>Realizar actividades de sensibilización sobre la política del Sistema Integrado de Gestión SIG, con el fin de que todos los miembros de la OCDI estén informados y comprometidos para así promover la importancia del mismo.</t>
  </si>
  <si>
    <t xml:space="preserve">Elaborar 6 piezas comunicativas que incentiven la denuncia sobre actos de corrupción y que  generen conciencia para la implementación de buenas prácticas en el ejercicio de la función  pública. </t>
  </si>
  <si>
    <t>Corrupción</t>
  </si>
  <si>
    <t>Realizar 6 capacitaciones al año</t>
  </si>
  <si>
    <t>Sacar una cada mes</t>
  </si>
  <si>
    <t>027_2026</t>
  </si>
  <si>
    <t>Dado que la satisfacción del usuario constituye un indicador clave para evaluar la calidad y eficiencia de los servicios, es fundamental implementar acciones orientadas al fortalecimiento del proceso “Medición de la percepción y satisfacción respecto a los trámites y servicios de la UAESP”, con el propósito de garantizar la mejora continua, optimizar la toma de decisiones y promover la transparencia en la gestión institucional.</t>
  </si>
  <si>
    <t>Ausencia de servicios de la SRBL en el formato SCI-FM-05 Encuesta de medición de la percepción y satisfacción respecto a los tramites y servicios de la UAESP</t>
  </si>
  <si>
    <t xml:space="preserve">Solicitar incluir los Servicios de Recolección y Trasporte, Barrido y Limpieza y Poda de árboles en el formato SCI-FM-05 Encuesta de medición de la percepción y satisfacción respecto a los tramites y servicios de la UAESP. RBL </t>
  </si>
  <si>
    <t>Solicitud  de inclusión  de servicios de RBL</t>
  </si>
  <si>
    <t>(Solicitud realizada/ solicitud programada)*100%</t>
  </si>
  <si>
    <t>028_2026</t>
  </si>
  <si>
    <t>Ausencia en el procedimiento "SCI-FM-05 Encuesta de medición de la percepción y satisfacción respecto a los tramites y servicios de la UAESP"   de la definición de la muestra de acuerdo con la cantidad de los trámites y servicios prestados</t>
  </si>
  <si>
    <t>Realizar mesa de trabajo para definir el o los equipos que realizarán las encuestas de satisfacción de la Subdirección de RBL, así como, para determinar la muestra y los servicios o trámites que seran objeto de esta encuesta.</t>
  </si>
  <si>
    <t>Mesa   de  trabajo</t>
  </si>
  <si>
    <t>(Mesa de trabajo realizada/mesa de trabajo programada)*100</t>
  </si>
  <si>
    <t>029_2026</t>
  </si>
  <si>
    <t xml:space="preserve">Ausencia de lineamientos y criterios definidos para establecer la pertinencia, el alcance y la metodología de encuestas asociadas al trámite a cargo de la SDF. </t>
  </si>
  <si>
    <t>Realizar mesa de trabajo para definir si el trámite a cargo de la SDF debe contar con algún tipo de encuesta, así como establecer a quién estaría dirigida, y determinar quién la aplicaría, en qué momento y mediante qué metodología se llevaría a cabo.</t>
  </si>
  <si>
    <t>030_2026</t>
  </si>
  <si>
    <t>Debilidad en la definición  del o los equipos  de trabajo  que aplicaran   la encuesta SCI-FM-05 Encuesta de medición de la percepción y satisfacción respecto a los tramites y servicios de la UAESP</t>
  </si>
  <si>
    <t>Realizar mesa de trabajo en la Subdirección de Aprovechamiento para definir el personal o equipo que realizará el diligenciamiento del formato SCI-FM-05 Encuesta de medición de la percepción y satisfacción respecto a los tramites y servicios de la UAESP</t>
  </si>
  <si>
    <t>031_2026</t>
  </si>
  <si>
    <t>Debilidad en la socializacion de la última  versión del procedimientos  "SCI-PC-02 V4 Medición de la percepción y satisfacción respecto a los tramites y servicios de la UAESP" en los equipos de las  subdirecciones responsables del  proceso GIRS</t>
  </si>
  <si>
    <t>Solicitar la socialización del procedimiento SCI-PC-02 V4 Medición de la percepción y satisfacción respecto a los tramites y servicios de la UAESP al proceso de Servicio al Ciudadano.</t>
  </si>
  <si>
    <t>Solicitud  socialización</t>
  </si>
  <si>
    <t>032_2026</t>
  </si>
  <si>
    <t>033_2026</t>
  </si>
  <si>
    <t>034_2026</t>
  </si>
  <si>
    <t>Fortalecer los sistemas de información para los procesos (Bases de Datos)</t>
  </si>
  <si>
    <t xml:space="preserve">En la subdirección se encontró la necesidad de contar con bases de datos robustas que permitan el acceso a la información. </t>
  </si>
  <si>
    <t xml:space="preserve">Realizar la identificación de bases de datos necesarias para los proceso de servicios funerarios y alumbrado público y remitir un memorando la necesidad a la Oficina de Tecnologías de la Información, solicitando información  </t>
  </si>
  <si>
    <t xml:space="preserve">Cumplimiento en la identificación y gestión de requerimientos de bases de datos </t>
  </si>
  <si>
    <t>(Número de memorandos remitidos/ número de memorando programados)X 100</t>
  </si>
  <si>
    <t>035_2026</t>
  </si>
  <si>
    <t>Actualización permanente de documentos controlados asociados al Proceso de Gestión de Asuntos Legales.</t>
  </si>
  <si>
    <t>Mejora continua derivada del informe de revisión por la Dirección</t>
  </si>
  <si>
    <t>Actualizar los siguientes documentos controlados del proceso Gestión de Asuntos Legales: 
--GAL-PC-18 V3 Cobro persuasivo y coactivo
-GAL-PC-19 V2 Elaboración de conceptos jurídicos</t>
  </si>
  <si>
    <t xml:space="preserve">Documentos actualizados o creados </t>
  </si>
  <si>
    <t>Dos (2) procedimientos actualizados:
--GAL-PC-18 V3 Cobro persuasivo y coactivo
-GAL-PC-19 V2 Elaboración de conceptos jurídicos</t>
  </si>
  <si>
    <t>036_2026</t>
  </si>
  <si>
    <t>Cifrado de la información y tratamiento de datos personales: Es necesario fortalecer los mecanismos de protección de la información sensible, garantizando que los datos personales sean adecuadamente cifrados y gestionados conforme a la normatividad vigente en materia de protección de datos personales.</t>
  </si>
  <si>
    <t>Mecanismos de protección de la información sensible débiles.</t>
  </si>
  <si>
    <t>Revisar, actualizar, aplicar mejoras y sensibilizar en la entidad el procedimiento GTI-PC-13 V2 Cifrado de Información, asegurando el cifrado para la información sensible y los datos personales, mediante la incorporación de controles técnicos y administrativos que aseguren la protección de la información.</t>
  </si>
  <si>
    <t>037_2026</t>
  </si>
  <si>
    <t>Actualización de la Tabla de Retención Documental (TRD): Se recomienda llevar a cabo la actualización de las TRD, con el fin de optimizar la gestión y conservación de los documentos, asegurando que se alineen con los estándares legales y operacionales actuales.</t>
  </si>
  <si>
    <t>Tabla de Retención Documental Desactualizado.</t>
  </si>
  <si>
    <t>Actualizar las TRD de la OTIC y presentar para su aprobación por parte del Comité de Gestión y Desempeño Institucional (CGDI)</t>
  </si>
  <si>
    <t>Acta aprobación (GDI)</t>
  </si>
  <si>
    <t>038_2026</t>
  </si>
  <si>
    <t>039_2026</t>
  </si>
  <si>
    <t>Socialización del instrumento definido en la mesa de seguridad digital: Es importante realizar una difusión y capacitación sobre el instrumento de seguridad digital adoptado por la entidad, garantizando que todo el personal esté familiarizado con su implementación y sus procedimientos.</t>
  </si>
  <si>
    <t>Falta de difusión y capacitación sobre el instrumento de seguridad digital adoptado por la entidad.</t>
  </si>
  <si>
    <t>Realizar una socialización del instrumento de seguridad digital adoptado por la entidad, con el fin de fortalecer la cultura de seguridad de la información.</t>
  </si>
  <si>
    <t>Acta socialización</t>
  </si>
  <si>
    <t>040_2026</t>
  </si>
  <si>
    <t>Diseño y desarrollo de los planes de trabajo con las recomendaciones de las auditorías de vulnerabilidades (PENTEST): La OCI recomienda la elaboración de planes de trabajo sobre los resultados de las auditorías PENTEST e informes de infraestructura, que permita a la entidad priorizar y subsanar las vulnerabilidades encontradas en dichos informes, minimizando la posible materialización de riesgos.</t>
  </si>
  <si>
    <t>No se evidencia un plan de gestión de vulnerabilidades basado en los resultados de las auditorías de seguridad (PENTEST)</t>
  </si>
  <si>
    <t>Diseñar e implementar un plan de gestión de vulnerabilidades basado en los resultados de las auditorías de seguridad (PENTEST), que permita priorizar y remediar las vulnerabilidades identificadas.</t>
  </si>
  <si>
    <t>Plan gestión vulnerabilidades</t>
  </si>
  <si>
    <t>041_2026</t>
  </si>
  <si>
    <t>Capacitar a los funcionarios y contratistas sobre temas de normatividad tributaria, contable y reporte de información exógena vigente.</t>
  </si>
  <si>
    <t>042_2026</t>
  </si>
  <si>
    <t>Optimizar el sistema ERP con el que actualmente cuenta la Entidad que permita gestionar las actividades diarias de forma eficiente.</t>
  </si>
  <si>
    <t>Oportunidad de Mejora</t>
  </si>
  <si>
    <t>Falta de optimización del sistema ERP de la entidad.</t>
  </si>
  <si>
    <t>Realizar una reunión técnica y funcional del ERP institucional con el fin de identificar oportunidades de optimización que permitan mejorar la eficiencia en la gestión de los procesos operativos.</t>
  </si>
  <si>
    <t>Acta reunión</t>
  </si>
  <si>
    <t>043_2026</t>
  </si>
  <si>
    <t>044_2026</t>
  </si>
  <si>
    <t>Actualizar e implementar el Plan Institucional de Archivos (PINAR)</t>
  </si>
  <si>
    <t>045_2026</t>
  </si>
  <si>
    <t>Culminar el proceso de la convalidación y aplicación de las Tablas de Retención Documental -TRD de la UAESP, primera y segunda versión.</t>
  </si>
  <si>
    <t>046_2026</t>
  </si>
  <si>
    <t>Continuar con el proceso de la Elaboración y Convalidación de las Tablas de Valoración Documental – TVD de la UAESP.</t>
  </si>
  <si>
    <t>047_2026</t>
  </si>
  <si>
    <t>Cerrar los hallazgos establecidos en el Plan de Mejoramiento Archivístico - PMA del Archivo General de la Nación, Diagnóstico Integral de Archivos y auditorias</t>
  </si>
  <si>
    <t>048_2026</t>
  </si>
  <si>
    <t>Contar con una sede o espacio propio para las custodias de la documentación de los archivos de gestión de la Entidad, que permita la administración Contar con una sede o espacio propio para las custodias de la documentación de los archivos de gestión de la Entidad, que permita la administración</t>
  </si>
  <si>
    <t>049_2026</t>
  </si>
  <si>
    <t>Asignar presupuesto para la elaboración. actualización y aplicación de los instrumentos archivísticos, también para el diseño, desarrollo y puesta en funcionamiento del Sistema de Gestión de Documento Electrónico de Archivo – SGDEA y sus componentes, de acuerdo en lo establecido al PMA del AGN</t>
  </si>
  <si>
    <t>050_2026</t>
  </si>
  <si>
    <t>Asignar personal profesional suficiente al proceso para la aplicación y seguimientos de los instrumentos archivísticos, PINAR, PGD, SIC, reportes y procedimientos del proceso.</t>
  </si>
  <si>
    <t>051_2026</t>
  </si>
  <si>
    <t>Continuar con la Adquisición y puesta en operación del Sistema de Gestión Documental Electrónico de Archivo - SGDEA de la Unidad Administrativa Especial de Servicios Públicos - UAESP</t>
  </si>
  <si>
    <t>052_2026</t>
  </si>
  <si>
    <t>Asignar recursos para la contratación de la toma física de inventarios del periodo 2026</t>
  </si>
  <si>
    <t>053_2026</t>
  </si>
  <si>
    <t>Fortalecer el equipo de apoyo Logístico para cubrir las necesidades transversales a la entidad.</t>
  </si>
  <si>
    <t>054_2026</t>
  </si>
  <si>
    <t>Gestionar en articulación con la oficina TICs, el mejoramiento de la herramienta de liquidación de nómina que permita a su vez tener información en tiempo real del estado de la planta de personal para la toma de decisiones y que operacionalice las diferentes situaciones administrativas para no intervenir de manualmente la nómina y mitigar riesgos.</t>
  </si>
  <si>
    <t>055_2026</t>
  </si>
  <si>
    <t>Contar con profesional en Psicología a cargo de todos los temas asociados a riesgo psicosocial y los respectivos reportes a las diferentes entidades respecto a este tema, así mismo un perfil Profesional o Técnico que apoye los procesos de Logística y Talento Humano con el desarrollo del PESV. 
'Un técnico en Gestión Documental para apoyar atender los temas archivísticos que se encuentran sin intervenir del proceso de Talento Humano.</t>
  </si>
  <si>
    <t>056_2026</t>
  </si>
  <si>
    <t>Contar con el apoyo profesional para continuar el proceso de recobro de incapacidades y recuperación de cartera a favor de la entidad.</t>
  </si>
  <si>
    <t>057_2026</t>
  </si>
  <si>
    <t>Atender con oportunidad los planes de mejamiento establecidos para el proceso de Talento Humano</t>
  </si>
  <si>
    <t>058_2026</t>
  </si>
  <si>
    <t>Capacitar en temas del servicio al ciudadano a los colaboradores de la entidad.</t>
  </si>
  <si>
    <t>059_2026</t>
  </si>
  <si>
    <t>Realizar seguimiento al comportamiento de las PQRSD y acercamiento con los colaboradores responsables del Sistema Distrital de Quejas y Soluciones SDQS -Bogotá Te Escucha sobre la importancia del cumplimiento dentro de los términos de ley.</t>
  </si>
  <si>
    <t>060_2026</t>
  </si>
  <si>
    <t>Culminar el proceso de actualización de los instrumentos de auditoría interna, una vez se tenga definida y aprobada la propuesta de mejora de algunos instrumentos definidos para el proceso de Evaluación independiente por el Comité Distrital de Auditoría. Esta implementación se realizará paulatinamente en la medida que se tengan las guías de actualización de los documentos o de las necesidades identificadas por la OCI</t>
  </si>
  <si>
    <t>Ausencia de actualización periódica y seguimiento normativo que asegure la armonización de los instrumentos de auditoría con las directrices vigentes de la Política de Control Interno.</t>
  </si>
  <si>
    <t>Desarrollar una (1) mesa de trabajo para identificar los ajustes (si hay lugar a ello)  de los instrumentos de auditoría, asegurando la incorporación de los nuevos lineamientos emitidos por los líderes de política.</t>
  </si>
  <si>
    <t>Instrumentos de auditoría interna revisados y actualizados.</t>
  </si>
  <si>
    <t>Instrumentos actualizados / Instrumentos revisados</t>
  </si>
  <si>
    <t>061_2026</t>
  </si>
  <si>
    <t>1.11; Informe Evaluación del Sistema Control Interno Contable.</t>
  </si>
  <si>
    <t>Se evidenció que las Resoluciones de baja de la vigencia 2025 no fueron reconocidas oportunamente en la contabilidad ni se efectuó la baja física de los bienes conforme al procedimiento interno establecido, incumpliendo lo dispuesto en el Régimen de Contabilidad Pública y las Normas Internacionales de Contabilidad para el Sector Público (NICSP) en cuanto al reconocimiento y baja de activos, así como los lineamientos institucionales para la gestión de inventarios; situación originada por debilidades en la articulación entre las áreas responsables y demoras en la ejecución del proceso, lo que genera sobreestimación de los inventarios y afecta la razonabilidad de los estados financieros, además de incrementar el riesgo de pérdida de control sobre los bienes.</t>
  </si>
  <si>
    <t>Debilidad en identificación de las cuentas contables para efectuar el registro para los bienes dados de baja.</t>
  </si>
  <si>
    <t>Verificar los bienes que son devolutivos y los que estan en las cuentas del gasto relacionados en las resoluciones de baja de 2025 y realizar el egreso con su registro contable correspondiente.</t>
  </si>
  <si>
    <t>Documento de egreso</t>
  </si>
  <si>
    <t>Documentos de Egresos / Resoluciones de baja</t>
  </si>
  <si>
    <t>062_2026</t>
  </si>
  <si>
    <t>Se evidenció que el inventario de equipos de cómputo no se encuentra debidamente actualizado de acuerdo con el reporte generado por SI CAPITAL, toda vez que se identificaron equipos registrados a nombre de usuarios que ya no se encuentran en la entidad, inconsistencias en la ubicación de los mismos y ausencia de información sobre su estado. Así mismo, existen movimientos soportados en actas que no han sido registrados en el sistema, lo cual incumple el procedimiento GALO-PC-03 V6 Administración y Manejo de Inventarios y genera riesgo de pérdida de control e información no confiable sobre los activos.</t>
  </si>
  <si>
    <t>063_2026</t>
  </si>
  <si>
    <t>Se evidenció que existen equipos que cuentan con resolución de baja desde la vigencia 2025 y que aún se encuentran en bodega y registrados en el inventario, sin que se haya gestionado su disposición final ni la respectiva afectación contable. Lo anterior incumple el procedimiento GALO-PC-07 V2 Baja de bienes y genera riesgo de acumulación de activos sin uso, pérdida de control y presentación de información inexacta sobre los bienes de la entidad.</t>
  </si>
  <si>
    <t>064_2026</t>
  </si>
  <si>
    <t>065_2026</t>
  </si>
  <si>
    <t>2. TIPO DE ACCIÓN</t>
  </si>
  <si>
    <t>3. ORIGEN</t>
  </si>
  <si>
    <t xml:space="preserve">8. Nombre de la Auditoría </t>
  </si>
  <si>
    <t>4. HALLAZGO, EVENTO O SITUACIÓN</t>
  </si>
  <si>
    <t>5. TIPO DE HALLAZGO</t>
  </si>
  <si>
    <t xml:space="preserve">17. FECHA DE INICIO de la Acción </t>
  </si>
  <si>
    <t>18. FECHA DE TERMINACIÓN de la Acción</t>
  </si>
  <si>
    <t xml:space="preserve">Fecha Actual </t>
  </si>
  <si>
    <t>Días de vencida o para a vencer</t>
  </si>
  <si>
    <t xml:space="preserve">7. Radicado y fecha de Informe </t>
  </si>
  <si>
    <t>9. CAUSA HALLAZGO</t>
  </si>
  <si>
    <t>10. DESCRIPCIÓN ACCIÓN</t>
  </si>
  <si>
    <t>11. NOMBRE DEL INDICADOR</t>
  </si>
  <si>
    <t>12. FÓRMULA INDICADOR</t>
  </si>
  <si>
    <t>13. UNIDAD DE MEDIDA</t>
  </si>
  <si>
    <t>14. META</t>
  </si>
  <si>
    <t>15. ÁREA RESPONSABLE / PROCESO</t>
  </si>
  <si>
    <t>16. PROCESO ORIGEN PMI</t>
  </si>
  <si>
    <t>19. FECHA SEGUIMIENTO PROCESO</t>
  </si>
  <si>
    <t>20. ANÁLISIS PROCESO</t>
  </si>
  <si>
    <t xml:space="preserve">22. 1FECHA   SEGUIMIENTO OCI  </t>
  </si>
  <si>
    <t>22. FECHA   SEGUIMIENTO OCI</t>
  </si>
  <si>
    <t>24. ANÁLISIS OCI</t>
  </si>
  <si>
    <t>FECHA REPORTE - PROCESO-Abril</t>
  </si>
  <si>
    <t>REPORTE DEL PROCESO - Abril</t>
  </si>
  <si>
    <t>FECHA SEGUIMIENTO OCI _Abril</t>
  </si>
  <si>
    <t xml:space="preserve">ANÁLISIS OCI_ Abril </t>
  </si>
  <si>
    <t>FECHA SEGUIMIENTO PROCESO-Julio</t>
  </si>
  <si>
    <t xml:space="preserve"> ANÁLISIS PROCESO_Julio</t>
  </si>
  <si>
    <t>FECHA SEGUIMIENTO OCI Julio</t>
  </si>
  <si>
    <t>ANÁLISIS OCI Julio</t>
  </si>
  <si>
    <t>FECHA SEGUIMIENTO PROCESO-Octubre</t>
  </si>
  <si>
    <t xml:space="preserve"> ANÁLISIS PROCESO_Octubre</t>
  </si>
  <si>
    <t>FECHA SEGUIMIENTO OCI Octubre</t>
  </si>
  <si>
    <t>ANÁLISIS OCI Octubre</t>
  </si>
  <si>
    <t>23. AUDITOR</t>
  </si>
  <si>
    <t>26 ESTADO</t>
  </si>
  <si>
    <t>Accion_354</t>
  </si>
  <si>
    <t>correctivo</t>
  </si>
  <si>
    <t>2024_Auditoría Ley de Transparencia 1712 y Resolución 1519 MinTic</t>
  </si>
  <si>
    <t>La Oficina de Control Interno no evidenció los planes de contingencia DRP y BCP que permitan garantizar la continuidad de los aplicativos webs permitiendo su funcionamiento continuo y estable las 24 horas del día, los 7 días de la semana, los 365 días del año. Estos planes son fundamentales para mitigar riesgos ante posibles interrupciones o desastres que puedan afectar la operatividad del sitio. Incumpliendo lo dispuesto en el numeral 3.2, Condiciones de Seguridad Digital, apartado 23, del Anexo 3 de la Resolución 1519 de 2020 emitida por el MinTIC.</t>
  </si>
  <si>
    <t>30/09/2024</t>
  </si>
  <si>
    <t>29/03/2026</t>
  </si>
  <si>
    <t>20241100078423</t>
  </si>
  <si>
    <t>Aunque el documento existe, no se han implementado las pruebas de continuidad o recuperación de desastres.</t>
  </si>
  <si>
    <t>PMI(375) “Actualizar la política de seguridad según el Anexo 3 de la
Resolución 1519, el DRP institucional y solicitar a la OAP la actualización del BCP
mediante comunicación oficial</t>
  </si>
  <si>
    <t>Documentos actualizados e implementados</t>
  </si>
  <si>
    <t>(Política de seguridad y privacidad de la información actualizada + DRP/BCP actualizado e implementado / 2) * 100 %</t>
  </si>
  <si>
    <t xml:space="preserve">
15/07/2025</t>
  </si>
  <si>
    <t>Se actualiza la politica de seguridad y privacidad de la infromación mediante resolución 00158 del 2025.
Se formula y se crea el DRP.
Se adjunta la evidencia en la carpeta correspondiente, el DRP se considera infromación clasificada, para ver mayor contenido de la evidencia enviada se deberá contactar con la Oficina TIC</t>
  </si>
  <si>
    <t xml:space="preserve">
27/10/2025
</t>
  </si>
  <si>
    <t xml:space="preserve">27/10/2025-LMLV: Con base con las evidencias aportadas por el proceso como es la resolución 00158 sobre la actualización de la política de seguridad de la información, y el documento del DRP actualizado, se evidenció el cumplimiento de la acción correspondiente; por lo tanto, se considera cerrada la acción.
</t>
  </si>
  <si>
    <t>Accion_376</t>
  </si>
  <si>
    <t>2024_Auditoría al Modelo de Seguridad y Privacidad de la Información</t>
  </si>
  <si>
    <t>Ausencia de un sistema de seguimiento y monitoreo de red e infraestructura crítica de TI.
La falta de un sistema de monitoreo de red e infraestructura crítica impide a la entidad tener un registro en tiempo real sobre las acciones que puedan afectar tanto la integridad, disponibilidad y confidencialidad de la red e infraestructura crítica de TI.</t>
  </si>
  <si>
    <t>29/11/2024</t>
  </si>
  <si>
    <t>29/05/2026</t>
  </si>
  <si>
    <t>20241100095143</t>
  </si>
  <si>
    <t>Falta de un sistema de monitoreo de infraestructura, servicios, aplicaciones y recursos de TI.</t>
  </si>
  <si>
    <t>PMI (394) Implementar y desplegar una solución de monitoreo para los servicios de TI críticos, con el objetivo de garantizar su disponibilidad, rendimiento y detección temprana de fallas, permitiendo una gestión proactiva y eficiente de la infraestructura tecnológica.</t>
  </si>
  <si>
    <t>Sistema monitoreo</t>
  </si>
  <si>
    <t>Herramienta de monitoreo desplegada y funcional</t>
  </si>
  <si>
    <t xml:space="preserve">
20/11/2025</t>
  </si>
  <si>
    <t>La OTIC realizó el despliegue y configuración del sistema de monitoreo Zabbix, el cual es una plataforma de código abierto utilizada para monitorizar la infraestructura de TI en tiempo real. Permite supervisar redes, servidores, máquinas virtuales, aplicaciones, bases de datos y servicios en la nube.
Por lo expuesto la OTIC solicita el cierre de la observación.
https://uaespdc.sharepoint.com/:f:/s/oficinadecontrolinterno/EtAtVJEb6ypDgq8Bq2EtwrUBerDArTWyb6EYhyYrHFQ4Uw?e=ipcR6z</t>
  </si>
  <si>
    <t xml:space="preserve">
26/11/2025</t>
  </si>
  <si>
    <t>26/11/2025</t>
  </si>
  <si>
    <t>26/11/2025- LMVL: De acuerdo con las evidencias aportadas por el proceso como es la implementación de la herramienta Zabbix  que sirve para monitoreo de infraestructura y aplicaciones lo cual cumple con la acción propuesta. Se recomienda cierre de la acción..</t>
  </si>
  <si>
    <t>Accion_377</t>
  </si>
  <si>
    <t>Topología de red desactualizada:
Se evidenció que la topología de red se encuentra desactualizada.</t>
  </si>
  <si>
    <t>Desactualización de la topología de red.</t>
  </si>
  <si>
    <t>PMI (395) Actualizar la topología de red de la Entidad.</t>
  </si>
  <si>
    <t>Topología de red</t>
  </si>
  <si>
    <t>Topología de red actualizada</t>
  </si>
  <si>
    <t>Atentamente se solicita cierre de la observación, toda vez que está es sobre la infraestructura de la sede anterior (Chapinero) y a partir de agosto de 2025, la UAESP se trasladó de sede. 
https://uaespdc.sharepoint.com/:f:/s/oficinadecontrolinterno/Ei04IKX1t-JNm_qms89Ch_gB-ZXf1SsZa7dKhcH0-Ag4HQ?e=SiOnab</t>
  </si>
  <si>
    <t>26/11/2025- LMVL: De acuerdo con las evidencias aportadas por el proceso como es MINUTA CONVENIO RENOBO-UAESP, se evidenció que esta acción ya no aplica por el cambio a la nueva sede, pues las condiciones de infraestructura tecnológica cambiaron y este se validará en el marco de las nuevas auditorías del PAA.Se recomienda cierre de la acción..</t>
  </si>
  <si>
    <t>Accion_378</t>
  </si>
  <si>
    <t>Ausencia de una separación efectiva de la red, Anexo 2 - escaneo de red 2024.
de acuerdo con el escaneo a la red de la entidad realizado por el equipo de la OCI, se evidenció que no existe separación efectiva de la red de datos.</t>
  </si>
  <si>
    <t>Ausencia de una separación efectiva de la red de la entidad.</t>
  </si>
  <si>
    <t>PMI (396) Implementar una segmentación efectiva de la red de datos, mediante la configuración de VLANs o políticas de acceso, con el fin de garantizar la seguridad y aislamiento entre las diferentes áreas y servicios críticos de la entidad.</t>
  </si>
  <si>
    <t>Segmentación de red</t>
  </si>
  <si>
    <t>Informe de segmentación de red.</t>
  </si>
  <si>
    <t>Atentamente se solicita cierre de la observación, toda vez que está es sobre la infraestructura de la sede anterior (Chapinero) y a partir de agosto de 2025, la UAESP se trasladó de sede. 
https://uaespdc.sharepoint.com/:f:/s/oficinadecontrolinterno/EoClP7IyacVCoWviiRgmzXsBrm1YxhvNyjRwzo7rG303MQ?e=5m4BEi</t>
  </si>
  <si>
    <t>26/11/2025- LMVL: De acuerdo con las evidencias aportadas por el proceso como es MINUTA CONVENIO RENOBO-UAESP, se evidenció que esta acción ya no aplica por el cambio a la nueva sede, pues las condiciones de infraestructura tecnológica cambiaron y este se validará en el marco de las nuevas auditorías del PAA.Se recomienda cierre de la acción.</t>
  </si>
  <si>
    <t>Accion_424</t>
  </si>
  <si>
    <t>2024_Auditoría gestión contractual priorizada y SECOP</t>
  </si>
  <si>
    <t>Con relación al Contrato UAESP-687-2021, se observó la falta de gestión y debida diligencia por parte de la supervisión frente a la devolución de la solicitud de inicio del procedimiento administrativo sancionatorio realizada por la SAL, por los presuntos incumplimientos imputables al contratista, sin que a la fecha se haya dejado reporte o constancia de la cesación y/o superación de los hechos constitutivos de dichos incumplimientos. Asimismo, la garantía de cumplimiento ─del contrato de interventoría─ está vencida y el plazo del contrato finalizó sin ejecutarse (en razón a las situaciones particulares del caso), pero sin resolverse las controversias contractuales ni en sede administrativa ni en sede judicial.</t>
  </si>
  <si>
    <t>01/04/2025</t>
  </si>
  <si>
    <t>20241100106373 del 23/12/2024</t>
  </si>
  <si>
    <t xml:space="preserve">Ausencia de un equipo técnico y jurídico para realizar el seguimiento a las acciones encaminadas al cierre del contrato UAESP-687-2021. </t>
  </si>
  <si>
    <t>Adelantar dos mesas de trabajo con el equipo técnico y jurídico de las Subdirecciones Administrativa y Financiera, Aprovechamiento y Asuntos Legales UAESP-687-2021.</t>
  </si>
  <si>
    <t xml:space="preserve">(Mesas realizadas / Mesas programadas)x100 </t>
  </si>
  <si>
    <t>100 %</t>
  </si>
  <si>
    <t>Se habilita para dar cierre.</t>
  </si>
  <si>
    <t xml:space="preserve">
31/12/2025</t>
  </si>
  <si>
    <t>31/12/2025</t>
  </si>
  <si>
    <t>Registro creado manualmente para habilitar seguimiento de la acción</t>
  </si>
  <si>
    <t>Cerrada Incumplida</t>
  </si>
  <si>
    <t>Socialización del proceso con las dependencias de la entidad</t>
  </si>
  <si>
    <t xml:space="preserve">PQRSD atendidas fuera de terminos por parte de los colaboradores responsables </t>
  </si>
  <si>
    <t>2 Capacitaciones internas sobre lineamientos y actividades que desarrolla el proceso</t>
  </si>
  <si>
    <t xml:space="preserve">Seguimientos semanales del comportamiento de las PQRSD </t>
  </si>
  <si>
    <t xml:space="preserve">Porcentaje de seguimientos realizados </t>
  </si>
  <si>
    <t>Número de seguimientos realizados/Número de seguimiento programados</t>
  </si>
  <si>
    <t>Implementación del sistema de información integral en los terminos definidos en el Plan Estrategico Institucional (PEI)</t>
  </si>
  <si>
    <t>Sistema implementado en los terminos del PEI</t>
  </si>
  <si>
    <t>sistema</t>
  </si>
  <si>
    <t>Debilidades en el seguimiento y control de los tiempos definidos para el reporte de los planes de mejoramiento del proceso de Talento Humano</t>
  </si>
  <si>
    <t>Realizar seguimientos trimestrales creando alertas mediante correo electronico a toda la dependencia y con enfoque al proceso de Talento Humano a fin de atender con oportunidad los planes de mejamiento establecidos para el proceso de Talento Humano.</t>
  </si>
  <si>
    <t>Correo</t>
  </si>
  <si>
    <t>Seguimiento trimestral a los planes de mejoramiento correspondientes al proceso de Talento Humano.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</si>
</sst>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m/yyyy;@"/>
  </numFmts>
  <fonts count="16" x14ac:knownFonts="1">
    <font>
      <sz val="10"/>
      <name val="Arial"/>
      <charset val="1"/>
    </font>
    <font>
      <sz val="10"/>
      <name val="Arial"/>
      <family val="2"/>
    </font>
    <font>
      <b/>
      <sz val="10"/>
      <name val="Arial"/>
      <family val="2"/>
    </font>
    <font>
      <sz val="9"/>
      <name val="Arial"/>
      <family val="2"/>
    </font>
    <font>
      <sz val="8"/>
      <name val="Arial"/>
      <family val="2"/>
    </font>
    <font>
      <sz val="9"/>
      <color indexed="81"/>
      <name val="Tahoma"/>
      <family val="2"/>
    </font>
    <font>
      <b/>
      <sz val="9"/>
      <color indexed="81"/>
      <name val="Tahoma"/>
      <family val="2"/>
    </font>
    <font>
      <sz val="12"/>
      <color rgb="FF000000"/>
      <name val="Aptos"/>
      <family val="2"/>
    </font>
    <font>
      <b/>
      <sz val="10"/>
      <color theme="1"/>
      <name val="Arial"/>
      <family val="2"/>
    </font>
    <font>
      <b/>
      <sz val="9"/>
      <color rgb="FF000000"/>
      <name val="Arial"/>
      <family val="2"/>
    </font>
    <font>
      <sz val="9"/>
      <color rgb="FF000000"/>
      <name val="Arial"/>
      <family val="2"/>
    </font>
    <font>
      <sz val="14"/>
      <color theme="1"/>
      <name val="Arial"/>
      <family val="2"/>
    </font>
    <font>
      <b/>
      <sz val="14"/>
      <color theme="1"/>
      <name val="Arial"/>
      <family val="2"/>
    </font>
    <font>
      <sz val="10"/>
      <name val="Arial"/>
      <family val="2"/>
      <charset val="1"/>
    </font>
    <font>
      <sz val="9"/>
      <color theme="1"/>
      <name val="Arial"/>
      <family val="2"/>
    </font>
    <font>
      <sz val="10"/>
      <color theme="1"/>
      <name val="Arial"/>
      <family val="2"/>
    </font>
  </fonts>
  <fills count="12">
    <fill>
      <patternFill patternType="none"/>
    </fill>
    <fill>
      <patternFill patternType="gray125"/>
    </fill>
    <fill>
      <patternFill patternType="solid">
        <fgColor indexed="33"/>
      </patternFill>
    </fill>
    <fill>
      <patternFill patternType="solid">
        <fgColor theme="9" tint="0.79998168889431442"/>
        <bgColor indexed="64"/>
      </patternFill>
    </fill>
    <fill>
      <patternFill patternType="solid">
        <fgColor rgb="FFFFFF00"/>
        <bgColor indexed="64"/>
      </patternFill>
    </fill>
    <fill>
      <patternFill patternType="solid">
        <fgColor rgb="FFFFFFFF"/>
        <bgColor indexed="64"/>
      </patternFill>
    </fill>
    <fill>
      <patternFill patternType="solid">
        <fgColor theme="0"/>
        <bgColor indexed="64"/>
      </patternFill>
    </fill>
    <fill>
      <patternFill patternType="solid">
        <fgColor theme="3" tint="0.89999084444715716"/>
        <bgColor indexed="64"/>
      </patternFill>
    </fill>
    <fill>
      <patternFill patternType="solid">
        <fgColor theme="2" tint="-9.9978637043366805E-2"/>
        <bgColor indexed="64"/>
      </patternFill>
    </fill>
    <fill>
      <patternFill patternType="solid">
        <fgColor theme="0"/>
        <bgColor rgb="FF000000"/>
      </patternFill>
    </fill>
    <fill>
      <patternFill patternType="solid">
        <fgColor theme="2"/>
        <bgColor indexed="64"/>
      </patternFill>
    </fill>
    <fill>
      <patternFill patternType="solid">
        <fgColor theme="6" tint="0.79998168889431442"/>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1">
    <xf numFmtId="0" fontId="0" fillId="0" borderId="0" applyNumberFormat="0" applyFill="0" applyBorder="0" applyAlignment="0" applyProtection="0"/>
  </cellStyleXfs>
  <cellXfs count="105">
    <xf numFmtId="0" fontId="0" fillId="0" borderId="0" xfId="0"/>
    <xf numFmtId="0" fontId="2" fillId="2" borderId="1" xfId="0" applyFont="1" applyFill="1" applyBorder="1" applyAlignment="1" applyProtection="1">
      <alignment horizontal="center" vertical="center" wrapText="1"/>
    </xf>
    <xf numFmtId="0" fontId="1" fillId="4" borderId="1" xfId="0" applyFont="1" applyFill="1" applyBorder="1" applyAlignment="1" applyProtection="1">
      <alignment horizontal="left" vertical="center" wrapText="1"/>
    </xf>
    <xf numFmtId="0" fontId="7" fillId="5" borderId="1" xfId="0" applyFont="1" applyFill="1" applyBorder="1" applyAlignment="1">
      <alignment vertical="center"/>
    </xf>
    <xf numFmtId="0" fontId="0" fillId="0" borderId="1" xfId="0" applyBorder="1"/>
    <xf numFmtId="0" fontId="0" fillId="6" borderId="1" xfId="0" applyFill="1" applyBorder="1"/>
    <xf numFmtId="0" fontId="8" fillId="3"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0" fillId="0" borderId="0" xfId="0" applyAlignment="1">
      <alignment wrapText="1"/>
    </xf>
    <xf numFmtId="0" fontId="7" fillId="6" borderId="1" xfId="0" applyFont="1" applyFill="1" applyBorder="1" applyAlignment="1">
      <alignment vertical="center" wrapText="1"/>
    </xf>
    <xf numFmtId="0" fontId="0" fillId="0" borderId="0" xfId="0" applyBorder="1" applyAlignment="1">
      <alignment wrapText="1"/>
    </xf>
    <xf numFmtId="0" fontId="0" fillId="0" borderId="2" xfId="0" applyBorder="1"/>
    <xf numFmtId="0" fontId="9" fillId="0" borderId="1" xfId="0" applyFont="1" applyBorder="1" applyAlignment="1">
      <alignment vertical="center" wrapText="1"/>
    </xf>
    <xf numFmtId="0" fontId="7" fillId="5" borderId="2" xfId="0" applyFont="1" applyFill="1" applyBorder="1" applyAlignment="1">
      <alignment vertical="center"/>
    </xf>
    <xf numFmtId="0" fontId="0" fillId="6" borderId="1" xfId="0" applyFill="1" applyBorder="1" applyAlignment="1">
      <alignment wrapText="1"/>
    </xf>
    <xf numFmtId="0" fontId="0" fillId="0" borderId="1" xfId="0" applyBorder="1" applyAlignment="1">
      <alignment wrapText="1"/>
    </xf>
    <xf numFmtId="0" fontId="1" fillId="6" borderId="1" xfId="0" applyFont="1" applyFill="1" applyBorder="1"/>
    <xf numFmtId="0" fontId="1" fillId="6" borderId="2" xfId="0" applyFont="1" applyFill="1" applyBorder="1" applyAlignment="1" applyProtection="1">
      <alignment horizontal="center" vertical="center" wrapText="1"/>
      <protection locked="0"/>
    </xf>
    <xf numFmtId="0" fontId="1" fillId="6" borderId="3" xfId="0" applyFont="1" applyFill="1" applyBorder="1" applyAlignment="1" applyProtection="1">
      <alignment horizontal="left" vertical="center" wrapText="1"/>
      <protection locked="0"/>
    </xf>
    <xf numFmtId="0" fontId="0" fillId="6" borderId="1" xfId="0" applyFill="1" applyBorder="1" applyProtection="1">
      <protection locked="0"/>
    </xf>
    <xf numFmtId="0" fontId="0" fillId="6" borderId="1" xfId="0" applyNumberFormat="1" applyFill="1" applyBorder="1" applyProtection="1">
      <protection locked="0"/>
    </xf>
    <xf numFmtId="0" fontId="0" fillId="6" borderId="1" xfId="0" applyFill="1" applyBorder="1" applyAlignment="1" applyProtection="1">
      <alignment horizontal="center" vertical="center"/>
      <protection locked="0"/>
    </xf>
    <xf numFmtId="0" fontId="0" fillId="6" borderId="2" xfId="0" applyFill="1" applyBorder="1" applyAlignment="1" applyProtection="1">
      <alignment horizontal="center" vertical="center"/>
      <protection locked="0"/>
    </xf>
    <xf numFmtId="0" fontId="0" fillId="6" borderId="0" xfId="0" applyFill="1" applyProtection="1">
      <protection locked="0"/>
    </xf>
    <xf numFmtId="0" fontId="0" fillId="6" borderId="8" xfId="0" applyFill="1" applyBorder="1" applyProtection="1">
      <protection locked="0"/>
    </xf>
    <xf numFmtId="0" fontId="0" fillId="6" borderId="8" xfId="0" applyNumberFormat="1" applyFill="1" applyBorder="1" applyProtection="1">
      <protection locked="0"/>
    </xf>
    <xf numFmtId="0" fontId="0" fillId="6" borderId="8" xfId="0" applyFill="1" applyBorder="1" applyAlignment="1" applyProtection="1">
      <alignment horizontal="center" vertical="center"/>
      <protection locked="0"/>
    </xf>
    <xf numFmtId="0" fontId="0" fillId="6" borderId="9" xfId="0" applyFill="1" applyBorder="1" applyAlignment="1" applyProtection="1">
      <alignment horizontal="center" vertical="center"/>
      <protection locked="0"/>
    </xf>
    <xf numFmtId="0" fontId="0" fillId="6" borderId="0" xfId="0" applyFill="1" applyProtection="1"/>
    <xf numFmtId="14" fontId="1" fillId="4" borderId="1" xfId="0" applyNumberFormat="1" applyFont="1" applyFill="1" applyBorder="1" applyAlignment="1" applyProtection="1">
      <alignment horizontal="left" vertical="center" wrapText="1"/>
    </xf>
    <xf numFmtId="0" fontId="1" fillId="4" borderId="1" xfId="0" applyNumberFormat="1" applyFont="1" applyFill="1" applyBorder="1" applyAlignment="1" applyProtection="1">
      <alignment horizontal="left" vertical="center" wrapText="1"/>
    </xf>
    <xf numFmtId="0" fontId="1" fillId="6" borderId="1" xfId="0" applyFont="1" applyFill="1" applyBorder="1" applyAlignment="1" applyProtection="1">
      <alignment horizontal="left" vertical="center" wrapText="1"/>
      <protection locked="0"/>
    </xf>
    <xf numFmtId="0" fontId="1" fillId="6" borderId="8" xfId="0" applyFont="1" applyFill="1" applyBorder="1" applyAlignment="1" applyProtection="1">
      <alignment horizontal="left" vertical="center" wrapText="1"/>
      <protection locked="0"/>
    </xf>
    <xf numFmtId="0" fontId="11" fillId="8" borderId="5" xfId="0" quotePrefix="1" applyFont="1" applyFill="1" applyBorder="1" applyAlignment="1" applyProtection="1">
      <alignment horizontal="center" vertical="center" wrapText="1"/>
      <protection locked="0"/>
    </xf>
    <xf numFmtId="0" fontId="0" fillId="6" borderId="0" xfId="0" applyNumberFormat="1" applyFill="1" applyProtection="1">
      <protection locked="0"/>
    </xf>
    <xf numFmtId="0" fontId="0" fillId="6" borderId="0" xfId="0" applyFill="1" applyAlignment="1" applyProtection="1">
      <alignment horizontal="center" vertical="center"/>
      <protection locked="0"/>
    </xf>
    <xf numFmtId="0" fontId="2" fillId="6" borderId="0" xfId="0" applyFont="1" applyFill="1" applyProtection="1">
      <protection locked="0"/>
    </xf>
    <xf numFmtId="0" fontId="1" fillId="0" borderId="0" xfId="0" quotePrefix="1" applyFont="1" applyAlignment="1">
      <alignment horizontal="left" wrapText="1"/>
    </xf>
    <xf numFmtId="0" fontId="1" fillId="6" borderId="1" xfId="0" quotePrefix="1" applyFont="1" applyFill="1" applyBorder="1" applyAlignment="1">
      <alignment horizontal="left" wrapText="1"/>
    </xf>
    <xf numFmtId="0" fontId="0" fillId="6" borderId="0" xfId="0" applyFill="1" applyAlignment="1" applyProtection="1">
      <alignment wrapText="1"/>
      <protection locked="0"/>
    </xf>
    <xf numFmtId="0" fontId="1" fillId="6" borderId="7" xfId="0" applyFont="1" applyFill="1" applyBorder="1" applyAlignment="1" applyProtection="1">
      <alignment horizontal="left" vertical="center" wrapText="1"/>
      <protection locked="0"/>
    </xf>
    <xf numFmtId="0" fontId="0" fillId="6" borderId="8" xfId="0" applyFill="1" applyBorder="1" applyAlignment="1" applyProtection="1">
      <protection locked="0"/>
    </xf>
    <xf numFmtId="0" fontId="15" fillId="6" borderId="1" xfId="0" applyFont="1" applyFill="1" applyBorder="1" applyAlignment="1" applyProtection="1">
      <alignment horizontal="left" vertical="center" wrapText="1"/>
    </xf>
    <xf numFmtId="0" fontId="1" fillId="6" borderId="3" xfId="0" applyFont="1" applyFill="1" applyBorder="1" applyAlignment="1" applyProtection="1">
      <alignment horizontal="left" vertical="center" wrapText="1"/>
    </xf>
    <xf numFmtId="0" fontId="1" fillId="6" borderId="1" xfId="0" applyFont="1" applyFill="1" applyBorder="1" applyAlignment="1" applyProtection="1">
      <alignment horizontal="left" vertical="center" wrapText="1"/>
    </xf>
    <xf numFmtId="1" fontId="1" fillId="6" borderId="1" xfId="0" applyNumberFormat="1" applyFont="1" applyFill="1" applyBorder="1" applyAlignment="1" applyProtection="1">
      <alignment horizontal="left" vertical="center" wrapText="1"/>
    </xf>
    <xf numFmtId="14" fontId="1" fillId="6" borderId="1" xfId="0" applyNumberFormat="1" applyFont="1" applyFill="1" applyBorder="1" applyAlignment="1" applyProtection="1">
      <alignment horizontal="left" vertical="center" wrapText="1"/>
    </xf>
    <xf numFmtId="0" fontId="1" fillId="6" borderId="1" xfId="0" applyNumberFormat="1" applyFont="1" applyFill="1" applyBorder="1" applyAlignment="1" applyProtection="1">
      <alignment horizontal="left" vertical="center" wrapText="1"/>
    </xf>
    <xf numFmtId="0" fontId="1" fillId="6" borderId="1" xfId="0" applyFont="1" applyFill="1" applyBorder="1" applyAlignment="1" applyProtection="1">
      <alignment horizontal="center" vertical="center" wrapText="1"/>
    </xf>
    <xf numFmtId="0" fontId="1" fillId="6" borderId="2" xfId="0" applyFont="1" applyFill="1" applyBorder="1" applyAlignment="1" applyProtection="1">
      <alignment horizontal="center" vertical="center" wrapText="1"/>
    </xf>
    <xf numFmtId="0" fontId="1" fillId="6" borderId="1" xfId="0" applyFont="1" applyFill="1" applyBorder="1" applyAlignment="1" applyProtection="1">
      <alignment horizontal="left" vertical="center"/>
    </xf>
    <xf numFmtId="0" fontId="1" fillId="6" borderId="1" xfId="0" quotePrefix="1" applyFont="1" applyFill="1" applyBorder="1" applyAlignment="1" applyProtection="1">
      <alignment horizontal="left" vertical="center" wrapText="1"/>
    </xf>
    <xf numFmtId="14" fontId="1" fillId="6" borderId="1" xfId="0" applyNumberFormat="1" applyFont="1" applyFill="1" applyBorder="1" applyAlignment="1" applyProtection="1">
      <alignment horizontal="left" vertical="center"/>
    </xf>
    <xf numFmtId="14" fontId="1" fillId="6" borderId="1" xfId="0" applyNumberFormat="1" applyFont="1" applyFill="1" applyBorder="1" applyAlignment="1" applyProtection="1">
      <alignment horizontal="left" vertical="center" wrapText="1"/>
      <protection locked="0"/>
    </xf>
    <xf numFmtId="9" fontId="1" fillId="6" borderId="1" xfId="0" applyNumberFormat="1" applyFont="1" applyFill="1" applyBorder="1" applyAlignment="1" applyProtection="1">
      <alignment horizontal="center" vertical="center" wrapText="1"/>
    </xf>
    <xf numFmtId="0" fontId="0" fillId="6" borderId="1" xfId="0" applyFill="1" applyBorder="1" applyAlignment="1" applyProtection="1">
      <alignment wrapText="1"/>
    </xf>
    <xf numFmtId="1" fontId="0" fillId="6" borderId="1" xfId="0" applyNumberFormat="1" applyFill="1" applyBorder="1" applyProtection="1"/>
    <xf numFmtId="0" fontId="0" fillId="6" borderId="1" xfId="0" applyFill="1" applyBorder="1" applyProtection="1"/>
    <xf numFmtId="14" fontId="0" fillId="6" borderId="1" xfId="0" applyNumberFormat="1" applyFill="1" applyBorder="1" applyProtection="1"/>
    <xf numFmtId="0" fontId="0" fillId="6" borderId="1" xfId="0" applyFill="1" applyBorder="1" applyAlignment="1" applyProtection="1">
      <alignment horizontal="center" vertical="center"/>
    </xf>
    <xf numFmtId="9" fontId="0" fillId="6" borderId="1" xfId="0" applyNumberFormat="1" applyFill="1" applyBorder="1" applyAlignment="1" applyProtection="1">
      <alignment horizontal="center" vertical="center"/>
    </xf>
    <xf numFmtId="0" fontId="0" fillId="6" borderId="2" xfId="0" applyFill="1" applyBorder="1" applyAlignment="1" applyProtection="1">
      <alignment horizontal="center" vertical="center"/>
    </xf>
    <xf numFmtId="0" fontId="13" fillId="6" borderId="1" xfId="0" applyFont="1" applyFill="1" applyBorder="1" applyAlignment="1" applyProtection="1">
      <alignment wrapText="1"/>
    </xf>
    <xf numFmtId="0" fontId="13" fillId="6" borderId="1" xfId="0" applyFont="1" applyFill="1" applyBorder="1" applyAlignment="1" applyProtection="1">
      <alignment horizontal="center" vertical="center"/>
    </xf>
    <xf numFmtId="0" fontId="13" fillId="6" borderId="1" xfId="0" quotePrefix="1" applyFont="1" applyFill="1" applyBorder="1" applyAlignment="1" applyProtection="1">
      <alignment horizontal="left" wrapText="1"/>
    </xf>
    <xf numFmtId="0" fontId="0" fillId="6" borderId="1" xfId="0" applyFill="1" applyBorder="1" applyAlignment="1" applyProtection="1">
      <alignment horizontal="center" vertical="center" wrapText="1"/>
    </xf>
    <xf numFmtId="0" fontId="0" fillId="6" borderId="1" xfId="0" quotePrefix="1" applyFill="1" applyBorder="1" applyAlignment="1" applyProtection="1">
      <alignment horizontal="center" vertical="center" wrapText="1"/>
    </xf>
    <xf numFmtId="14" fontId="13" fillId="6" borderId="1" xfId="0" applyNumberFormat="1" applyFont="1" applyFill="1" applyBorder="1" applyProtection="1"/>
    <xf numFmtId="0" fontId="0" fillId="6" borderId="1" xfId="0" applyFill="1" applyBorder="1" applyAlignment="1" applyProtection="1">
      <protection locked="0"/>
    </xf>
    <xf numFmtId="0" fontId="13" fillId="6" borderId="1" xfId="0" applyFont="1" applyFill="1" applyBorder="1" applyAlignment="1" applyProtection="1">
      <alignment wrapText="1"/>
      <protection locked="0"/>
    </xf>
    <xf numFmtId="0" fontId="13" fillId="6" borderId="1" xfId="0" applyFont="1" applyFill="1" applyBorder="1" applyAlignment="1" applyProtection="1">
      <alignment horizontal="center" vertical="center" wrapText="1"/>
      <protection locked="0"/>
    </xf>
    <xf numFmtId="0" fontId="13" fillId="6" borderId="1" xfId="0" applyFont="1" applyFill="1" applyBorder="1" applyAlignment="1" applyProtection="1">
      <alignment horizontal="center" vertical="center"/>
      <protection locked="0"/>
    </xf>
    <xf numFmtId="0" fontId="14" fillId="6" borderId="1" xfId="0" applyFont="1" applyFill="1" applyBorder="1" applyAlignment="1" applyProtection="1">
      <alignment horizontal="center" vertical="center"/>
    </xf>
    <xf numFmtId="0" fontId="1" fillId="6" borderId="3" xfId="0" quotePrefix="1" applyFont="1" applyFill="1" applyBorder="1" applyAlignment="1" applyProtection="1">
      <alignment horizontal="left" vertical="center" wrapText="1"/>
    </xf>
    <xf numFmtId="0" fontId="13" fillId="6" borderId="1" xfId="0" quotePrefix="1" applyFont="1" applyFill="1" applyBorder="1" applyAlignment="1" applyProtection="1">
      <alignment horizontal="left" vertical="center" wrapText="1"/>
    </xf>
    <xf numFmtId="0" fontId="13" fillId="6" borderId="1" xfId="0" quotePrefix="1" applyFont="1" applyFill="1" applyBorder="1" applyAlignment="1" applyProtection="1">
      <alignment horizontal="center" vertical="center" wrapText="1"/>
    </xf>
    <xf numFmtId="0" fontId="3" fillId="9" borderId="1" xfId="0" applyFont="1" applyFill="1" applyBorder="1" applyAlignment="1" applyProtection="1">
      <alignment horizontal="center" vertical="center" wrapText="1"/>
    </xf>
    <xf numFmtId="0" fontId="0" fillId="6" borderId="1" xfId="0" applyNumberFormat="1" applyFill="1" applyBorder="1" applyProtection="1"/>
    <xf numFmtId="0" fontId="1" fillId="6" borderId="7" xfId="0" quotePrefix="1" applyFont="1" applyFill="1" applyBorder="1" applyAlignment="1" applyProtection="1">
      <alignment horizontal="left" vertical="center" wrapText="1"/>
    </xf>
    <xf numFmtId="0" fontId="13" fillId="6" borderId="1" xfId="0" applyFont="1" applyFill="1" applyBorder="1" applyAlignment="1" applyProtection="1">
      <alignment horizontal="left" vertical="center" wrapText="1"/>
    </xf>
    <xf numFmtId="0" fontId="13" fillId="6" borderId="1" xfId="0" quotePrefix="1" applyFont="1" applyFill="1" applyBorder="1" applyAlignment="1" applyProtection="1">
      <alignment horizontal="left" wrapText="1"/>
      <protection locked="0"/>
    </xf>
    <xf numFmtId="0" fontId="13" fillId="6" borderId="1" xfId="0" applyFont="1" applyFill="1" applyBorder="1" applyAlignment="1" applyProtection="1">
      <alignment horizontal="center" vertical="center" wrapText="1"/>
    </xf>
    <xf numFmtId="0" fontId="13" fillId="6" borderId="1" xfId="0" applyFont="1" applyFill="1" applyBorder="1" applyAlignment="1" applyProtection="1">
      <alignment horizontal="left" vertical="center" wrapText="1"/>
      <protection locked="0"/>
    </xf>
    <xf numFmtId="0" fontId="13" fillId="6" borderId="1" xfId="0" quotePrefix="1" applyFont="1" applyFill="1" applyBorder="1" applyAlignment="1" applyProtection="1">
      <alignment horizontal="center" wrapText="1"/>
    </xf>
    <xf numFmtId="9" fontId="3" fillId="6" borderId="1" xfId="0" applyNumberFormat="1" applyFont="1" applyFill="1" applyBorder="1" applyAlignment="1" applyProtection="1">
      <alignment horizontal="center" vertical="center" wrapText="1"/>
    </xf>
    <xf numFmtId="0" fontId="0" fillId="6" borderId="1" xfId="0" quotePrefix="1" applyFill="1" applyBorder="1" applyAlignment="1" applyProtection="1">
      <alignment horizontal="left" wrapText="1"/>
    </xf>
    <xf numFmtId="0" fontId="1" fillId="6" borderId="3" xfId="0" quotePrefix="1" applyFont="1" applyFill="1" applyBorder="1" applyAlignment="1" applyProtection="1">
      <alignment horizontal="left" vertical="center" wrapText="1"/>
      <protection locked="0"/>
    </xf>
    <xf numFmtId="0" fontId="0" fillId="6" borderId="1" xfId="0" quotePrefix="1" applyFill="1" applyBorder="1" applyAlignment="1" applyProtection="1">
      <alignment horizontal="left" wrapText="1"/>
      <protection locked="0"/>
    </xf>
    <xf numFmtId="0" fontId="14" fillId="6" borderId="1" xfId="0" applyFont="1" applyFill="1" applyBorder="1" applyAlignment="1" applyProtection="1">
      <alignment horizontal="center" vertical="center"/>
      <protection locked="0"/>
    </xf>
    <xf numFmtId="0" fontId="14" fillId="6" borderId="1" xfId="0" applyFont="1" applyFill="1" applyBorder="1" applyAlignment="1" applyProtection="1">
      <alignment horizontal="center" vertical="center" wrapText="1"/>
    </xf>
    <xf numFmtId="0" fontId="14" fillId="6" borderId="1" xfId="0" applyFont="1" applyFill="1" applyBorder="1" applyAlignment="1" applyProtection="1">
      <alignment vertical="center"/>
    </xf>
    <xf numFmtId="0" fontId="13" fillId="6" borderId="1" xfId="0" applyFont="1" applyFill="1" applyBorder="1" applyProtection="1">
      <protection locked="0"/>
    </xf>
    <xf numFmtId="0" fontId="13" fillId="6" borderId="1" xfId="0" quotePrefix="1" applyFont="1" applyFill="1" applyBorder="1" applyAlignment="1" applyProtection="1">
      <alignment wrapText="1"/>
    </xf>
    <xf numFmtId="9" fontId="13" fillId="6" borderId="1" xfId="0" applyNumberFormat="1" applyFont="1" applyFill="1" applyBorder="1" applyAlignment="1" applyProtection="1">
      <alignment wrapText="1"/>
    </xf>
    <xf numFmtId="0" fontId="0" fillId="6" borderId="1" xfId="0" applyFill="1" applyBorder="1" applyAlignment="1" applyProtection="1"/>
    <xf numFmtId="0" fontId="13" fillId="6" borderId="1" xfId="0" quotePrefix="1" applyFont="1" applyFill="1" applyBorder="1" applyAlignment="1" applyProtection="1">
      <alignment horizontal="left"/>
    </xf>
    <xf numFmtId="0" fontId="8" fillId="10" borderId="4" xfId="0" applyFont="1" applyFill="1" applyBorder="1" applyAlignment="1" applyProtection="1">
      <alignment horizontal="center" vertical="center" wrapText="1"/>
      <protection locked="0"/>
    </xf>
    <xf numFmtId="0" fontId="8" fillId="10" borderId="5" xfId="0" applyFont="1" applyFill="1" applyBorder="1" applyAlignment="1" applyProtection="1">
      <alignment horizontal="center" vertical="center" wrapText="1"/>
      <protection locked="0"/>
    </xf>
    <xf numFmtId="0" fontId="8" fillId="10" borderId="5" xfId="0" applyNumberFormat="1" applyFont="1" applyFill="1" applyBorder="1" applyAlignment="1" applyProtection="1">
      <alignment horizontal="center" vertical="center" wrapText="1"/>
      <protection locked="0"/>
    </xf>
    <xf numFmtId="0" fontId="8" fillId="10" borderId="5" xfId="0" quotePrefix="1" applyFont="1" applyFill="1" applyBorder="1" applyAlignment="1" applyProtection="1">
      <alignment horizontal="center" vertical="center" wrapText="1"/>
      <protection locked="0"/>
    </xf>
    <xf numFmtId="0" fontId="12" fillId="10" borderId="5" xfId="0" quotePrefix="1" applyFont="1" applyFill="1" applyBorder="1" applyAlignment="1" applyProtection="1">
      <alignment horizontal="center" vertical="center" wrapText="1"/>
      <protection locked="0"/>
    </xf>
    <xf numFmtId="0" fontId="8" fillId="10" borderId="6" xfId="0" quotePrefix="1" applyFont="1" applyFill="1" applyBorder="1" applyAlignment="1" applyProtection="1">
      <alignment horizontal="center" vertical="center" wrapText="1"/>
      <protection locked="0"/>
    </xf>
    <xf numFmtId="0" fontId="8" fillId="11" borderId="5" xfId="0" applyFont="1" applyFill="1" applyBorder="1" applyAlignment="1" applyProtection="1">
      <alignment horizontal="center" vertical="center" wrapText="1"/>
      <protection locked="0"/>
    </xf>
    <xf numFmtId="164" fontId="1" fillId="6" borderId="1" xfId="0" applyNumberFormat="1" applyFont="1" applyFill="1" applyBorder="1" applyAlignment="1" applyProtection="1">
      <alignment horizontal="left" vertical="center" wrapText="1"/>
    </xf>
  </cellXfs>
  <cellStyles count="1">
    <cellStyle name="Normal" xfId="0" builtinId="0"/>
  </cellStyles>
  <dxfs count="43">
    <dxf>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numFmt numFmtId="0" formatCode="General"/>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alignment textRotation="0" wrapText="0"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ill>
        <patternFill patternType="solid">
          <fgColor indexed="64"/>
          <bgColor theme="0"/>
        </patternFill>
      </fill>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0"/>
        <color auto="1"/>
        <name val="Arial"/>
        <family val="2"/>
        <scheme val="none"/>
      </font>
      <fill>
        <patternFill patternType="solid">
          <fgColor indexed="64"/>
          <bgColor theme="0"/>
        </patternFill>
      </fill>
      <alignment horizontal="left" vertical="center" textRotation="0" wrapText="1" indent="0" justifyLastLine="0" shrinkToFit="0" readingOrder="0"/>
      <border diagonalUp="0" diagonalDown="0" outline="0">
        <left/>
        <right style="thin">
          <color indexed="64"/>
        </right>
        <top style="thin">
          <color indexed="64"/>
        </top>
        <bottom style="thin">
          <color indexed="64"/>
        </bottom>
      </border>
      <protection locked="0" hidden="0"/>
    </dxf>
    <dxf>
      <border outline="0">
        <left style="thin">
          <color indexed="64"/>
        </left>
        <right style="thin">
          <color indexed="64"/>
        </right>
        <top style="thin">
          <color indexed="64"/>
        </top>
        <bottom style="thin">
          <color indexed="64"/>
        </bottom>
      </border>
    </dxf>
    <dxf>
      <fill>
        <patternFill patternType="solid">
          <fgColor indexed="64"/>
          <bgColor theme="0"/>
        </patternFill>
      </fill>
      <protection locked="0" hidden="0"/>
    </dxf>
    <dxf>
      <border outline="0">
        <bottom style="thin">
          <color indexed="64"/>
        </bottom>
      </border>
    </dxf>
    <dxf>
      <font>
        <b/>
        <i val="0"/>
        <strike val="0"/>
        <condense val="0"/>
        <extend val="0"/>
        <outline val="0"/>
        <shadow val="0"/>
        <u val="none"/>
        <vertAlign val="baseline"/>
        <sz val="10"/>
        <color theme="1"/>
        <name val="Arial"/>
        <family val="2"/>
        <scheme val="none"/>
      </font>
      <fill>
        <patternFill patternType="solid">
          <fgColor indexed="64"/>
          <bgColor theme="2"/>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0" hidden="0"/>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C0C0C0"/>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B734F35-BDE9-49C0-B60A-196A8ACAF4C3}" name="Tabla1" displayName="Tabla1" ref="A1:AM128" totalsRowShown="0" headerRowDxfId="42" dataDxfId="40" headerRowBorderDxfId="41" tableBorderDxfId="39">
  <autoFilter ref="A1:AM128" xr:uid="{0B734F35-BDE9-49C0-B60A-196A8ACAF4C3}"/>
  <tableColumns count="39">
    <tableColumn id="1" xr3:uid="{1F623AD3-117F-46F1-8650-D0A83C5670ED}" name="PMI" dataDxfId="38"/>
    <tableColumn id="2" xr3:uid="{6A4F57B2-C160-4B22-A013-E44DD3016275}" name="2. ORIGEN" dataDxfId="37"/>
    <tableColumn id="3" xr3:uid="{5F0EA2CA-43BB-46A3-A67B-81C0ABAA8EEA}" name="3. NOMBRE DE LA AUDITORIA" dataDxfId="36"/>
    <tableColumn id="40" xr3:uid="{A6322AD4-5F6D-4F32-B6F9-B4F040C3FDCB}" name="4, FECHA FECHA DEL INFORME " dataDxfId="35"/>
    <tableColumn id="4" xr3:uid="{F99BA717-9A60-47CD-ABAE-DAD373E87AC5}" name="5. RADICADO   DEL INFORME " dataDxfId="34"/>
    <tableColumn id="5" xr3:uid="{48F7C39D-7858-47A3-ADD4-F72D3FFA7D32}" name="6. HALLAZGO" dataDxfId="33"/>
    <tableColumn id="6" xr3:uid="{79AAA9E9-C77F-4932-99B4-70ABCD05525A}" name="7. TIPO DE HALLAZGO" dataDxfId="32"/>
    <tableColumn id="7" xr3:uid="{E3B05875-041A-4E4C-9211-D6383431DE3A}" name="8. AUDITOR LIDER DE LA AUDITORÍA" dataDxfId="31"/>
    <tableColumn id="8" xr3:uid="{6D357687-AE46-4B05-9B64-3ED5ADD6B6CA}" name="9. PROCESO RESPONSABLE" dataDxfId="30"/>
    <tableColumn id="9" xr3:uid="{60C2B034-74E4-4E7B-9208-C9CE1D7E6D4A}" name="10. ÁREA RESPONSABLE" dataDxfId="29"/>
    <tableColumn id="10" xr3:uid="{0DA33EB1-68E0-49D6-B0F3-DE4ACDE1C21F}" name="11. FECHA DE INICIO DE LA ACCIÓN" dataDxfId="28"/>
    <tableColumn id="11" xr3:uid="{AE28DEFC-2FF5-4AB1-91F2-EE4CE9AA452A}" name="12. FECHA DE TERMINACIÓN DE LA ACCIÓN" dataDxfId="27"/>
    <tableColumn id="12" xr3:uid="{5F11CE34-5FB4-4418-A572-E05DFED46465}" name="13. FECHA ACTUAL" dataDxfId="26"/>
    <tableColumn id="13" xr3:uid="{C1CE6B4C-31A4-4C11-8C09-14EC903F130A}" name="14. DIAS DE VENCIDA O PARA VENCER" dataDxfId="25"/>
    <tableColumn id="14" xr3:uid="{AA5BB578-E601-4ABC-8C3A-0429F4C6EB04}" name="15. CAUSA HALLAZGO" dataDxfId="24"/>
    <tableColumn id="15" xr3:uid="{6B61F622-2A79-41CC-B996-2C4FE63D3433}" name="16. DESCRIPCIÓN ACCIÓN" dataDxfId="23"/>
    <tableColumn id="16" xr3:uid="{4E9BFC88-E9EF-40DF-9474-44B3C7094981}" name="17. TIPO DE ACCIÓN" dataDxfId="22"/>
    <tableColumn id="17" xr3:uid="{9DD1AF68-0231-4DFE-B441-3B7544C828EA}" name="18. NOMBRE DEL INDICADOR" dataDxfId="21"/>
    <tableColumn id="18" xr3:uid="{205BAFFB-8945-4874-8487-55E50AD9CBE6}" name="19. FÓRMULA INDICADOR" dataDxfId="20"/>
    <tableColumn id="19" xr3:uid="{B80BD773-76D1-4D98-BB75-278E583E4EEC}" name="20. UNIDAD DE MEDIDA" dataDxfId="19"/>
    <tableColumn id="20" xr3:uid="{5BA8642F-CEE2-4B09-978B-88536C30E0A0}" name="21. META" dataDxfId="18"/>
    <tableColumn id="21" xr3:uid="{4673063C-7C51-4633-8567-62329080E42E}" name="22. FECHA DE ÚLTIMO REPORTE PROCESO" dataDxfId="17"/>
    <tableColumn id="22" xr3:uid="{53D036E5-5500-4BCE-842C-7DEAC7C1F299}" name="23. DESCRIPCIÓN DEL REPORTE DEL PROCESO" dataDxfId="16"/>
    <tableColumn id="24" xr3:uid="{F0478563-17F7-4410-94F2-69A72C7F3179}" name="24. FECHA ÚLTIMO SEGUIMIENTO OCI  2" dataDxfId="15"/>
    <tableColumn id="25" xr3:uid="{8120734C-A50F-47BB-8DCB-CB681415480D}" name="25. ÚLTIMO ANÁLISIS OCI" dataDxfId="14"/>
    <tableColumn id="26" xr3:uid="{3C81D938-5643-4A4E-AC68-CB71B82D9019}" name="26. FECHA REPORTE PROCESO ABRIL" dataDxfId="13"/>
    <tableColumn id="27" xr3:uid="{3720E974-F903-4C81-ABC1-0D8FE6E1AB63}" name="27. REPORTE DEL PROCESO ABRIL" dataDxfId="12"/>
    <tableColumn id="28" xr3:uid="{C9548057-DD3C-4967-90DE-79AAD9D740E5}" name="28.FECHA SEGUIMIENTO OCI ABRIL" dataDxfId="11"/>
    <tableColumn id="29" xr3:uid="{250AC2A8-91CB-4D72-A6CA-28351B2517F0}" name="29. ANÁLISIS OCI ABRIL" dataDxfId="10"/>
    <tableColumn id="30" xr3:uid="{46F906FA-55F8-495F-964D-6B55361CC663}" name="30. FECHA REPORTE PROCESO JULIO" dataDxfId="9"/>
    <tableColumn id="31" xr3:uid="{8DA013F0-9236-4128-A26E-471B313D0476}" name="31. REPORTE DEL PROCESO JULIO" dataDxfId="8"/>
    <tableColumn id="32" xr3:uid="{E176D1DB-8AF7-4393-A513-E07EFF28B03C}" name="32. FECHA SEGUIMIENTO OCI JULIO" dataDxfId="7"/>
    <tableColumn id="33" xr3:uid="{BFF22946-9749-4995-B450-CA7E758825C3}" name="33.  ANÁLISIS OCI JULIO" dataDxfId="6"/>
    <tableColumn id="34" xr3:uid="{6728E40E-9C41-4238-AF1B-6563E18F04F6}" name="34. FECHA REPORTE  PROCESO OCTUBRE" dataDxfId="5"/>
    <tableColumn id="35" xr3:uid="{862822E6-015F-4B41-A5B8-9FB6FFD3A34D}" name="35. REPORTE DEL PROCESO OCTUBRE" dataDxfId="4"/>
    <tableColumn id="36" xr3:uid="{DA2D3BA3-3A54-4FE0-BA87-88B913CB393B}" name="36. FECHA SEGUIMIENTO OCI OCTUBRE" dataDxfId="3"/>
    <tableColumn id="37" xr3:uid="{15016B53-D67F-4C6B-922E-A07D5C4A7B8D}" name="37. ANÁLISIS OCI OCTUBRE" dataDxfId="2"/>
    <tableColumn id="38" xr3:uid="{0256F6E1-B00A-4198-8862-0B5CD68E5D21}" name="38. AUDITOR RESPONSABLE DEL SEGUIMIENTO" dataDxfId="1"/>
    <tableColumn id="39" xr3:uid="{52ABCD2B-BD00-454C-8339-7EDA9452601E}" name="39. ESTADO EVALUACIÓN OCI" dataDxfId="0"/>
  </tableColumns>
  <tableStyleInfo name="TableStyleMedium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13779C-B232-4BD6-AE46-009A60FA647A}">
  <dimension ref="A1:J62"/>
  <sheetViews>
    <sheetView zoomScale="70" zoomScaleNormal="70" workbookViewId="0">
      <selection activeCell="B12" sqref="B12"/>
    </sheetView>
  </sheetViews>
  <sheetFormatPr baseColWidth="10" defaultColWidth="11.44140625" defaultRowHeight="13.2" x14ac:dyDescent="0.25"/>
  <cols>
    <col min="1" max="1" width="17.44140625" bestFit="1" customWidth="1"/>
    <col min="2" max="2" width="124.5546875" style="9" customWidth="1"/>
    <col min="3" max="3" width="20.88671875" bestFit="1" customWidth="1"/>
    <col min="4" max="4" width="34.109375" bestFit="1" customWidth="1"/>
    <col min="5" max="5" width="27.5546875" bestFit="1" customWidth="1"/>
    <col min="6" max="6" width="23.5546875" bestFit="1" customWidth="1"/>
    <col min="7" max="7" width="23.5546875" customWidth="1"/>
    <col min="8" max="8" width="21.88671875" bestFit="1" customWidth="1"/>
    <col min="9" max="9" width="44.5546875" bestFit="1" customWidth="1"/>
    <col min="10" max="10" width="28.109375" bestFit="1" customWidth="1"/>
  </cols>
  <sheetData>
    <row r="1" spans="1:10" ht="15.75" customHeight="1" x14ac:dyDescent="0.25">
      <c r="A1" s="6" t="s">
        <v>0</v>
      </c>
      <c r="B1" s="6" t="s">
        <v>1</v>
      </c>
      <c r="C1" s="6" t="s">
        <v>2</v>
      </c>
      <c r="D1" s="6" t="s">
        <v>3</v>
      </c>
      <c r="E1" s="6" t="s">
        <v>4</v>
      </c>
      <c r="F1" s="7" t="s">
        <v>5</v>
      </c>
      <c r="G1" s="7" t="s">
        <v>6</v>
      </c>
      <c r="H1" s="7" t="s">
        <v>7</v>
      </c>
      <c r="I1" s="8" t="s">
        <v>8</v>
      </c>
      <c r="J1" s="8" t="s">
        <v>9</v>
      </c>
    </row>
    <row r="2" spans="1:10" ht="52.8" x14ac:dyDescent="0.25">
      <c r="A2" s="12" t="s">
        <v>10</v>
      </c>
      <c r="B2" s="13" t="s">
        <v>11</v>
      </c>
      <c r="C2" s="10" t="s">
        <v>12</v>
      </c>
      <c r="D2" s="14" t="s">
        <v>13</v>
      </c>
      <c r="E2" s="15" t="s">
        <v>14</v>
      </c>
      <c r="F2" s="16" t="s">
        <v>15</v>
      </c>
      <c r="G2" s="4" t="s">
        <v>16</v>
      </c>
      <c r="H2" s="4" t="s">
        <v>17</v>
      </c>
      <c r="I2" s="3" t="s">
        <v>13</v>
      </c>
      <c r="J2" s="17" t="s">
        <v>18</v>
      </c>
    </row>
    <row r="3" spans="1:10" ht="31.2" x14ac:dyDescent="0.25">
      <c r="A3" s="12" t="s">
        <v>19</v>
      </c>
      <c r="B3" s="13" t="s">
        <v>20</v>
      </c>
      <c r="C3" s="10" t="s">
        <v>21</v>
      </c>
      <c r="D3" s="14" t="s">
        <v>22</v>
      </c>
      <c r="E3" s="15" t="s">
        <v>23</v>
      </c>
      <c r="F3" s="16" t="s">
        <v>24</v>
      </c>
      <c r="G3" s="4" t="s">
        <v>25</v>
      </c>
      <c r="H3" s="4" t="s">
        <v>26</v>
      </c>
      <c r="I3" s="3" t="s">
        <v>22</v>
      </c>
      <c r="J3" s="17" t="s">
        <v>27</v>
      </c>
    </row>
    <row r="4" spans="1:10" ht="26.4" x14ac:dyDescent="0.25">
      <c r="A4" t="s">
        <v>28</v>
      </c>
      <c r="B4" s="13" t="s">
        <v>29</v>
      </c>
      <c r="C4" s="10" t="s">
        <v>30</v>
      </c>
      <c r="D4" s="14" t="s">
        <v>31</v>
      </c>
      <c r="E4" s="15" t="s">
        <v>32</v>
      </c>
      <c r="F4" s="16" t="s">
        <v>33</v>
      </c>
      <c r="G4" s="11" t="s">
        <v>34</v>
      </c>
      <c r="I4" s="3" t="s">
        <v>31</v>
      </c>
      <c r="J4" s="17" t="s">
        <v>35</v>
      </c>
    </row>
    <row r="5" spans="1:10" ht="26.4" x14ac:dyDescent="0.25">
      <c r="A5" t="s">
        <v>36</v>
      </c>
      <c r="B5" s="13" t="s">
        <v>37</v>
      </c>
      <c r="D5" s="14" t="s">
        <v>38</v>
      </c>
      <c r="E5" s="15" t="s">
        <v>39</v>
      </c>
      <c r="F5" s="16" t="s">
        <v>40</v>
      </c>
      <c r="G5" s="11"/>
      <c r="I5" s="3" t="s">
        <v>38</v>
      </c>
      <c r="J5" s="17" t="s">
        <v>41</v>
      </c>
    </row>
    <row r="6" spans="1:10" ht="39.6" x14ac:dyDescent="0.25">
      <c r="B6" s="13" t="s">
        <v>42</v>
      </c>
      <c r="D6" s="14" t="s">
        <v>43</v>
      </c>
      <c r="E6" s="15" t="s">
        <v>44</v>
      </c>
      <c r="F6" s="16" t="s">
        <v>45</v>
      </c>
      <c r="G6" s="11"/>
      <c r="I6" s="3" t="s">
        <v>43</v>
      </c>
      <c r="J6" s="5" t="s">
        <v>46</v>
      </c>
    </row>
    <row r="7" spans="1:10" ht="26.4" x14ac:dyDescent="0.25">
      <c r="B7" s="13" t="s">
        <v>47</v>
      </c>
      <c r="D7" s="14" t="s">
        <v>48</v>
      </c>
      <c r="E7" s="15" t="s">
        <v>49</v>
      </c>
      <c r="F7" s="16" t="s">
        <v>50</v>
      </c>
      <c r="G7" s="11"/>
      <c r="I7" s="3" t="s">
        <v>48</v>
      </c>
    </row>
    <row r="8" spans="1:10" ht="26.4" x14ac:dyDescent="0.25">
      <c r="B8" s="13" t="s">
        <v>51</v>
      </c>
      <c r="D8" s="14" t="s">
        <v>52</v>
      </c>
      <c r="E8" s="15" t="s">
        <v>53</v>
      </c>
      <c r="F8" s="16" t="s">
        <v>54</v>
      </c>
      <c r="G8" s="11"/>
      <c r="I8" s="3" t="s">
        <v>52</v>
      </c>
    </row>
    <row r="9" spans="1:10" ht="26.4" x14ac:dyDescent="0.25">
      <c r="B9" s="13" t="s">
        <v>55</v>
      </c>
      <c r="D9" s="14" t="s">
        <v>56</v>
      </c>
      <c r="E9" s="15" t="s">
        <v>57</v>
      </c>
      <c r="F9" s="16" t="s">
        <v>58</v>
      </c>
      <c r="G9" s="11"/>
      <c r="I9" s="3" t="s">
        <v>56</v>
      </c>
    </row>
    <row r="10" spans="1:10" ht="39.6" x14ac:dyDescent="0.25">
      <c r="B10" s="13" t="s">
        <v>59</v>
      </c>
      <c r="D10" s="14" t="s">
        <v>60</v>
      </c>
      <c r="E10" s="15" t="s">
        <v>61</v>
      </c>
      <c r="F10" s="16" t="s">
        <v>62</v>
      </c>
      <c r="G10" s="11"/>
      <c r="I10" s="3" t="s">
        <v>60</v>
      </c>
    </row>
    <row r="11" spans="1:10" ht="39.6" x14ac:dyDescent="0.25">
      <c r="B11" s="13" t="s">
        <v>63</v>
      </c>
      <c r="D11" s="14" t="s">
        <v>64</v>
      </c>
      <c r="E11" s="15" t="s">
        <v>65</v>
      </c>
      <c r="F11" s="16" t="s">
        <v>66</v>
      </c>
      <c r="G11" s="11"/>
      <c r="I11" s="3" t="s">
        <v>64</v>
      </c>
    </row>
    <row r="12" spans="1:10" ht="26.4" x14ac:dyDescent="0.25">
      <c r="B12" s="13" t="s">
        <v>67</v>
      </c>
      <c r="D12" s="14" t="s">
        <v>68</v>
      </c>
      <c r="E12" s="15" t="s">
        <v>69</v>
      </c>
      <c r="F12" s="16" t="s">
        <v>70</v>
      </c>
      <c r="G12" s="11"/>
      <c r="I12" s="3" t="s">
        <v>68</v>
      </c>
    </row>
    <row r="13" spans="1:10" x14ac:dyDescent="0.25">
      <c r="B13" s="13" t="s">
        <v>71</v>
      </c>
      <c r="E13" s="15" t="s">
        <v>72</v>
      </c>
    </row>
    <row r="14" spans="1:10" x14ac:dyDescent="0.25">
      <c r="B14" s="13" t="s">
        <v>73</v>
      </c>
      <c r="E14" s="15" t="s">
        <v>74</v>
      </c>
    </row>
    <row r="15" spans="1:10" ht="13.5" customHeight="1" x14ac:dyDescent="0.25">
      <c r="B15" s="13" t="s">
        <v>75</v>
      </c>
      <c r="E15" s="39" t="s">
        <v>76</v>
      </c>
    </row>
    <row r="16" spans="1:10" x14ac:dyDescent="0.25">
      <c r="B16" s="13" t="s">
        <v>77</v>
      </c>
      <c r="E16" s="15" t="s">
        <v>78</v>
      </c>
    </row>
    <row r="17" spans="2:5" ht="34.799999999999997" x14ac:dyDescent="0.25">
      <c r="B17" s="13" t="s">
        <v>79</v>
      </c>
      <c r="E17" s="15" t="s">
        <v>80</v>
      </c>
    </row>
    <row r="18" spans="2:5" ht="26.4" x14ac:dyDescent="0.25">
      <c r="B18" s="13" t="s">
        <v>81</v>
      </c>
      <c r="E18" s="15" t="s">
        <v>82</v>
      </c>
    </row>
    <row r="19" spans="2:5" x14ac:dyDescent="0.25">
      <c r="B19" s="13" t="s">
        <v>83</v>
      </c>
    </row>
    <row r="20" spans="2:5" x14ac:dyDescent="0.25">
      <c r="B20" s="13" t="s">
        <v>84</v>
      </c>
    </row>
    <row r="21" spans="2:5" x14ac:dyDescent="0.25">
      <c r="B21" s="13" t="s">
        <v>85</v>
      </c>
    </row>
    <row r="22" spans="2:5" x14ac:dyDescent="0.25">
      <c r="B22" s="13" t="s">
        <v>86</v>
      </c>
    </row>
    <row r="23" spans="2:5" x14ac:dyDescent="0.25">
      <c r="B23" s="13" t="s">
        <v>87</v>
      </c>
    </row>
    <row r="24" spans="2:5" x14ac:dyDescent="0.25">
      <c r="B24" s="13" t="s">
        <v>88</v>
      </c>
    </row>
    <row r="25" spans="2:5" x14ac:dyDescent="0.25">
      <c r="B25" s="13" t="s">
        <v>89</v>
      </c>
    </row>
    <row r="26" spans="2:5" x14ac:dyDescent="0.25">
      <c r="B26" s="13" t="s">
        <v>90</v>
      </c>
    </row>
    <row r="27" spans="2:5" x14ac:dyDescent="0.25">
      <c r="B27" s="13" t="s">
        <v>91</v>
      </c>
    </row>
    <row r="28" spans="2:5" x14ac:dyDescent="0.25">
      <c r="B28" s="13" t="s">
        <v>92</v>
      </c>
    </row>
    <row r="29" spans="2:5" x14ac:dyDescent="0.25">
      <c r="B29" s="13" t="s">
        <v>93</v>
      </c>
    </row>
    <row r="30" spans="2:5" x14ac:dyDescent="0.25">
      <c r="B30" s="13" t="s">
        <v>94</v>
      </c>
    </row>
    <row r="31" spans="2:5" x14ac:dyDescent="0.25">
      <c r="B31" s="13" t="s">
        <v>95</v>
      </c>
    </row>
    <row r="32" spans="2:5" x14ac:dyDescent="0.25">
      <c r="B32" s="13" t="s">
        <v>96</v>
      </c>
    </row>
    <row r="33" spans="2:2" x14ac:dyDescent="0.25">
      <c r="B33" s="13" t="s">
        <v>97</v>
      </c>
    </row>
    <row r="34" spans="2:2" x14ac:dyDescent="0.25">
      <c r="B34" s="13" t="s">
        <v>98</v>
      </c>
    </row>
    <row r="35" spans="2:2" x14ac:dyDescent="0.25">
      <c r="B35" s="13" t="s">
        <v>99</v>
      </c>
    </row>
    <row r="36" spans="2:2" x14ac:dyDescent="0.25">
      <c r="B36" s="13" t="s">
        <v>100</v>
      </c>
    </row>
    <row r="37" spans="2:2" x14ac:dyDescent="0.25">
      <c r="B37" s="13" t="s">
        <v>101</v>
      </c>
    </row>
    <row r="38" spans="2:2" x14ac:dyDescent="0.25">
      <c r="B38" s="13" t="s">
        <v>102</v>
      </c>
    </row>
    <row r="39" spans="2:2" x14ac:dyDescent="0.25">
      <c r="B39" s="13" t="s">
        <v>103</v>
      </c>
    </row>
    <row r="40" spans="2:2" x14ac:dyDescent="0.25">
      <c r="B40" s="13" t="s">
        <v>104</v>
      </c>
    </row>
    <row r="41" spans="2:2" x14ac:dyDescent="0.25">
      <c r="B41" s="13" t="s">
        <v>105</v>
      </c>
    </row>
    <row r="42" spans="2:2" x14ac:dyDescent="0.25">
      <c r="B42" s="13" t="s">
        <v>106</v>
      </c>
    </row>
    <row r="43" spans="2:2" x14ac:dyDescent="0.25">
      <c r="B43" s="13" t="s">
        <v>107</v>
      </c>
    </row>
    <row r="44" spans="2:2" x14ac:dyDescent="0.25">
      <c r="B44" s="13" t="s">
        <v>108</v>
      </c>
    </row>
    <row r="45" spans="2:2" ht="12.75" customHeight="1" x14ac:dyDescent="0.25">
      <c r="B45" s="13" t="s">
        <v>109</v>
      </c>
    </row>
    <row r="46" spans="2:2" x14ac:dyDescent="0.25">
      <c r="B46" s="13" t="s">
        <v>110</v>
      </c>
    </row>
    <row r="47" spans="2:2" x14ac:dyDescent="0.25">
      <c r="B47" s="13" t="s">
        <v>111</v>
      </c>
    </row>
    <row r="48" spans="2:2" x14ac:dyDescent="0.25">
      <c r="B48" s="13" t="s">
        <v>112</v>
      </c>
    </row>
    <row r="49" spans="2:2" x14ac:dyDescent="0.25">
      <c r="B49" s="13" t="s">
        <v>113</v>
      </c>
    </row>
    <row r="50" spans="2:2" x14ac:dyDescent="0.25">
      <c r="B50" s="13" t="s">
        <v>114</v>
      </c>
    </row>
    <row r="51" spans="2:2" x14ac:dyDescent="0.25">
      <c r="B51" s="13" t="s">
        <v>115</v>
      </c>
    </row>
    <row r="52" spans="2:2" x14ac:dyDescent="0.25">
      <c r="B52" s="13" t="s">
        <v>116</v>
      </c>
    </row>
    <row r="53" spans="2:2" x14ac:dyDescent="0.25">
      <c r="B53" s="13" t="s">
        <v>117</v>
      </c>
    </row>
    <row r="54" spans="2:2" ht="12.75" customHeight="1" x14ac:dyDescent="0.25">
      <c r="B54" s="13" t="s">
        <v>118</v>
      </c>
    </row>
    <row r="55" spans="2:2" ht="12.75" customHeight="1" x14ac:dyDescent="0.25">
      <c r="B55" s="13" t="s">
        <v>119</v>
      </c>
    </row>
    <row r="56" spans="2:2" ht="12.75" customHeight="1" x14ac:dyDescent="0.25">
      <c r="B56" s="13" t="s">
        <v>120</v>
      </c>
    </row>
    <row r="57" spans="2:2" x14ac:dyDescent="0.25">
      <c r="B57" s="13" t="s">
        <v>121</v>
      </c>
    </row>
    <row r="58" spans="2:2" x14ac:dyDescent="0.25">
      <c r="B58" s="13" t="s">
        <v>122</v>
      </c>
    </row>
    <row r="59" spans="2:2" x14ac:dyDescent="0.25">
      <c r="B59" s="13" t="s">
        <v>123</v>
      </c>
    </row>
    <row r="60" spans="2:2" x14ac:dyDescent="0.25">
      <c r="B60" s="13" t="s">
        <v>124</v>
      </c>
    </row>
    <row r="61" spans="2:2" x14ac:dyDescent="0.25">
      <c r="B61" s="13" t="s">
        <v>125</v>
      </c>
    </row>
    <row r="62" spans="2:2" x14ac:dyDescent="0.25">
      <c r="B62" s="38" t="s">
        <v>126</v>
      </c>
    </row>
  </sheetData>
  <sheetProtection algorithmName="SHA-512" hashValue="9EtbGUfssqbWqaXxtLAlm4CgWwIn46hjDpF2JtXrmm/g8N9uIo9dg5aGZqcUoVbI4OwZQnBV/edQ3hc7xghFBw==" saltValue="IEVYMGA3mfZal+MDs+HaeQ==" spinCount="100000" sheet="1"/>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13A1B-9F03-4D5B-9E99-76FD571950BF}">
  <sheetPr>
    <outlinePr summaryBelow="0" summaryRight="0"/>
  </sheetPr>
  <dimension ref="A1:AM172"/>
  <sheetViews>
    <sheetView tabSelected="1" topLeftCell="AA13" zoomScale="90" zoomScaleNormal="90" workbookViewId="0">
      <selection activeCell="AN16" sqref="AN16"/>
    </sheetView>
  </sheetViews>
  <sheetFormatPr baseColWidth="10" defaultColWidth="11.44140625" defaultRowHeight="13.2" x14ac:dyDescent="0.25"/>
  <cols>
    <col min="1" max="1" width="12.109375" style="24" bestFit="1" customWidth="1"/>
    <col min="2" max="2" width="25" style="24" customWidth="1"/>
    <col min="3" max="3" width="36.109375" style="40" customWidth="1"/>
    <col min="4" max="4" width="27.6640625" style="24" hidden="1" customWidth="1"/>
    <col min="5" max="5" width="33.88671875" style="35" customWidth="1"/>
    <col min="6" max="6" width="68.109375" style="24" customWidth="1"/>
    <col min="7" max="7" width="26" style="24" bestFit="1" customWidth="1"/>
    <col min="8" max="8" width="33.44140625" style="24" customWidth="1"/>
    <col min="9" max="9" width="42.109375" style="24" bestFit="1" customWidth="1"/>
    <col min="10" max="10" width="62.88671875" style="24" bestFit="1" customWidth="1"/>
    <col min="11" max="11" width="32.44140625" style="24" customWidth="1"/>
    <col min="12" max="12" width="39.33203125" style="24" customWidth="1"/>
    <col min="13" max="13" width="25" style="24" customWidth="1"/>
    <col min="14" max="14" width="35.33203125" style="24" customWidth="1"/>
    <col min="15" max="15" width="39.5546875" style="24" customWidth="1"/>
    <col min="16" max="16" width="63.88671875" style="24" customWidth="1"/>
    <col min="17" max="17" width="25" style="24" customWidth="1"/>
    <col min="18" max="18" width="27.33203125" style="36" customWidth="1"/>
    <col min="19" max="21" width="25" style="36" customWidth="1"/>
    <col min="22" max="22" width="44.44140625" style="24" customWidth="1"/>
    <col min="23" max="23" width="61.109375" style="24" customWidth="1"/>
    <col min="24" max="24" width="38.77734375" style="24" customWidth="1"/>
    <col min="25" max="25" width="45.109375" style="24" customWidth="1"/>
    <col min="26" max="26" width="37.109375" style="24" bestFit="1" customWidth="1"/>
    <col min="27" max="27" width="48.109375" style="24" customWidth="1"/>
    <col min="28" max="28" width="35.109375" style="24" bestFit="1" customWidth="1"/>
    <col min="29" max="29" width="45.109375" style="24" customWidth="1"/>
    <col min="30" max="31" width="45.109375" style="24" hidden="1" customWidth="1"/>
    <col min="32" max="32" width="32.88671875" style="24" hidden="1" customWidth="1"/>
    <col min="33" max="33" width="25" style="24" hidden="1" customWidth="1"/>
    <col min="34" max="34" width="38.44140625" style="24" hidden="1" customWidth="1"/>
    <col min="35" max="35" width="35.6640625" style="24" hidden="1" customWidth="1"/>
    <col min="36" max="36" width="36.109375" style="24" hidden="1" customWidth="1"/>
    <col min="37" max="37" width="26.109375" style="24" hidden="1" customWidth="1"/>
    <col min="38" max="38" width="43.109375" style="24" customWidth="1"/>
    <col min="39" max="39" width="28.109375" style="36" customWidth="1"/>
    <col min="40" max="16384" width="11.44140625" style="24"/>
  </cols>
  <sheetData>
    <row r="1" spans="1:39" s="37" customFormat="1" ht="34.799999999999997" x14ac:dyDescent="0.25">
      <c r="A1" s="97" t="s">
        <v>619</v>
      </c>
      <c r="B1" s="98" t="s">
        <v>0</v>
      </c>
      <c r="C1" s="98" t="s">
        <v>1</v>
      </c>
      <c r="D1" s="98" t="s">
        <v>620</v>
      </c>
      <c r="E1" s="99" t="s">
        <v>621</v>
      </c>
      <c r="F1" s="98" t="s">
        <v>622</v>
      </c>
      <c r="G1" s="98" t="s">
        <v>623</v>
      </c>
      <c r="H1" s="98" t="s">
        <v>624</v>
      </c>
      <c r="I1" s="98" t="s">
        <v>625</v>
      </c>
      <c r="J1" s="98" t="s">
        <v>626</v>
      </c>
      <c r="K1" s="98" t="s">
        <v>627</v>
      </c>
      <c r="L1" s="103" t="s">
        <v>618</v>
      </c>
      <c r="M1" s="98" t="s">
        <v>628</v>
      </c>
      <c r="N1" s="98" t="s">
        <v>629</v>
      </c>
      <c r="O1" s="98" t="s">
        <v>630</v>
      </c>
      <c r="P1" s="98" t="s">
        <v>631</v>
      </c>
      <c r="Q1" s="98" t="s">
        <v>632</v>
      </c>
      <c r="R1" s="98" t="s">
        <v>633</v>
      </c>
      <c r="S1" s="98" t="s">
        <v>130</v>
      </c>
      <c r="T1" s="98" t="s">
        <v>7</v>
      </c>
      <c r="U1" s="98" t="s">
        <v>131</v>
      </c>
      <c r="V1" s="98" t="s">
        <v>132</v>
      </c>
      <c r="W1" s="98" t="s">
        <v>133</v>
      </c>
      <c r="X1" s="100" t="s">
        <v>134</v>
      </c>
      <c r="Y1" s="100" t="s">
        <v>135</v>
      </c>
      <c r="Z1" s="34" t="s">
        <v>136</v>
      </c>
      <c r="AA1" s="34" t="s">
        <v>137</v>
      </c>
      <c r="AB1" s="101" t="s">
        <v>138</v>
      </c>
      <c r="AC1" s="101" t="s">
        <v>139</v>
      </c>
      <c r="AD1" s="100" t="s">
        <v>140</v>
      </c>
      <c r="AE1" s="100" t="s">
        <v>141</v>
      </c>
      <c r="AF1" s="100" t="s">
        <v>142</v>
      </c>
      <c r="AG1" s="100" t="s">
        <v>634</v>
      </c>
      <c r="AH1" s="100" t="s">
        <v>143</v>
      </c>
      <c r="AI1" s="100" t="s">
        <v>144</v>
      </c>
      <c r="AJ1" s="100" t="s">
        <v>145</v>
      </c>
      <c r="AK1" s="100" t="s">
        <v>146</v>
      </c>
      <c r="AL1" s="100" t="s">
        <v>8</v>
      </c>
      <c r="AM1" s="102" t="s">
        <v>9</v>
      </c>
    </row>
    <row r="2" spans="1:39" ht="198" x14ac:dyDescent="0.25">
      <c r="A2" s="44" t="s">
        <v>147</v>
      </c>
      <c r="B2" s="45" t="s">
        <v>10</v>
      </c>
      <c r="C2" s="45" t="s">
        <v>148</v>
      </c>
      <c r="D2" s="45"/>
      <c r="E2" s="46">
        <v>20251100092913</v>
      </c>
      <c r="F2" s="45" t="s">
        <v>149</v>
      </c>
      <c r="G2" s="45" t="s">
        <v>150</v>
      </c>
      <c r="H2" s="45" t="s">
        <v>48</v>
      </c>
      <c r="I2" s="45" t="s">
        <v>57</v>
      </c>
      <c r="J2" s="45" t="s">
        <v>50</v>
      </c>
      <c r="K2" s="45" t="s">
        <v>151</v>
      </c>
      <c r="L2" s="45" t="s">
        <v>152</v>
      </c>
      <c r="M2" s="47">
        <f t="shared" ref="M2:M33" ca="1" si="0">TODAY()</f>
        <v>46155</v>
      </c>
      <c r="N2" s="48">
        <f t="shared" ref="N2:N33" ca="1" si="1">L2-M2</f>
        <v>263</v>
      </c>
      <c r="O2" s="45" t="s">
        <v>153</v>
      </c>
      <c r="P2" s="45" t="s">
        <v>154</v>
      </c>
      <c r="Q2" s="45" t="s">
        <v>16</v>
      </c>
      <c r="R2" s="49" t="s">
        <v>155</v>
      </c>
      <c r="S2" s="49" t="s">
        <v>156</v>
      </c>
      <c r="T2" s="49" t="s">
        <v>26</v>
      </c>
      <c r="U2" s="49" t="s">
        <v>157</v>
      </c>
      <c r="V2" s="45"/>
      <c r="W2" s="45"/>
      <c r="X2" s="45"/>
      <c r="Y2" s="45"/>
      <c r="Z2" s="45"/>
      <c r="AA2" s="45"/>
      <c r="AB2" s="45"/>
      <c r="AC2" s="45"/>
      <c r="AD2" s="45"/>
      <c r="AE2" s="45"/>
      <c r="AF2" s="45"/>
      <c r="AG2" s="45"/>
      <c r="AH2" s="45"/>
      <c r="AI2" s="45"/>
      <c r="AJ2" s="45"/>
      <c r="AK2" s="45"/>
      <c r="AL2" s="45" t="s">
        <v>48</v>
      </c>
      <c r="AM2" s="50" t="s">
        <v>41</v>
      </c>
    </row>
    <row r="3" spans="1:39" ht="198" x14ac:dyDescent="0.25">
      <c r="A3" s="44" t="s">
        <v>158</v>
      </c>
      <c r="B3" s="45" t="s">
        <v>10</v>
      </c>
      <c r="C3" s="45" t="s">
        <v>148</v>
      </c>
      <c r="D3" s="45"/>
      <c r="E3" s="46">
        <v>20251100092913</v>
      </c>
      <c r="F3" s="45" t="s">
        <v>149</v>
      </c>
      <c r="G3" s="45" t="s">
        <v>150</v>
      </c>
      <c r="H3" s="45" t="s">
        <v>48</v>
      </c>
      <c r="I3" s="45" t="s">
        <v>57</v>
      </c>
      <c r="J3" s="45" t="s">
        <v>50</v>
      </c>
      <c r="K3" s="45" t="s">
        <v>151</v>
      </c>
      <c r="L3" s="45" t="s">
        <v>152</v>
      </c>
      <c r="M3" s="47">
        <f t="shared" ca="1" si="0"/>
        <v>46155</v>
      </c>
      <c r="N3" s="48">
        <f t="shared" ca="1" si="1"/>
        <v>263</v>
      </c>
      <c r="O3" s="45" t="s">
        <v>153</v>
      </c>
      <c r="P3" s="45" t="s">
        <v>159</v>
      </c>
      <c r="Q3" s="45" t="s">
        <v>25</v>
      </c>
      <c r="R3" s="49" t="s">
        <v>155</v>
      </c>
      <c r="S3" s="49" t="s">
        <v>156</v>
      </c>
      <c r="T3" s="49" t="s">
        <v>26</v>
      </c>
      <c r="U3" s="49" t="s">
        <v>157</v>
      </c>
      <c r="V3" s="45"/>
      <c r="W3" s="45"/>
      <c r="X3" s="45"/>
      <c r="Y3" s="45"/>
      <c r="Z3" s="45"/>
      <c r="AA3" s="45"/>
      <c r="AB3" s="45"/>
      <c r="AC3" s="45"/>
      <c r="AD3" s="45"/>
      <c r="AE3" s="45"/>
      <c r="AF3" s="45"/>
      <c r="AG3" s="45"/>
      <c r="AH3" s="45"/>
      <c r="AI3" s="45"/>
      <c r="AJ3" s="45"/>
      <c r="AK3" s="45"/>
      <c r="AL3" s="45" t="s">
        <v>48</v>
      </c>
      <c r="AM3" s="50" t="s">
        <v>41</v>
      </c>
    </row>
    <row r="4" spans="1:39" ht="132" x14ac:dyDescent="0.25">
      <c r="A4" s="44" t="s">
        <v>160</v>
      </c>
      <c r="B4" s="45" t="s">
        <v>10</v>
      </c>
      <c r="C4" s="45" t="s">
        <v>161</v>
      </c>
      <c r="D4" s="45"/>
      <c r="E4" s="46">
        <v>20251100083083</v>
      </c>
      <c r="F4" s="45" t="s">
        <v>163</v>
      </c>
      <c r="G4" s="45" t="s">
        <v>164</v>
      </c>
      <c r="H4" s="45" t="s">
        <v>68</v>
      </c>
      <c r="I4" s="45" t="s">
        <v>57</v>
      </c>
      <c r="J4" s="45" t="s">
        <v>62</v>
      </c>
      <c r="K4" s="45" t="s">
        <v>165</v>
      </c>
      <c r="L4" s="45" t="s">
        <v>166</v>
      </c>
      <c r="M4" s="47">
        <f t="shared" ca="1" si="0"/>
        <v>46155</v>
      </c>
      <c r="N4" s="48">
        <f t="shared" ca="1" si="1"/>
        <v>48</v>
      </c>
      <c r="O4" s="45" t="s">
        <v>167</v>
      </c>
      <c r="P4" s="45" t="s">
        <v>168</v>
      </c>
      <c r="Q4" s="45" t="s">
        <v>16</v>
      </c>
      <c r="R4" s="49" t="s">
        <v>169</v>
      </c>
      <c r="S4" s="49" t="s">
        <v>170</v>
      </c>
      <c r="T4" s="49" t="s">
        <v>171</v>
      </c>
      <c r="U4" s="49" t="s">
        <v>172</v>
      </c>
      <c r="V4" s="45"/>
      <c r="W4" s="45"/>
      <c r="X4" s="45"/>
      <c r="Y4" s="45"/>
      <c r="Z4" s="45"/>
      <c r="AA4" s="45"/>
      <c r="AB4" s="45"/>
      <c r="AC4" s="45"/>
      <c r="AD4" s="45"/>
      <c r="AE4" s="45"/>
      <c r="AF4" s="45"/>
      <c r="AG4" s="45"/>
      <c r="AH4" s="45"/>
      <c r="AI4" s="45"/>
      <c r="AJ4" s="45"/>
      <c r="AK4" s="45"/>
      <c r="AL4" s="45" t="s">
        <v>68</v>
      </c>
      <c r="AM4" s="50" t="s">
        <v>41</v>
      </c>
    </row>
    <row r="5" spans="1:39" ht="184.8" x14ac:dyDescent="0.25">
      <c r="A5" s="44" t="s">
        <v>173</v>
      </c>
      <c r="B5" s="45" t="s">
        <v>10</v>
      </c>
      <c r="C5" s="45" t="s">
        <v>161</v>
      </c>
      <c r="D5" s="51"/>
      <c r="E5" s="46">
        <v>20251100083083</v>
      </c>
      <c r="F5" s="45" t="s">
        <v>174</v>
      </c>
      <c r="G5" s="45" t="s">
        <v>164</v>
      </c>
      <c r="H5" s="45" t="s">
        <v>68</v>
      </c>
      <c r="I5" s="45" t="s">
        <v>57</v>
      </c>
      <c r="J5" s="45" t="s">
        <v>62</v>
      </c>
      <c r="K5" s="104" t="s">
        <v>165</v>
      </c>
      <c r="L5" s="104" t="s">
        <v>175</v>
      </c>
      <c r="M5" s="104">
        <f t="shared" ca="1" si="0"/>
        <v>46155</v>
      </c>
      <c r="N5" s="48">
        <f t="shared" ca="1" si="1"/>
        <v>-74</v>
      </c>
      <c r="O5" s="45" t="s">
        <v>176</v>
      </c>
      <c r="P5" s="45" t="s">
        <v>177</v>
      </c>
      <c r="Q5" s="45" t="s">
        <v>16</v>
      </c>
      <c r="R5" s="49" t="s">
        <v>178</v>
      </c>
      <c r="S5" s="49" t="s">
        <v>179</v>
      </c>
      <c r="T5" s="49" t="s">
        <v>180</v>
      </c>
      <c r="U5" s="49" t="s">
        <v>181</v>
      </c>
      <c r="V5" s="45" t="s">
        <v>182</v>
      </c>
      <c r="W5" s="45" t="s">
        <v>183</v>
      </c>
      <c r="X5" s="45" t="s">
        <v>185</v>
      </c>
      <c r="Y5" s="45" t="s">
        <v>186</v>
      </c>
      <c r="Z5" s="45"/>
      <c r="AA5" s="45"/>
      <c r="AB5" s="45"/>
      <c r="AC5" s="45"/>
      <c r="AD5" s="45"/>
      <c r="AE5" s="45"/>
      <c r="AF5" s="45"/>
      <c r="AG5" s="45"/>
      <c r="AH5" s="45"/>
      <c r="AI5" s="45"/>
      <c r="AJ5" s="45"/>
      <c r="AK5" s="45"/>
      <c r="AL5" s="45" t="s">
        <v>68</v>
      </c>
      <c r="AM5" s="50" t="s">
        <v>18</v>
      </c>
    </row>
    <row r="6" spans="1:39" ht="132" x14ac:dyDescent="0.25">
      <c r="A6" s="44" t="s">
        <v>188</v>
      </c>
      <c r="B6" s="45" t="s">
        <v>10</v>
      </c>
      <c r="C6" s="45" t="s">
        <v>161</v>
      </c>
      <c r="D6" s="46"/>
      <c r="E6" s="46">
        <v>20251100083083</v>
      </c>
      <c r="F6" s="45" t="s">
        <v>174</v>
      </c>
      <c r="G6" s="45" t="s">
        <v>164</v>
      </c>
      <c r="H6" s="45" t="s">
        <v>68</v>
      </c>
      <c r="I6" s="45" t="s">
        <v>57</v>
      </c>
      <c r="J6" s="45" t="s">
        <v>62</v>
      </c>
      <c r="K6" s="45" t="s">
        <v>165</v>
      </c>
      <c r="L6" s="45" t="s">
        <v>166</v>
      </c>
      <c r="M6" s="47">
        <f t="shared" ca="1" si="0"/>
        <v>46155</v>
      </c>
      <c r="N6" s="48">
        <f t="shared" ca="1" si="1"/>
        <v>48</v>
      </c>
      <c r="O6" s="45" t="s">
        <v>176</v>
      </c>
      <c r="P6" s="45" t="s">
        <v>189</v>
      </c>
      <c r="Q6" s="45" t="s">
        <v>16</v>
      </c>
      <c r="R6" s="49" t="s">
        <v>190</v>
      </c>
      <c r="S6" s="49" t="s">
        <v>191</v>
      </c>
      <c r="T6" s="49" t="s">
        <v>192</v>
      </c>
      <c r="U6" s="49" t="s">
        <v>193</v>
      </c>
      <c r="V6" s="45"/>
      <c r="W6" s="45"/>
      <c r="X6" s="45"/>
      <c r="Y6" s="45"/>
      <c r="Z6" s="45"/>
      <c r="AA6" s="45"/>
      <c r="AB6" s="45"/>
      <c r="AC6" s="45"/>
      <c r="AD6" s="45"/>
      <c r="AE6" s="45"/>
      <c r="AF6" s="45"/>
      <c r="AG6" s="45"/>
      <c r="AH6" s="45"/>
      <c r="AI6" s="45"/>
      <c r="AJ6" s="45"/>
      <c r="AK6" s="45"/>
      <c r="AL6" s="45" t="s">
        <v>68</v>
      </c>
      <c r="AM6" s="50" t="s">
        <v>41</v>
      </c>
    </row>
    <row r="7" spans="1:39" ht="79.2" x14ac:dyDescent="0.25">
      <c r="A7" s="44" t="s">
        <v>194</v>
      </c>
      <c r="B7" s="45" t="s">
        <v>10</v>
      </c>
      <c r="C7" s="45" t="s">
        <v>195</v>
      </c>
      <c r="D7" s="45"/>
      <c r="E7" s="48" t="s">
        <v>196</v>
      </c>
      <c r="F7" s="45" t="s">
        <v>197</v>
      </c>
      <c r="G7" s="45" t="s">
        <v>198</v>
      </c>
      <c r="H7" s="45" t="s">
        <v>128</v>
      </c>
      <c r="I7" s="45" t="s">
        <v>57</v>
      </c>
      <c r="J7" s="45" t="s">
        <v>62</v>
      </c>
      <c r="K7" s="45" t="s">
        <v>199</v>
      </c>
      <c r="L7" s="45" t="s">
        <v>166</v>
      </c>
      <c r="M7" s="47">
        <f t="shared" ca="1" si="0"/>
        <v>46155</v>
      </c>
      <c r="N7" s="48">
        <f t="shared" ca="1" si="1"/>
        <v>48</v>
      </c>
      <c r="O7" s="45" t="s">
        <v>200</v>
      </c>
      <c r="P7" s="45" t="s">
        <v>201</v>
      </c>
      <c r="Q7" s="45" t="s">
        <v>25</v>
      </c>
      <c r="R7" s="49" t="s">
        <v>202</v>
      </c>
      <c r="S7" s="49" t="s">
        <v>203</v>
      </c>
      <c r="T7" s="49" t="s">
        <v>26</v>
      </c>
      <c r="U7" s="49" t="s">
        <v>204</v>
      </c>
      <c r="V7" s="45"/>
      <c r="W7" s="45"/>
      <c r="X7" s="52" t="s">
        <v>635</v>
      </c>
      <c r="Y7" s="45" t="s">
        <v>636</v>
      </c>
      <c r="Z7" s="45"/>
      <c r="AA7" s="45"/>
      <c r="AB7" s="45"/>
      <c r="AC7" s="45"/>
      <c r="AD7" s="45"/>
      <c r="AE7" s="45"/>
      <c r="AF7" s="45"/>
      <c r="AG7" s="45"/>
      <c r="AH7" s="45"/>
      <c r="AI7" s="45"/>
      <c r="AJ7" s="45"/>
      <c r="AK7" s="45"/>
      <c r="AL7" s="45" t="s">
        <v>68</v>
      </c>
      <c r="AM7" s="50" t="s">
        <v>41</v>
      </c>
    </row>
    <row r="8" spans="1:39" ht="66" x14ac:dyDescent="0.25">
      <c r="A8" s="44" t="s">
        <v>205</v>
      </c>
      <c r="B8" s="45" t="s">
        <v>10</v>
      </c>
      <c r="C8" s="45" t="s">
        <v>195</v>
      </c>
      <c r="D8" s="45"/>
      <c r="E8" s="48" t="s">
        <v>196</v>
      </c>
      <c r="F8" s="45" t="s">
        <v>197</v>
      </c>
      <c r="G8" s="45" t="s">
        <v>198</v>
      </c>
      <c r="H8" s="45" t="s">
        <v>127</v>
      </c>
      <c r="I8" s="45" t="s">
        <v>57</v>
      </c>
      <c r="J8" s="45" t="s">
        <v>206</v>
      </c>
      <c r="K8" s="45" t="s">
        <v>199</v>
      </c>
      <c r="L8" s="45" t="s">
        <v>166</v>
      </c>
      <c r="M8" s="47">
        <f t="shared" ca="1" si="0"/>
        <v>46155</v>
      </c>
      <c r="N8" s="48">
        <f t="shared" ca="1" si="1"/>
        <v>48</v>
      </c>
      <c r="O8" s="45" t="s">
        <v>207</v>
      </c>
      <c r="P8" s="45" t="s">
        <v>208</v>
      </c>
      <c r="Q8" s="45" t="s">
        <v>25</v>
      </c>
      <c r="R8" s="49" t="s">
        <v>209</v>
      </c>
      <c r="S8" s="49" t="s">
        <v>210</v>
      </c>
      <c r="T8" s="49" t="s">
        <v>26</v>
      </c>
      <c r="U8" s="49" t="s">
        <v>204</v>
      </c>
      <c r="V8" s="45"/>
      <c r="W8" s="45"/>
      <c r="X8" s="45"/>
      <c r="Y8" s="45"/>
      <c r="Z8" s="45"/>
      <c r="AA8" s="45"/>
      <c r="AB8" s="45"/>
      <c r="AC8" s="45"/>
      <c r="AD8" s="45"/>
      <c r="AE8" s="45"/>
      <c r="AF8" s="45"/>
      <c r="AG8" s="45"/>
      <c r="AH8" s="45"/>
      <c r="AI8" s="45"/>
      <c r="AJ8" s="45"/>
      <c r="AK8" s="45"/>
      <c r="AL8" s="45" t="s">
        <v>68</v>
      </c>
      <c r="AM8" s="50" t="s">
        <v>41</v>
      </c>
    </row>
    <row r="9" spans="1:39" ht="52.8" x14ac:dyDescent="0.25">
      <c r="A9" s="44" t="s">
        <v>211</v>
      </c>
      <c r="B9" s="45" t="s">
        <v>10</v>
      </c>
      <c r="C9" s="45" t="s">
        <v>195</v>
      </c>
      <c r="D9" s="45"/>
      <c r="E9" s="48" t="s">
        <v>196</v>
      </c>
      <c r="F9" s="45" t="s">
        <v>212</v>
      </c>
      <c r="G9" s="45" t="s">
        <v>198</v>
      </c>
      <c r="H9" s="45" t="s">
        <v>127</v>
      </c>
      <c r="I9" s="45" t="s">
        <v>57</v>
      </c>
      <c r="J9" s="45" t="s">
        <v>206</v>
      </c>
      <c r="K9" s="45" t="s">
        <v>165</v>
      </c>
      <c r="L9" s="45" t="s">
        <v>166</v>
      </c>
      <c r="M9" s="47">
        <f t="shared" ca="1" si="0"/>
        <v>46155</v>
      </c>
      <c r="N9" s="48">
        <f t="shared" ca="1" si="1"/>
        <v>48</v>
      </c>
      <c r="O9" s="45" t="s">
        <v>213</v>
      </c>
      <c r="P9" s="45" t="s">
        <v>214</v>
      </c>
      <c r="Q9" s="45" t="s">
        <v>25</v>
      </c>
      <c r="R9" s="49" t="s">
        <v>215</v>
      </c>
      <c r="S9" s="49" t="s">
        <v>216</v>
      </c>
      <c r="T9" s="49" t="s">
        <v>17</v>
      </c>
      <c r="U9" s="49" t="s">
        <v>181</v>
      </c>
      <c r="V9" s="45"/>
      <c r="W9" s="45"/>
      <c r="X9" s="45"/>
      <c r="Y9" s="45"/>
      <c r="Z9" s="45"/>
      <c r="AA9" s="45"/>
      <c r="AB9" s="45"/>
      <c r="AC9" s="45"/>
      <c r="AD9" s="45"/>
      <c r="AE9" s="45"/>
      <c r="AF9" s="45"/>
      <c r="AG9" s="45"/>
      <c r="AH9" s="45"/>
      <c r="AI9" s="45"/>
      <c r="AJ9" s="45"/>
      <c r="AK9" s="45"/>
      <c r="AL9" s="45" t="s">
        <v>68</v>
      </c>
      <c r="AM9" s="50" t="s">
        <v>41</v>
      </c>
    </row>
    <row r="10" spans="1:39" ht="145.19999999999999" x14ac:dyDescent="0.25">
      <c r="A10" s="44" t="s">
        <v>217</v>
      </c>
      <c r="B10" s="45" t="s">
        <v>10</v>
      </c>
      <c r="C10" s="45" t="s">
        <v>218</v>
      </c>
      <c r="D10" s="45"/>
      <c r="E10" s="46">
        <v>20251100019743</v>
      </c>
      <c r="F10" s="45" t="s">
        <v>219</v>
      </c>
      <c r="G10" s="45" t="s">
        <v>150</v>
      </c>
      <c r="H10" s="45" t="s">
        <v>60</v>
      </c>
      <c r="I10" s="45" t="s">
        <v>69</v>
      </c>
      <c r="J10" s="45" t="s">
        <v>40</v>
      </c>
      <c r="K10" s="45" t="s">
        <v>220</v>
      </c>
      <c r="L10" s="45" t="s">
        <v>221</v>
      </c>
      <c r="M10" s="47">
        <f t="shared" ca="1" si="0"/>
        <v>46155</v>
      </c>
      <c r="N10" s="48">
        <f t="shared" ca="1" si="1"/>
        <v>123</v>
      </c>
      <c r="O10" s="45" t="s">
        <v>222</v>
      </c>
      <c r="P10" s="45" t="s">
        <v>223</v>
      </c>
      <c r="Q10" s="45" t="s">
        <v>16</v>
      </c>
      <c r="R10" s="49" t="s">
        <v>224</v>
      </c>
      <c r="S10" s="49" t="s">
        <v>225</v>
      </c>
      <c r="T10" s="49" t="s">
        <v>226</v>
      </c>
      <c r="U10" s="49" t="s">
        <v>181</v>
      </c>
      <c r="V10" s="45"/>
      <c r="W10" s="45"/>
      <c r="X10" s="45"/>
      <c r="Y10" s="45"/>
      <c r="Z10" s="45"/>
      <c r="AA10" s="45"/>
      <c r="AB10" s="45"/>
      <c r="AC10" s="45"/>
      <c r="AD10" s="45"/>
      <c r="AE10" s="45"/>
      <c r="AF10" s="47"/>
      <c r="AG10" s="45"/>
      <c r="AH10" s="45"/>
      <c r="AI10" s="45"/>
      <c r="AJ10" s="45"/>
      <c r="AK10" s="45"/>
      <c r="AL10" s="45" t="s">
        <v>60</v>
      </c>
      <c r="AM10" s="50" t="s">
        <v>41</v>
      </c>
    </row>
    <row r="11" spans="1:39" ht="145.19999999999999" x14ac:dyDescent="0.25">
      <c r="A11" s="44" t="s">
        <v>227</v>
      </c>
      <c r="B11" s="45" t="s">
        <v>10</v>
      </c>
      <c r="C11" s="45" t="s">
        <v>218</v>
      </c>
      <c r="D11" s="45"/>
      <c r="E11" s="46">
        <v>20251100019743</v>
      </c>
      <c r="F11" s="45" t="s">
        <v>219</v>
      </c>
      <c r="G11" s="45" t="s">
        <v>150</v>
      </c>
      <c r="H11" s="45" t="s">
        <v>60</v>
      </c>
      <c r="I11" s="45" t="s">
        <v>69</v>
      </c>
      <c r="J11" s="45" t="s">
        <v>40</v>
      </c>
      <c r="K11" s="45" t="s">
        <v>220</v>
      </c>
      <c r="L11" s="45" t="s">
        <v>221</v>
      </c>
      <c r="M11" s="47">
        <f t="shared" ca="1" si="0"/>
        <v>46155</v>
      </c>
      <c r="N11" s="48">
        <f t="shared" ca="1" si="1"/>
        <v>123</v>
      </c>
      <c r="O11" s="45" t="s">
        <v>222</v>
      </c>
      <c r="P11" s="45" t="s">
        <v>228</v>
      </c>
      <c r="Q11" s="45" t="s">
        <v>16</v>
      </c>
      <c r="R11" s="49" t="s">
        <v>229</v>
      </c>
      <c r="S11" s="49" t="s">
        <v>230</v>
      </c>
      <c r="T11" s="49" t="s">
        <v>226</v>
      </c>
      <c r="U11" s="49" t="s">
        <v>181</v>
      </c>
      <c r="V11" s="45"/>
      <c r="W11" s="45"/>
      <c r="X11" s="45"/>
      <c r="Y11" s="45"/>
      <c r="Z11" s="45"/>
      <c r="AA11" s="45"/>
      <c r="AB11" s="45"/>
      <c r="AC11" s="45"/>
      <c r="AD11" s="45"/>
      <c r="AE11" s="45"/>
      <c r="AF11" s="45"/>
      <c r="AG11" s="45"/>
      <c r="AH11" s="45"/>
      <c r="AI11" s="45"/>
      <c r="AJ11" s="45"/>
      <c r="AK11" s="45"/>
      <c r="AL11" s="45" t="s">
        <v>60</v>
      </c>
      <c r="AM11" s="50" t="s">
        <v>41</v>
      </c>
    </row>
    <row r="12" spans="1:39" ht="92.4" x14ac:dyDescent="0.25">
      <c r="A12" s="44" t="s">
        <v>231</v>
      </c>
      <c r="B12" s="45" t="s">
        <v>10</v>
      </c>
      <c r="C12" s="45" t="s">
        <v>232</v>
      </c>
      <c r="D12" s="45"/>
      <c r="E12" s="46">
        <v>20251100019833</v>
      </c>
      <c r="F12" s="45" t="s">
        <v>233</v>
      </c>
      <c r="G12" s="45" t="s">
        <v>150</v>
      </c>
      <c r="H12" s="45" t="s">
        <v>48</v>
      </c>
      <c r="I12" s="45" t="s">
        <v>61</v>
      </c>
      <c r="J12" s="45" t="s">
        <v>45</v>
      </c>
      <c r="K12" s="45" t="s">
        <v>234</v>
      </c>
      <c r="L12" s="45" t="s">
        <v>235</v>
      </c>
      <c r="M12" s="47">
        <f t="shared" ca="1" si="0"/>
        <v>46155</v>
      </c>
      <c r="N12" s="48">
        <f t="shared" ca="1" si="1"/>
        <v>17</v>
      </c>
      <c r="O12" s="45" t="s">
        <v>236</v>
      </c>
      <c r="P12" s="45" t="s">
        <v>237</v>
      </c>
      <c r="Q12" s="45" t="s">
        <v>25</v>
      </c>
      <c r="R12" s="49" t="s">
        <v>238</v>
      </c>
      <c r="S12" s="49" t="s">
        <v>239</v>
      </c>
      <c r="T12" s="49" t="s">
        <v>240</v>
      </c>
      <c r="U12" s="49" t="s">
        <v>181</v>
      </c>
      <c r="V12" s="45" t="s">
        <v>241</v>
      </c>
      <c r="W12" s="45" t="s">
        <v>242</v>
      </c>
      <c r="X12" s="45" t="s">
        <v>244</v>
      </c>
      <c r="Y12" s="45" t="s">
        <v>245</v>
      </c>
      <c r="Z12" s="45"/>
      <c r="AA12" s="45"/>
      <c r="AB12" s="45"/>
      <c r="AC12" s="45"/>
      <c r="AD12" s="45"/>
      <c r="AE12" s="45"/>
      <c r="AF12" s="45"/>
      <c r="AG12" s="45"/>
      <c r="AH12" s="45"/>
      <c r="AI12" s="45"/>
      <c r="AJ12" s="45"/>
      <c r="AK12" s="45"/>
      <c r="AL12" s="45" t="s">
        <v>48</v>
      </c>
      <c r="AM12" s="50" t="s">
        <v>41</v>
      </c>
    </row>
    <row r="13" spans="1:39" ht="92.4" x14ac:dyDescent="0.25">
      <c r="A13" s="44" t="s">
        <v>246</v>
      </c>
      <c r="B13" s="45" t="s">
        <v>10</v>
      </c>
      <c r="C13" s="45" t="s">
        <v>232</v>
      </c>
      <c r="D13" s="45"/>
      <c r="E13" s="46">
        <v>20251100019833</v>
      </c>
      <c r="F13" s="45" t="s">
        <v>247</v>
      </c>
      <c r="G13" s="45" t="s">
        <v>150</v>
      </c>
      <c r="H13" s="45" t="s">
        <v>48</v>
      </c>
      <c r="I13" s="45" t="s">
        <v>61</v>
      </c>
      <c r="J13" s="45" t="s">
        <v>45</v>
      </c>
      <c r="K13" s="45" t="s">
        <v>234</v>
      </c>
      <c r="L13" s="45" t="s">
        <v>235</v>
      </c>
      <c r="M13" s="47">
        <f t="shared" ca="1" si="0"/>
        <v>46155</v>
      </c>
      <c r="N13" s="48">
        <f t="shared" ca="1" si="1"/>
        <v>17</v>
      </c>
      <c r="O13" s="45" t="s">
        <v>248</v>
      </c>
      <c r="P13" s="45" t="s">
        <v>249</v>
      </c>
      <c r="Q13" s="45" t="s">
        <v>25</v>
      </c>
      <c r="R13" s="49" t="s">
        <v>250</v>
      </c>
      <c r="S13" s="49" t="s">
        <v>251</v>
      </c>
      <c r="T13" s="49" t="s">
        <v>26</v>
      </c>
      <c r="U13" s="49" t="s">
        <v>204</v>
      </c>
      <c r="V13" s="45" t="s">
        <v>241</v>
      </c>
      <c r="W13" s="45" t="s">
        <v>252</v>
      </c>
      <c r="X13" s="45" t="s">
        <v>244</v>
      </c>
      <c r="Y13" s="45" t="s">
        <v>253</v>
      </c>
      <c r="Z13" s="45"/>
      <c r="AA13" s="45"/>
      <c r="AB13" s="45"/>
      <c r="AC13" s="45"/>
      <c r="AD13" s="45"/>
      <c r="AE13" s="45"/>
      <c r="AF13" s="45"/>
      <c r="AG13" s="45"/>
      <c r="AH13" s="45"/>
      <c r="AI13" s="45"/>
      <c r="AJ13" s="45"/>
      <c r="AK13" s="45"/>
      <c r="AL13" s="45" t="s">
        <v>48</v>
      </c>
      <c r="AM13" s="50" t="s">
        <v>41</v>
      </c>
    </row>
    <row r="14" spans="1:39" ht="145.19999999999999" x14ac:dyDescent="0.25">
      <c r="A14" s="44" t="s">
        <v>254</v>
      </c>
      <c r="B14" s="45" t="s">
        <v>10</v>
      </c>
      <c r="C14" s="45" t="s">
        <v>255</v>
      </c>
      <c r="D14" s="45"/>
      <c r="E14" s="48" t="s">
        <v>256</v>
      </c>
      <c r="F14" s="45" t="s">
        <v>257</v>
      </c>
      <c r="G14" s="45" t="s">
        <v>150</v>
      </c>
      <c r="H14" s="45" t="s">
        <v>13</v>
      </c>
      <c r="I14" s="45" t="s">
        <v>57</v>
      </c>
      <c r="J14" s="45" t="s">
        <v>62</v>
      </c>
      <c r="K14" s="45" t="s">
        <v>258</v>
      </c>
      <c r="L14" s="45" t="s">
        <v>259</v>
      </c>
      <c r="M14" s="47">
        <f t="shared" ca="1" si="0"/>
        <v>46155</v>
      </c>
      <c r="N14" s="48">
        <f t="shared" ca="1" si="1"/>
        <v>160</v>
      </c>
      <c r="O14" s="45" t="s">
        <v>260</v>
      </c>
      <c r="P14" s="45" t="s">
        <v>261</v>
      </c>
      <c r="Q14" s="45" t="s">
        <v>25</v>
      </c>
      <c r="R14" s="49" t="s">
        <v>262</v>
      </c>
      <c r="S14" s="49" t="s">
        <v>263</v>
      </c>
      <c r="T14" s="49" t="s">
        <v>26</v>
      </c>
      <c r="U14" s="49" t="s">
        <v>157</v>
      </c>
      <c r="V14" s="45"/>
      <c r="W14" s="45"/>
      <c r="X14" s="45"/>
      <c r="Y14" s="45"/>
      <c r="Z14" s="45"/>
      <c r="AA14" s="45"/>
      <c r="AB14" s="45"/>
      <c r="AC14" s="45"/>
      <c r="AD14" s="45"/>
      <c r="AE14" s="45"/>
      <c r="AF14" s="45"/>
      <c r="AG14" s="45"/>
      <c r="AH14" s="45"/>
      <c r="AI14" s="45"/>
      <c r="AJ14" s="45"/>
      <c r="AK14" s="45"/>
      <c r="AL14" s="45" t="s">
        <v>13</v>
      </c>
      <c r="AM14" s="50" t="s">
        <v>41</v>
      </c>
    </row>
    <row r="15" spans="1:39" ht="145.19999999999999" x14ac:dyDescent="0.25">
      <c r="A15" s="44" t="s">
        <v>264</v>
      </c>
      <c r="B15" s="45" t="s">
        <v>10</v>
      </c>
      <c r="C15" s="45" t="s">
        <v>255</v>
      </c>
      <c r="D15" s="45"/>
      <c r="E15" s="48" t="s">
        <v>256</v>
      </c>
      <c r="F15" s="45" t="s">
        <v>257</v>
      </c>
      <c r="G15" s="45" t="s">
        <v>150</v>
      </c>
      <c r="H15" s="45" t="s">
        <v>13</v>
      </c>
      <c r="I15" s="45" t="s">
        <v>57</v>
      </c>
      <c r="J15" s="45" t="s">
        <v>62</v>
      </c>
      <c r="K15" s="45" t="s">
        <v>258</v>
      </c>
      <c r="L15" s="45" t="s">
        <v>259</v>
      </c>
      <c r="M15" s="47">
        <f t="shared" ca="1" si="0"/>
        <v>46155</v>
      </c>
      <c r="N15" s="48">
        <f t="shared" ca="1" si="1"/>
        <v>160</v>
      </c>
      <c r="O15" s="45" t="s">
        <v>260</v>
      </c>
      <c r="P15" s="45" t="s">
        <v>265</v>
      </c>
      <c r="Q15" s="45" t="s">
        <v>25</v>
      </c>
      <c r="R15" s="49" t="s">
        <v>266</v>
      </c>
      <c r="S15" s="49" t="s">
        <v>267</v>
      </c>
      <c r="T15" s="49" t="s">
        <v>268</v>
      </c>
      <c r="U15" s="49" t="s">
        <v>181</v>
      </c>
      <c r="V15" s="45"/>
      <c r="W15" s="45"/>
      <c r="X15" s="45"/>
      <c r="Y15" s="45"/>
      <c r="Z15" s="45"/>
      <c r="AA15" s="45"/>
      <c r="AB15" s="45"/>
      <c r="AC15" s="45"/>
      <c r="AD15" s="45"/>
      <c r="AE15" s="45"/>
      <c r="AF15" s="45"/>
      <c r="AG15" s="45"/>
      <c r="AH15" s="45"/>
      <c r="AI15" s="45"/>
      <c r="AJ15" s="45"/>
      <c r="AK15" s="45"/>
      <c r="AL15" s="45" t="s">
        <v>13</v>
      </c>
      <c r="AM15" s="50" t="s">
        <v>41</v>
      </c>
    </row>
    <row r="16" spans="1:39" ht="145.19999999999999" x14ac:dyDescent="0.25">
      <c r="A16" s="44" t="s">
        <v>269</v>
      </c>
      <c r="B16" s="45" t="s">
        <v>10</v>
      </c>
      <c r="C16" s="45" t="s">
        <v>255</v>
      </c>
      <c r="D16" s="45"/>
      <c r="E16" s="48" t="s">
        <v>256</v>
      </c>
      <c r="F16" s="45" t="s">
        <v>270</v>
      </c>
      <c r="G16" s="45" t="s">
        <v>150</v>
      </c>
      <c r="H16" s="45" t="s">
        <v>13</v>
      </c>
      <c r="I16" s="45" t="s">
        <v>57</v>
      </c>
      <c r="J16" s="45" t="s">
        <v>206</v>
      </c>
      <c r="K16" s="45" t="s">
        <v>258</v>
      </c>
      <c r="L16" s="45" t="s">
        <v>166</v>
      </c>
      <c r="M16" s="47">
        <f t="shared" ca="1" si="0"/>
        <v>46155</v>
      </c>
      <c r="N16" s="48">
        <f t="shared" ca="1" si="1"/>
        <v>48</v>
      </c>
      <c r="O16" s="45" t="s">
        <v>271</v>
      </c>
      <c r="P16" s="45" t="s">
        <v>272</v>
      </c>
      <c r="Q16" s="45" t="s">
        <v>25</v>
      </c>
      <c r="R16" s="49" t="s">
        <v>273</v>
      </c>
      <c r="S16" s="49" t="s">
        <v>274</v>
      </c>
      <c r="T16" s="49" t="s">
        <v>275</v>
      </c>
      <c r="U16" s="49" t="s">
        <v>181</v>
      </c>
      <c r="V16" s="45"/>
      <c r="W16" s="45"/>
      <c r="X16" s="45"/>
      <c r="Y16" s="45"/>
      <c r="Z16" s="45"/>
      <c r="AA16" s="45"/>
      <c r="AB16" s="45"/>
      <c r="AC16" s="45"/>
      <c r="AD16" s="45"/>
      <c r="AE16" s="45"/>
      <c r="AF16" s="45"/>
      <c r="AG16" s="45"/>
      <c r="AH16" s="45"/>
      <c r="AI16" s="45"/>
      <c r="AJ16" s="45"/>
      <c r="AK16" s="45"/>
      <c r="AL16" s="45" t="s">
        <v>13</v>
      </c>
      <c r="AM16" s="50" t="s">
        <v>41</v>
      </c>
    </row>
    <row r="17" spans="1:39" ht="145.19999999999999" x14ac:dyDescent="0.25">
      <c r="A17" s="44" t="s">
        <v>276</v>
      </c>
      <c r="B17" s="45" t="s">
        <v>10</v>
      </c>
      <c r="C17" s="45" t="s">
        <v>255</v>
      </c>
      <c r="D17" s="45"/>
      <c r="E17" s="48" t="s">
        <v>256</v>
      </c>
      <c r="F17" s="45" t="s">
        <v>270</v>
      </c>
      <c r="G17" s="45" t="s">
        <v>150</v>
      </c>
      <c r="H17" s="45" t="s">
        <v>13</v>
      </c>
      <c r="I17" s="45" t="s">
        <v>57</v>
      </c>
      <c r="J17" s="45" t="s">
        <v>206</v>
      </c>
      <c r="K17" s="45" t="s">
        <v>258</v>
      </c>
      <c r="L17" s="45" t="s">
        <v>166</v>
      </c>
      <c r="M17" s="47">
        <f t="shared" ca="1" si="0"/>
        <v>46155</v>
      </c>
      <c r="N17" s="48">
        <f t="shared" ca="1" si="1"/>
        <v>48</v>
      </c>
      <c r="O17" s="45" t="s">
        <v>271</v>
      </c>
      <c r="P17" s="45" t="s">
        <v>277</v>
      </c>
      <c r="Q17" s="45" t="s">
        <v>25</v>
      </c>
      <c r="R17" s="49" t="s">
        <v>273</v>
      </c>
      <c r="S17" s="49" t="s">
        <v>274</v>
      </c>
      <c r="T17" s="49" t="s">
        <v>275</v>
      </c>
      <c r="U17" s="49" t="s">
        <v>181</v>
      </c>
      <c r="V17" s="45"/>
      <c r="W17" s="45"/>
      <c r="X17" s="45"/>
      <c r="Y17" s="45"/>
      <c r="Z17" s="45"/>
      <c r="AA17" s="45"/>
      <c r="AB17" s="45"/>
      <c r="AC17" s="45"/>
      <c r="AD17" s="45"/>
      <c r="AE17" s="45"/>
      <c r="AF17" s="45"/>
      <c r="AG17" s="45"/>
      <c r="AH17" s="45"/>
      <c r="AI17" s="45"/>
      <c r="AJ17" s="45"/>
      <c r="AK17" s="45"/>
      <c r="AL17" s="45" t="s">
        <v>13</v>
      </c>
      <c r="AM17" s="50" t="s">
        <v>41</v>
      </c>
    </row>
    <row r="18" spans="1:39" ht="145.19999999999999" x14ac:dyDescent="0.25">
      <c r="A18" s="44" t="s">
        <v>278</v>
      </c>
      <c r="B18" s="45" t="s">
        <v>10</v>
      </c>
      <c r="C18" s="45" t="s">
        <v>255</v>
      </c>
      <c r="D18" s="45"/>
      <c r="E18" s="48" t="s">
        <v>256</v>
      </c>
      <c r="F18" s="45" t="s">
        <v>270</v>
      </c>
      <c r="G18" s="45" t="s">
        <v>150</v>
      </c>
      <c r="H18" s="45" t="s">
        <v>13</v>
      </c>
      <c r="I18" s="45" t="s">
        <v>57</v>
      </c>
      <c r="J18" s="45" t="s">
        <v>206</v>
      </c>
      <c r="K18" s="45" t="s">
        <v>258</v>
      </c>
      <c r="L18" s="45" t="s">
        <v>166</v>
      </c>
      <c r="M18" s="47">
        <f t="shared" ca="1" si="0"/>
        <v>46155</v>
      </c>
      <c r="N18" s="48">
        <f t="shared" ca="1" si="1"/>
        <v>48</v>
      </c>
      <c r="O18" s="45" t="s">
        <v>271</v>
      </c>
      <c r="P18" s="45" t="s">
        <v>279</v>
      </c>
      <c r="Q18" s="45" t="s">
        <v>16</v>
      </c>
      <c r="R18" s="49" t="s">
        <v>280</v>
      </c>
      <c r="S18" s="49" t="s">
        <v>280</v>
      </c>
      <c r="T18" s="49" t="s">
        <v>275</v>
      </c>
      <c r="U18" s="49" t="s">
        <v>181</v>
      </c>
      <c r="V18" s="45"/>
      <c r="W18" s="45"/>
      <c r="X18" s="45"/>
      <c r="Y18" s="45"/>
      <c r="Z18" s="45"/>
      <c r="AA18" s="45"/>
      <c r="AB18" s="45"/>
      <c r="AC18" s="45"/>
      <c r="AD18" s="45"/>
      <c r="AE18" s="45"/>
      <c r="AF18" s="45"/>
      <c r="AG18" s="45"/>
      <c r="AH18" s="45"/>
      <c r="AI18" s="45"/>
      <c r="AJ18" s="45"/>
      <c r="AK18" s="45"/>
      <c r="AL18" s="45" t="s">
        <v>13</v>
      </c>
      <c r="AM18" s="50" t="s">
        <v>41</v>
      </c>
    </row>
    <row r="19" spans="1:39" ht="237.6" x14ac:dyDescent="0.25">
      <c r="A19" s="44" t="s">
        <v>281</v>
      </c>
      <c r="B19" s="45" t="s">
        <v>10</v>
      </c>
      <c r="C19" s="45" t="s">
        <v>282</v>
      </c>
      <c r="D19" s="53">
        <v>45835</v>
      </c>
      <c r="E19" s="48" t="s">
        <v>283</v>
      </c>
      <c r="F19" s="45" t="s">
        <v>284</v>
      </c>
      <c r="G19" s="45" t="s">
        <v>198</v>
      </c>
      <c r="H19" s="45" t="s">
        <v>22</v>
      </c>
      <c r="I19" s="45" t="s">
        <v>65</v>
      </c>
      <c r="J19" s="45" t="s">
        <v>45</v>
      </c>
      <c r="K19" s="104" t="s">
        <v>285</v>
      </c>
      <c r="L19" s="104" t="s">
        <v>286</v>
      </c>
      <c r="M19" s="104">
        <f t="shared" ca="1" si="0"/>
        <v>46155</v>
      </c>
      <c r="N19" s="48">
        <f t="shared" ca="1" si="1"/>
        <v>-13</v>
      </c>
      <c r="O19" s="45" t="s">
        <v>287</v>
      </c>
      <c r="P19" s="45" t="s">
        <v>288</v>
      </c>
      <c r="Q19" s="45" t="s">
        <v>25</v>
      </c>
      <c r="R19" s="49" t="s">
        <v>289</v>
      </c>
      <c r="S19" s="49" t="s">
        <v>290</v>
      </c>
      <c r="T19" s="49" t="s">
        <v>291</v>
      </c>
      <c r="U19" s="49" t="s">
        <v>157</v>
      </c>
      <c r="V19" s="45"/>
      <c r="W19" s="45"/>
      <c r="X19" s="45"/>
      <c r="Y19" s="45"/>
      <c r="Z19" s="54">
        <v>46142</v>
      </c>
      <c r="AA19" s="32" t="s">
        <v>637</v>
      </c>
      <c r="AB19" s="54" t="s">
        <v>638</v>
      </c>
      <c r="AC19" s="32" t="s">
        <v>639</v>
      </c>
      <c r="AD19" s="45"/>
      <c r="AE19" s="45"/>
      <c r="AF19" s="45"/>
      <c r="AG19" s="45"/>
      <c r="AH19" s="45"/>
      <c r="AI19" s="45"/>
      <c r="AJ19" s="45"/>
      <c r="AK19" s="45"/>
      <c r="AL19" s="45" t="s">
        <v>22</v>
      </c>
      <c r="AM19" s="18" t="s">
        <v>18</v>
      </c>
    </row>
    <row r="20" spans="1:39" ht="118.8" x14ac:dyDescent="0.25">
      <c r="A20" s="44" t="s">
        <v>292</v>
      </c>
      <c r="B20" s="45" t="s">
        <v>10</v>
      </c>
      <c r="C20" s="45" t="s">
        <v>293</v>
      </c>
      <c r="D20" s="53">
        <v>45898</v>
      </c>
      <c r="E20" s="48" t="s">
        <v>294</v>
      </c>
      <c r="F20" s="45" t="s">
        <v>295</v>
      </c>
      <c r="G20" s="45" t="s">
        <v>150</v>
      </c>
      <c r="H20" s="45" t="s">
        <v>56</v>
      </c>
      <c r="I20" s="45" t="s">
        <v>57</v>
      </c>
      <c r="J20" s="45" t="s">
        <v>50</v>
      </c>
      <c r="K20" s="104" t="s">
        <v>296</v>
      </c>
      <c r="L20" s="104" t="s">
        <v>297</v>
      </c>
      <c r="M20" s="104">
        <f t="shared" ca="1" si="0"/>
        <v>46155</v>
      </c>
      <c r="N20" s="48">
        <f t="shared" ca="1" si="1"/>
        <v>-59</v>
      </c>
      <c r="O20" s="45" t="s">
        <v>298</v>
      </c>
      <c r="P20" s="45" t="s">
        <v>299</v>
      </c>
      <c r="Q20" s="45" t="s">
        <v>25</v>
      </c>
      <c r="R20" s="49" t="s">
        <v>300</v>
      </c>
      <c r="S20" s="49" t="s">
        <v>301</v>
      </c>
      <c r="T20" s="49" t="s">
        <v>26</v>
      </c>
      <c r="U20" s="49" t="s">
        <v>157</v>
      </c>
      <c r="V20" s="45"/>
      <c r="W20" s="45"/>
      <c r="X20" s="45"/>
      <c r="Y20" s="45"/>
      <c r="Z20" s="32" t="s">
        <v>640</v>
      </c>
      <c r="AA20" s="32" t="s">
        <v>641</v>
      </c>
      <c r="AB20" s="54">
        <v>46142</v>
      </c>
      <c r="AC20" s="32" t="s">
        <v>642</v>
      </c>
      <c r="AD20" s="45"/>
      <c r="AE20" s="45"/>
      <c r="AF20" s="45"/>
      <c r="AG20" s="45"/>
      <c r="AH20" s="45"/>
      <c r="AI20" s="45"/>
      <c r="AJ20" s="45"/>
      <c r="AK20" s="45"/>
      <c r="AL20" s="45" t="s">
        <v>56</v>
      </c>
      <c r="AM20" s="18" t="s">
        <v>18</v>
      </c>
    </row>
    <row r="21" spans="1:39" ht="118.8" x14ac:dyDescent="0.25">
      <c r="A21" s="44" t="s">
        <v>302</v>
      </c>
      <c r="B21" s="45" t="s">
        <v>10</v>
      </c>
      <c r="C21" s="45" t="s">
        <v>293</v>
      </c>
      <c r="D21" s="51"/>
      <c r="E21" s="46">
        <v>20251100063773</v>
      </c>
      <c r="F21" s="45" t="s">
        <v>295</v>
      </c>
      <c r="G21" s="45" t="s">
        <v>150</v>
      </c>
      <c r="H21" s="45" t="s">
        <v>56</v>
      </c>
      <c r="I21" s="45" t="s">
        <v>57</v>
      </c>
      <c r="J21" s="45" t="s">
        <v>50</v>
      </c>
      <c r="K21" s="104" t="s">
        <v>296</v>
      </c>
      <c r="L21" s="104" t="s">
        <v>297</v>
      </c>
      <c r="M21" s="104">
        <f t="shared" ca="1" si="0"/>
        <v>46155</v>
      </c>
      <c r="N21" s="48">
        <f t="shared" ca="1" si="1"/>
        <v>-59</v>
      </c>
      <c r="O21" s="45" t="s">
        <v>304</v>
      </c>
      <c r="P21" s="45" t="s">
        <v>305</v>
      </c>
      <c r="Q21" s="45" t="s">
        <v>25</v>
      </c>
      <c r="R21" s="49" t="s">
        <v>306</v>
      </c>
      <c r="S21" s="49" t="s">
        <v>307</v>
      </c>
      <c r="T21" s="49" t="s">
        <v>26</v>
      </c>
      <c r="U21" s="49" t="s">
        <v>157</v>
      </c>
      <c r="V21" s="45"/>
      <c r="W21" s="45"/>
      <c r="X21" s="45"/>
      <c r="Y21" s="45"/>
      <c r="Z21" s="54">
        <v>46140</v>
      </c>
      <c r="AA21" s="32" t="s">
        <v>643</v>
      </c>
      <c r="AB21" s="54">
        <v>46142</v>
      </c>
      <c r="AC21" s="32" t="s">
        <v>644</v>
      </c>
      <c r="AD21" s="45"/>
      <c r="AE21" s="45"/>
      <c r="AF21" s="45"/>
      <c r="AG21" s="45"/>
      <c r="AH21" s="45"/>
      <c r="AI21" s="45"/>
      <c r="AJ21" s="45"/>
      <c r="AK21" s="45"/>
      <c r="AL21" s="45" t="s">
        <v>56</v>
      </c>
      <c r="AM21" s="18" t="s">
        <v>18</v>
      </c>
    </row>
    <row r="22" spans="1:39" ht="92.4" x14ac:dyDescent="0.25">
      <c r="A22" s="44" t="s">
        <v>308</v>
      </c>
      <c r="B22" s="45" t="s">
        <v>10</v>
      </c>
      <c r="C22" s="45" t="s">
        <v>309</v>
      </c>
      <c r="D22" s="51"/>
      <c r="E22" s="46">
        <v>20251100063773</v>
      </c>
      <c r="F22" s="45" t="s">
        <v>310</v>
      </c>
      <c r="G22" s="45" t="s">
        <v>150</v>
      </c>
      <c r="H22" s="45" t="s">
        <v>56</v>
      </c>
      <c r="I22" s="45" t="s">
        <v>74</v>
      </c>
      <c r="J22" s="45" t="s">
        <v>45</v>
      </c>
      <c r="K22" s="104" t="s">
        <v>311</v>
      </c>
      <c r="L22" s="104" t="s">
        <v>286</v>
      </c>
      <c r="M22" s="104">
        <f t="shared" ca="1" si="0"/>
        <v>46155</v>
      </c>
      <c r="N22" s="48">
        <f t="shared" ca="1" si="1"/>
        <v>-13</v>
      </c>
      <c r="O22" s="45" t="s">
        <v>312</v>
      </c>
      <c r="P22" s="45" t="s">
        <v>313</v>
      </c>
      <c r="Q22" s="45" t="s">
        <v>25</v>
      </c>
      <c r="R22" s="49" t="s">
        <v>314</v>
      </c>
      <c r="S22" s="49" t="s">
        <v>315</v>
      </c>
      <c r="T22" s="49" t="s">
        <v>26</v>
      </c>
      <c r="U22" s="49" t="s">
        <v>157</v>
      </c>
      <c r="V22" s="45" t="s">
        <v>316</v>
      </c>
      <c r="W22" s="45" t="s">
        <v>317</v>
      </c>
      <c r="X22" s="45" t="s">
        <v>318</v>
      </c>
      <c r="Y22" s="45" t="s">
        <v>319</v>
      </c>
      <c r="Z22" s="54">
        <v>46133</v>
      </c>
      <c r="AA22" s="32" t="s">
        <v>645</v>
      </c>
      <c r="AB22" s="54">
        <v>46140</v>
      </c>
      <c r="AC22" s="32" t="s">
        <v>646</v>
      </c>
      <c r="AD22" s="45"/>
      <c r="AE22" s="45"/>
      <c r="AF22" s="45"/>
      <c r="AG22" s="45"/>
      <c r="AH22" s="45"/>
      <c r="AI22" s="45"/>
      <c r="AJ22" s="45"/>
      <c r="AK22" s="45"/>
      <c r="AL22" s="45" t="s">
        <v>56</v>
      </c>
      <c r="AM22" s="18" t="s">
        <v>18</v>
      </c>
    </row>
    <row r="23" spans="1:39" ht="171.6" x14ac:dyDescent="0.25">
      <c r="A23" s="44" t="s">
        <v>320</v>
      </c>
      <c r="B23" s="45" t="s">
        <v>10</v>
      </c>
      <c r="C23" s="45" t="s">
        <v>321</v>
      </c>
      <c r="D23" s="51"/>
      <c r="E23" s="48" t="s">
        <v>322</v>
      </c>
      <c r="F23" s="45" t="s">
        <v>323</v>
      </c>
      <c r="G23" s="45" t="s">
        <v>198</v>
      </c>
      <c r="H23" s="45" t="s">
        <v>22</v>
      </c>
      <c r="I23" s="45" t="s">
        <v>23</v>
      </c>
      <c r="J23" s="45" t="s">
        <v>24</v>
      </c>
      <c r="K23" s="104" t="s">
        <v>296</v>
      </c>
      <c r="L23" s="104" t="s">
        <v>324</v>
      </c>
      <c r="M23" s="104">
        <f t="shared" ca="1" si="0"/>
        <v>46155</v>
      </c>
      <c r="N23" s="48">
        <f t="shared" ca="1" si="1"/>
        <v>-103</v>
      </c>
      <c r="O23" s="45" t="s">
        <v>325</v>
      </c>
      <c r="P23" s="45" t="s">
        <v>326</v>
      </c>
      <c r="Q23" s="45" t="s">
        <v>25</v>
      </c>
      <c r="R23" s="49" t="s">
        <v>327</v>
      </c>
      <c r="S23" s="49" t="s">
        <v>328</v>
      </c>
      <c r="T23" s="49" t="s">
        <v>17</v>
      </c>
      <c r="U23" s="49" t="s">
        <v>181</v>
      </c>
      <c r="V23" s="45" t="s">
        <v>329</v>
      </c>
      <c r="W23" s="45" t="s">
        <v>330</v>
      </c>
      <c r="X23" s="45" t="s">
        <v>331</v>
      </c>
      <c r="Y23" s="45" t="s">
        <v>332</v>
      </c>
      <c r="Z23" s="45"/>
      <c r="AA23" s="45"/>
      <c r="AB23" s="45"/>
      <c r="AC23" s="45"/>
      <c r="AD23" s="45"/>
      <c r="AE23" s="45"/>
      <c r="AF23" s="45"/>
      <c r="AG23" s="45"/>
      <c r="AH23" s="45"/>
      <c r="AI23" s="45"/>
      <c r="AJ23" s="45"/>
      <c r="AK23" s="45"/>
      <c r="AL23" s="45" t="s">
        <v>22</v>
      </c>
      <c r="AM23" s="50" t="s">
        <v>18</v>
      </c>
    </row>
    <row r="24" spans="1:39" ht="66" x14ac:dyDescent="0.25">
      <c r="A24" s="44" t="s">
        <v>333</v>
      </c>
      <c r="B24" s="45" t="s">
        <v>10</v>
      </c>
      <c r="C24" s="45" t="s">
        <v>334</v>
      </c>
      <c r="D24" s="45"/>
      <c r="E24" s="46">
        <v>20251100072933</v>
      </c>
      <c r="F24" s="45" t="s">
        <v>335</v>
      </c>
      <c r="G24" s="45" t="s">
        <v>150</v>
      </c>
      <c r="H24" s="45" t="s">
        <v>60</v>
      </c>
      <c r="I24" s="45" t="s">
        <v>69</v>
      </c>
      <c r="J24" s="45" t="s">
        <v>40</v>
      </c>
      <c r="K24" s="45" t="s">
        <v>311</v>
      </c>
      <c r="L24" s="45" t="s">
        <v>336</v>
      </c>
      <c r="M24" s="47">
        <f t="shared" ca="1" si="0"/>
        <v>46155</v>
      </c>
      <c r="N24" s="48">
        <f t="shared" ca="1" si="1"/>
        <v>140</v>
      </c>
      <c r="O24" s="45" t="s">
        <v>337</v>
      </c>
      <c r="P24" s="45" t="s">
        <v>338</v>
      </c>
      <c r="Q24" s="45" t="s">
        <v>16</v>
      </c>
      <c r="R24" s="49" t="s">
        <v>339</v>
      </c>
      <c r="S24" s="49" t="s">
        <v>340</v>
      </c>
      <c r="T24" s="49" t="s">
        <v>341</v>
      </c>
      <c r="U24" s="49" t="s">
        <v>181</v>
      </c>
      <c r="V24" s="45"/>
      <c r="W24" s="45"/>
      <c r="X24" s="45"/>
      <c r="Y24" s="45"/>
      <c r="Z24" s="45"/>
      <c r="AA24" s="45"/>
      <c r="AB24" s="45"/>
      <c r="AC24" s="45"/>
      <c r="AD24" s="45"/>
      <c r="AE24" s="45"/>
      <c r="AF24" s="45"/>
      <c r="AG24" s="45"/>
      <c r="AH24" s="45"/>
      <c r="AI24" s="45"/>
      <c r="AJ24" s="45"/>
      <c r="AK24" s="45"/>
      <c r="AL24" s="45" t="s">
        <v>60</v>
      </c>
      <c r="AM24" s="50" t="s">
        <v>41</v>
      </c>
    </row>
    <row r="25" spans="1:39" ht="79.2" x14ac:dyDescent="0.25">
      <c r="A25" s="44" t="s">
        <v>342</v>
      </c>
      <c r="B25" s="45" t="s">
        <v>10</v>
      </c>
      <c r="C25" s="45" t="s">
        <v>343</v>
      </c>
      <c r="D25" s="45"/>
      <c r="E25" s="48" t="s">
        <v>344</v>
      </c>
      <c r="F25" s="45" t="s">
        <v>345</v>
      </c>
      <c r="G25" s="45" t="s">
        <v>164</v>
      </c>
      <c r="H25" s="45" t="s">
        <v>13</v>
      </c>
      <c r="I25" s="45" t="s">
        <v>65</v>
      </c>
      <c r="J25" s="45" t="s">
        <v>45</v>
      </c>
      <c r="K25" s="45" t="s">
        <v>346</v>
      </c>
      <c r="L25" s="45" t="s">
        <v>166</v>
      </c>
      <c r="M25" s="47">
        <f t="shared" ca="1" si="0"/>
        <v>46155</v>
      </c>
      <c r="N25" s="48">
        <f t="shared" ca="1" si="1"/>
        <v>48</v>
      </c>
      <c r="O25" s="45" t="s">
        <v>347</v>
      </c>
      <c r="P25" s="45" t="s">
        <v>348</v>
      </c>
      <c r="Q25" s="45" t="s">
        <v>25</v>
      </c>
      <c r="R25" s="49" t="s">
        <v>349</v>
      </c>
      <c r="S25" s="49" t="s">
        <v>350</v>
      </c>
      <c r="T25" s="49" t="s">
        <v>26</v>
      </c>
      <c r="U25" s="49" t="s">
        <v>157</v>
      </c>
      <c r="V25" s="45"/>
      <c r="W25" s="45"/>
      <c r="X25" s="45"/>
      <c r="Y25" s="45"/>
      <c r="Z25" s="45"/>
      <c r="AA25" s="45"/>
      <c r="AB25" s="45"/>
      <c r="AC25" s="45"/>
      <c r="AD25" s="45"/>
      <c r="AE25" s="45"/>
      <c r="AF25" s="45"/>
      <c r="AG25" s="45"/>
      <c r="AH25" s="45"/>
      <c r="AI25" s="45"/>
      <c r="AJ25" s="45"/>
      <c r="AK25" s="45"/>
      <c r="AL25" s="45" t="s">
        <v>13</v>
      </c>
      <c r="AM25" s="50" t="s">
        <v>41</v>
      </c>
    </row>
    <row r="26" spans="1:39" ht="79.2" x14ac:dyDescent="0.25">
      <c r="A26" s="44" t="s">
        <v>351</v>
      </c>
      <c r="B26" s="45" t="s">
        <v>10</v>
      </c>
      <c r="C26" s="45" t="s">
        <v>343</v>
      </c>
      <c r="D26" s="45"/>
      <c r="E26" s="48" t="s">
        <v>344</v>
      </c>
      <c r="F26" s="45" t="s">
        <v>345</v>
      </c>
      <c r="G26" s="45" t="s">
        <v>164</v>
      </c>
      <c r="H26" s="45" t="s">
        <v>13</v>
      </c>
      <c r="I26" s="45" t="s">
        <v>65</v>
      </c>
      <c r="J26" s="45" t="s">
        <v>45</v>
      </c>
      <c r="K26" s="45" t="s">
        <v>346</v>
      </c>
      <c r="L26" s="45" t="s">
        <v>352</v>
      </c>
      <c r="M26" s="47">
        <f t="shared" ca="1" si="0"/>
        <v>46155</v>
      </c>
      <c r="N26" s="48">
        <f t="shared" ca="1" si="1"/>
        <v>201</v>
      </c>
      <c r="O26" s="45" t="s">
        <v>347</v>
      </c>
      <c r="P26" s="45" t="s">
        <v>353</v>
      </c>
      <c r="Q26" s="45" t="s">
        <v>25</v>
      </c>
      <c r="R26" s="49" t="s">
        <v>354</v>
      </c>
      <c r="S26" s="49" t="s">
        <v>355</v>
      </c>
      <c r="T26" s="49" t="s">
        <v>26</v>
      </c>
      <c r="U26" s="49" t="s">
        <v>157</v>
      </c>
      <c r="V26" s="45"/>
      <c r="W26" s="45"/>
      <c r="X26" s="45"/>
      <c r="Y26" s="45"/>
      <c r="Z26" s="45"/>
      <c r="AA26" s="45"/>
      <c r="AB26" s="45"/>
      <c r="AC26" s="45"/>
      <c r="AD26" s="45"/>
      <c r="AE26" s="45"/>
      <c r="AF26" s="45"/>
      <c r="AG26" s="45"/>
      <c r="AH26" s="45"/>
      <c r="AI26" s="45"/>
      <c r="AJ26" s="45"/>
      <c r="AK26" s="45"/>
      <c r="AL26" s="45" t="s">
        <v>13</v>
      </c>
      <c r="AM26" s="50" t="s">
        <v>41</v>
      </c>
    </row>
    <row r="27" spans="1:39" ht="79.2" x14ac:dyDescent="0.25">
      <c r="A27" s="44" t="s">
        <v>356</v>
      </c>
      <c r="B27" s="45" t="s">
        <v>10</v>
      </c>
      <c r="C27" s="45" t="s">
        <v>357</v>
      </c>
      <c r="D27" s="45"/>
      <c r="E27" s="48" t="s">
        <v>358</v>
      </c>
      <c r="F27" s="45" t="s">
        <v>359</v>
      </c>
      <c r="G27" s="45" t="s">
        <v>198</v>
      </c>
      <c r="H27" s="45" t="s">
        <v>13</v>
      </c>
      <c r="I27" s="45" t="s">
        <v>14</v>
      </c>
      <c r="J27" s="45" t="s">
        <v>66</v>
      </c>
      <c r="K27" s="45" t="s">
        <v>360</v>
      </c>
      <c r="L27" s="45" t="s">
        <v>361</v>
      </c>
      <c r="M27" s="47">
        <f t="shared" ca="1" si="0"/>
        <v>46155</v>
      </c>
      <c r="N27" s="48">
        <f t="shared" ca="1" si="1"/>
        <v>170</v>
      </c>
      <c r="O27" s="45" t="s">
        <v>362</v>
      </c>
      <c r="P27" s="45" t="s">
        <v>363</v>
      </c>
      <c r="Q27" s="45" t="s">
        <v>16</v>
      </c>
      <c r="R27" s="49" t="s">
        <v>349</v>
      </c>
      <c r="S27" s="49" t="s">
        <v>364</v>
      </c>
      <c r="T27" s="49" t="s">
        <v>26</v>
      </c>
      <c r="U27" s="49" t="s">
        <v>157</v>
      </c>
      <c r="V27" s="45"/>
      <c r="W27" s="45"/>
      <c r="X27" s="45"/>
      <c r="Y27" s="45"/>
      <c r="Z27" s="45"/>
      <c r="AA27" s="45"/>
      <c r="AB27" s="45"/>
      <c r="AC27" s="45"/>
      <c r="AD27" s="45"/>
      <c r="AE27" s="45"/>
      <c r="AF27" s="45"/>
      <c r="AG27" s="45"/>
      <c r="AH27" s="45"/>
      <c r="AI27" s="45"/>
      <c r="AJ27" s="45"/>
      <c r="AK27" s="45"/>
      <c r="AL27" s="45" t="s">
        <v>13</v>
      </c>
      <c r="AM27" s="50" t="s">
        <v>41</v>
      </c>
    </row>
    <row r="28" spans="1:39" ht="52.8" x14ac:dyDescent="0.25">
      <c r="A28" s="44" t="s">
        <v>365</v>
      </c>
      <c r="B28" s="45" t="s">
        <v>10</v>
      </c>
      <c r="C28" s="45" t="s">
        <v>357</v>
      </c>
      <c r="D28" s="45"/>
      <c r="E28" s="48" t="s">
        <v>358</v>
      </c>
      <c r="F28" s="45" t="s">
        <v>366</v>
      </c>
      <c r="G28" s="45" t="s">
        <v>198</v>
      </c>
      <c r="H28" s="45" t="s">
        <v>13</v>
      </c>
      <c r="I28" s="45" t="s">
        <v>14</v>
      </c>
      <c r="J28" s="45" t="s">
        <v>66</v>
      </c>
      <c r="K28" s="45" t="s">
        <v>360</v>
      </c>
      <c r="L28" s="45" t="s">
        <v>361</v>
      </c>
      <c r="M28" s="47">
        <f t="shared" ca="1" si="0"/>
        <v>46155</v>
      </c>
      <c r="N28" s="48">
        <f t="shared" ca="1" si="1"/>
        <v>170</v>
      </c>
      <c r="O28" s="45" t="s">
        <v>362</v>
      </c>
      <c r="P28" s="45" t="s">
        <v>367</v>
      </c>
      <c r="Q28" s="45" t="s">
        <v>16</v>
      </c>
      <c r="R28" s="49" t="s">
        <v>349</v>
      </c>
      <c r="S28" s="49" t="s">
        <v>364</v>
      </c>
      <c r="T28" s="49" t="s">
        <v>26</v>
      </c>
      <c r="U28" s="49" t="s">
        <v>157</v>
      </c>
      <c r="V28" s="45"/>
      <c r="W28" s="45"/>
      <c r="X28" s="45"/>
      <c r="Y28" s="45"/>
      <c r="Z28" s="45"/>
      <c r="AA28" s="45"/>
      <c r="AB28" s="45"/>
      <c r="AC28" s="45"/>
      <c r="AD28" s="45"/>
      <c r="AE28" s="45"/>
      <c r="AF28" s="45"/>
      <c r="AG28" s="45"/>
      <c r="AH28" s="45"/>
      <c r="AI28" s="45"/>
      <c r="AJ28" s="45"/>
      <c r="AK28" s="45"/>
      <c r="AL28" s="45" t="s">
        <v>13</v>
      </c>
      <c r="AM28" s="50" t="s">
        <v>41</v>
      </c>
    </row>
    <row r="29" spans="1:39" ht="145.19999999999999" x14ac:dyDescent="0.25">
      <c r="A29" s="44" t="s">
        <v>368</v>
      </c>
      <c r="B29" s="45" t="s">
        <v>10</v>
      </c>
      <c r="C29" s="45" t="s">
        <v>369</v>
      </c>
      <c r="D29" s="45"/>
      <c r="E29" s="48" t="s">
        <v>358</v>
      </c>
      <c r="F29" s="45" t="s">
        <v>370</v>
      </c>
      <c r="G29" s="45" t="s">
        <v>164</v>
      </c>
      <c r="H29" s="45" t="s">
        <v>13</v>
      </c>
      <c r="I29" s="45" t="s">
        <v>76</v>
      </c>
      <c r="J29" s="45" t="s">
        <v>66</v>
      </c>
      <c r="K29" s="45" t="s">
        <v>360</v>
      </c>
      <c r="L29" s="45" t="s">
        <v>361</v>
      </c>
      <c r="M29" s="47">
        <f t="shared" ca="1" si="0"/>
        <v>46155</v>
      </c>
      <c r="N29" s="48">
        <f t="shared" ca="1" si="1"/>
        <v>170</v>
      </c>
      <c r="O29" s="45" t="s">
        <v>371</v>
      </c>
      <c r="P29" s="45" t="s">
        <v>372</v>
      </c>
      <c r="Q29" s="45" t="s">
        <v>16</v>
      </c>
      <c r="R29" s="49" t="s">
        <v>373</v>
      </c>
      <c r="S29" s="49" t="s">
        <v>374</v>
      </c>
      <c r="T29" s="49" t="s">
        <v>26</v>
      </c>
      <c r="U29" s="49" t="s">
        <v>157</v>
      </c>
      <c r="V29" s="45"/>
      <c r="W29" s="45"/>
      <c r="X29" s="45"/>
      <c r="Y29" s="45"/>
      <c r="Z29" s="45"/>
      <c r="AA29" s="45"/>
      <c r="AB29" s="45"/>
      <c r="AC29" s="45"/>
      <c r="AD29" s="45"/>
      <c r="AE29" s="45"/>
      <c r="AF29" s="45"/>
      <c r="AG29" s="45"/>
      <c r="AH29" s="45"/>
      <c r="AI29" s="45"/>
      <c r="AJ29" s="45"/>
      <c r="AK29" s="45"/>
      <c r="AL29" s="45" t="s">
        <v>13</v>
      </c>
      <c r="AM29" s="50" t="s">
        <v>41</v>
      </c>
    </row>
    <row r="30" spans="1:39" ht="105.6" x14ac:dyDescent="0.25">
      <c r="A30" s="44" t="s">
        <v>375</v>
      </c>
      <c r="B30" s="45" t="s">
        <v>10</v>
      </c>
      <c r="C30" s="45" t="s">
        <v>376</v>
      </c>
      <c r="D30" s="51"/>
      <c r="E30" s="48" t="s">
        <v>377</v>
      </c>
      <c r="F30" s="45" t="s">
        <v>378</v>
      </c>
      <c r="G30" s="45" t="s">
        <v>198</v>
      </c>
      <c r="H30" s="45" t="s">
        <v>13</v>
      </c>
      <c r="I30" s="45" t="s">
        <v>32</v>
      </c>
      <c r="J30" s="45" t="s">
        <v>54</v>
      </c>
      <c r="K30" s="104" t="s">
        <v>346</v>
      </c>
      <c r="L30" s="104" t="s">
        <v>379</v>
      </c>
      <c r="M30" s="104">
        <f t="shared" ca="1" si="0"/>
        <v>46155</v>
      </c>
      <c r="N30" s="48">
        <f t="shared" ca="1" si="1"/>
        <v>-102</v>
      </c>
      <c r="O30" s="45" t="s">
        <v>380</v>
      </c>
      <c r="P30" s="45" t="s">
        <v>381</v>
      </c>
      <c r="Q30" s="45" t="s">
        <v>25</v>
      </c>
      <c r="R30" s="49" t="s">
        <v>382</v>
      </c>
      <c r="S30" s="49" t="s">
        <v>383</v>
      </c>
      <c r="T30" s="49" t="s">
        <v>26</v>
      </c>
      <c r="U30" s="49" t="s">
        <v>157</v>
      </c>
      <c r="V30" s="45" t="s">
        <v>243</v>
      </c>
      <c r="W30" s="45" t="s">
        <v>384</v>
      </c>
      <c r="X30" s="45" t="s">
        <v>385</v>
      </c>
      <c r="Y30" s="45" t="s">
        <v>386</v>
      </c>
      <c r="Z30" s="45"/>
      <c r="AA30" s="45"/>
      <c r="AB30" s="45"/>
      <c r="AC30" s="45"/>
      <c r="AD30" s="45"/>
      <c r="AE30" s="45"/>
      <c r="AF30" s="45"/>
      <c r="AG30" s="45"/>
      <c r="AH30" s="45"/>
      <c r="AI30" s="45"/>
      <c r="AJ30" s="45"/>
      <c r="AK30" s="45"/>
      <c r="AL30" s="45" t="s">
        <v>13</v>
      </c>
      <c r="AM30" s="50" t="s">
        <v>18</v>
      </c>
    </row>
    <row r="31" spans="1:39" ht="145.19999999999999" x14ac:dyDescent="0.25">
      <c r="A31" s="44" t="s">
        <v>387</v>
      </c>
      <c r="B31" s="45" t="s">
        <v>10</v>
      </c>
      <c r="C31" s="45" t="s">
        <v>388</v>
      </c>
      <c r="D31" s="45"/>
      <c r="E31" s="48" t="s">
        <v>162</v>
      </c>
      <c r="F31" s="45" t="s">
        <v>389</v>
      </c>
      <c r="G31" s="45" t="s">
        <v>164</v>
      </c>
      <c r="H31" s="45" t="s">
        <v>68</v>
      </c>
      <c r="I31" s="45" t="s">
        <v>57</v>
      </c>
      <c r="J31" s="45" t="s">
        <v>206</v>
      </c>
      <c r="K31" s="45" t="s">
        <v>165</v>
      </c>
      <c r="L31" s="45" t="s">
        <v>390</v>
      </c>
      <c r="M31" s="47">
        <f t="shared" ca="1" si="0"/>
        <v>46155</v>
      </c>
      <c r="N31" s="48">
        <f t="shared" ca="1" si="1"/>
        <v>232</v>
      </c>
      <c r="O31" s="45" t="s">
        <v>391</v>
      </c>
      <c r="P31" s="45" t="s">
        <v>392</v>
      </c>
      <c r="Q31" s="45" t="s">
        <v>16</v>
      </c>
      <c r="R31" s="49" t="s">
        <v>273</v>
      </c>
      <c r="S31" s="49" t="s">
        <v>393</v>
      </c>
      <c r="T31" s="49" t="s">
        <v>273</v>
      </c>
      <c r="U31" s="49" t="s">
        <v>394</v>
      </c>
      <c r="V31" s="45"/>
      <c r="W31" s="45"/>
      <c r="X31" s="45"/>
      <c r="Y31" s="45"/>
      <c r="Z31" s="45"/>
      <c r="AA31" s="45"/>
      <c r="AB31" s="45"/>
      <c r="AC31" s="45"/>
      <c r="AD31" s="45"/>
      <c r="AE31" s="45"/>
      <c r="AF31" s="45"/>
      <c r="AG31" s="45"/>
      <c r="AH31" s="45"/>
      <c r="AI31" s="45"/>
      <c r="AJ31" s="45"/>
      <c r="AK31" s="45"/>
      <c r="AL31" s="45" t="s">
        <v>68</v>
      </c>
      <c r="AM31" s="50" t="s">
        <v>41</v>
      </c>
    </row>
    <row r="32" spans="1:39" ht="145.19999999999999" x14ac:dyDescent="0.25">
      <c r="A32" s="44" t="s">
        <v>395</v>
      </c>
      <c r="B32" s="45" t="s">
        <v>10</v>
      </c>
      <c r="C32" s="45" t="s">
        <v>396</v>
      </c>
      <c r="D32" s="45"/>
      <c r="E32" s="48" t="s">
        <v>162</v>
      </c>
      <c r="F32" s="45" t="s">
        <v>389</v>
      </c>
      <c r="G32" s="45" t="s">
        <v>164</v>
      </c>
      <c r="H32" s="45" t="s">
        <v>68</v>
      </c>
      <c r="I32" s="45" t="s">
        <v>57</v>
      </c>
      <c r="J32" s="45" t="s">
        <v>50</v>
      </c>
      <c r="K32" s="45" t="s">
        <v>165</v>
      </c>
      <c r="L32" s="45" t="s">
        <v>390</v>
      </c>
      <c r="M32" s="47">
        <f t="shared" ca="1" si="0"/>
        <v>46155</v>
      </c>
      <c r="N32" s="48">
        <f t="shared" ca="1" si="1"/>
        <v>232</v>
      </c>
      <c r="O32" s="45" t="s">
        <v>391</v>
      </c>
      <c r="P32" s="45" t="s">
        <v>397</v>
      </c>
      <c r="Q32" s="45" t="s">
        <v>16</v>
      </c>
      <c r="R32" s="49" t="s">
        <v>398</v>
      </c>
      <c r="S32" s="49" t="s">
        <v>393</v>
      </c>
      <c r="T32" s="49" t="s">
        <v>273</v>
      </c>
      <c r="U32" s="49" t="s">
        <v>181</v>
      </c>
      <c r="V32" s="45"/>
      <c r="W32" s="45"/>
      <c r="X32" s="45"/>
      <c r="Y32" s="45"/>
      <c r="Z32" s="45"/>
      <c r="AA32" s="45"/>
      <c r="AB32" s="45"/>
      <c r="AC32" s="45"/>
      <c r="AD32" s="45"/>
      <c r="AE32" s="45"/>
      <c r="AF32" s="45"/>
      <c r="AG32" s="45"/>
      <c r="AH32" s="45"/>
      <c r="AI32" s="45"/>
      <c r="AJ32" s="45"/>
      <c r="AK32" s="45"/>
      <c r="AL32" s="45" t="s">
        <v>68</v>
      </c>
      <c r="AM32" s="50" t="s">
        <v>41</v>
      </c>
    </row>
    <row r="33" spans="1:39" ht="145.19999999999999" x14ac:dyDescent="0.25">
      <c r="A33" s="44" t="s">
        <v>399</v>
      </c>
      <c r="B33" s="45" t="s">
        <v>10</v>
      </c>
      <c r="C33" s="45" t="s">
        <v>396</v>
      </c>
      <c r="D33" s="45"/>
      <c r="E33" s="48" t="s">
        <v>162</v>
      </c>
      <c r="F33" s="45" t="s">
        <v>389</v>
      </c>
      <c r="G33" s="45" t="s">
        <v>164</v>
      </c>
      <c r="H33" s="45" t="s">
        <v>68</v>
      </c>
      <c r="I33" s="45" t="s">
        <v>57</v>
      </c>
      <c r="J33" s="45" t="s">
        <v>50</v>
      </c>
      <c r="K33" s="45" t="s">
        <v>165</v>
      </c>
      <c r="L33" s="45" t="s">
        <v>390</v>
      </c>
      <c r="M33" s="47">
        <f t="shared" ca="1" si="0"/>
        <v>46155</v>
      </c>
      <c r="N33" s="48">
        <f t="shared" ca="1" si="1"/>
        <v>232</v>
      </c>
      <c r="O33" s="45" t="s">
        <v>391</v>
      </c>
      <c r="P33" s="45" t="s">
        <v>647</v>
      </c>
      <c r="Q33" s="45" t="s">
        <v>16</v>
      </c>
      <c r="R33" s="49" t="s">
        <v>400</v>
      </c>
      <c r="S33" s="49" t="s">
        <v>393</v>
      </c>
      <c r="T33" s="49" t="s">
        <v>273</v>
      </c>
      <c r="U33" s="49">
        <v>2</v>
      </c>
      <c r="V33" s="45"/>
      <c r="W33" s="45"/>
      <c r="X33" s="45"/>
      <c r="Y33" s="45"/>
      <c r="Z33" s="45"/>
      <c r="AA33" s="45"/>
      <c r="AB33" s="45"/>
      <c r="AC33" s="45"/>
      <c r="AD33" s="45"/>
      <c r="AE33" s="45"/>
      <c r="AF33" s="45"/>
      <c r="AG33" s="45"/>
      <c r="AH33" s="45"/>
      <c r="AI33" s="45"/>
      <c r="AJ33" s="45"/>
      <c r="AK33" s="45"/>
      <c r="AL33" s="45" t="s">
        <v>68</v>
      </c>
      <c r="AM33" s="50" t="s">
        <v>41</v>
      </c>
    </row>
    <row r="34" spans="1:39" ht="132" x14ac:dyDescent="0.25">
      <c r="A34" s="44" t="s">
        <v>401</v>
      </c>
      <c r="B34" s="45" t="s">
        <v>10</v>
      </c>
      <c r="C34" s="45" t="s">
        <v>396</v>
      </c>
      <c r="D34" s="45"/>
      <c r="E34" s="48" t="s">
        <v>162</v>
      </c>
      <c r="F34" s="45" t="s">
        <v>174</v>
      </c>
      <c r="G34" s="45" t="s">
        <v>164</v>
      </c>
      <c r="H34" s="45" t="s">
        <v>68</v>
      </c>
      <c r="I34" s="45" t="s">
        <v>57</v>
      </c>
      <c r="J34" s="45" t="s">
        <v>50</v>
      </c>
      <c r="K34" s="45" t="s">
        <v>165</v>
      </c>
      <c r="L34" s="45" t="s">
        <v>390</v>
      </c>
      <c r="M34" s="47">
        <f t="shared" ref="M34:M68" ca="1" si="2">TODAY()</f>
        <v>46155</v>
      </c>
      <c r="N34" s="48">
        <f t="shared" ref="N34:N63" ca="1" si="3">L34-M34</f>
        <v>232</v>
      </c>
      <c r="O34" s="45" t="s">
        <v>402</v>
      </c>
      <c r="P34" s="45" t="s">
        <v>403</v>
      </c>
      <c r="Q34" s="45" t="s">
        <v>16</v>
      </c>
      <c r="R34" s="49" t="s">
        <v>404</v>
      </c>
      <c r="S34" s="49" t="s">
        <v>405</v>
      </c>
      <c r="T34" s="49" t="s">
        <v>406</v>
      </c>
      <c r="U34" s="49" t="s">
        <v>407</v>
      </c>
      <c r="V34" s="45"/>
      <c r="W34" s="45"/>
      <c r="X34" s="45"/>
      <c r="Y34" s="45"/>
      <c r="Z34" s="45"/>
      <c r="AA34" s="45"/>
      <c r="AB34" s="45"/>
      <c r="AC34" s="45"/>
      <c r="AD34" s="45"/>
      <c r="AE34" s="45"/>
      <c r="AF34" s="45"/>
      <c r="AG34" s="45"/>
      <c r="AH34" s="45"/>
      <c r="AI34" s="45"/>
      <c r="AJ34" s="45"/>
      <c r="AK34" s="45"/>
      <c r="AL34" s="45" t="s">
        <v>68</v>
      </c>
      <c r="AM34" s="50" t="s">
        <v>41</v>
      </c>
    </row>
    <row r="35" spans="1:39" ht="92.4" x14ac:dyDescent="0.25">
      <c r="A35" s="44" t="s">
        <v>408</v>
      </c>
      <c r="B35" s="45" t="s">
        <v>10</v>
      </c>
      <c r="C35" s="45" t="s">
        <v>409</v>
      </c>
      <c r="D35" s="45"/>
      <c r="E35" s="48" t="s">
        <v>410</v>
      </c>
      <c r="F35" s="45" t="s">
        <v>411</v>
      </c>
      <c r="G35" s="45" t="s">
        <v>150</v>
      </c>
      <c r="H35" s="45" t="s">
        <v>60</v>
      </c>
      <c r="I35" s="45" t="s">
        <v>69</v>
      </c>
      <c r="J35" s="45" t="s">
        <v>40</v>
      </c>
      <c r="K35" s="45" t="s">
        <v>412</v>
      </c>
      <c r="L35" s="45" t="s">
        <v>413</v>
      </c>
      <c r="M35" s="47">
        <f t="shared" ca="1" si="2"/>
        <v>46155</v>
      </c>
      <c r="N35" s="48">
        <f t="shared" ca="1" si="3"/>
        <v>202</v>
      </c>
      <c r="O35" s="45" t="s">
        <v>414</v>
      </c>
      <c r="P35" s="45" t="s">
        <v>415</v>
      </c>
      <c r="Q35" s="45" t="s">
        <v>16</v>
      </c>
      <c r="R35" s="49" t="s">
        <v>416</v>
      </c>
      <c r="S35" s="49" t="s">
        <v>417</v>
      </c>
      <c r="T35" s="49" t="s">
        <v>226</v>
      </c>
      <c r="U35" s="49" t="s">
        <v>181</v>
      </c>
      <c r="V35" s="45"/>
      <c r="W35" s="45"/>
      <c r="X35" s="45"/>
      <c r="Y35" s="45"/>
      <c r="Z35" s="45"/>
      <c r="AA35" s="45"/>
      <c r="AB35" s="45"/>
      <c r="AC35" s="45"/>
      <c r="AD35" s="45"/>
      <c r="AE35" s="45"/>
      <c r="AF35" s="45"/>
      <c r="AG35" s="45"/>
      <c r="AH35" s="45"/>
      <c r="AI35" s="45"/>
      <c r="AJ35" s="45"/>
      <c r="AK35" s="45"/>
      <c r="AL35" s="45" t="s">
        <v>60</v>
      </c>
      <c r="AM35" s="50" t="s">
        <v>41</v>
      </c>
    </row>
    <row r="36" spans="1:39" ht="92.4" x14ac:dyDescent="0.25">
      <c r="A36" s="44" t="s">
        <v>418</v>
      </c>
      <c r="B36" s="45" t="s">
        <v>10</v>
      </c>
      <c r="C36" s="45" t="s">
        <v>409</v>
      </c>
      <c r="D36" s="45"/>
      <c r="E36" s="48" t="s">
        <v>410</v>
      </c>
      <c r="F36" s="45" t="s">
        <v>419</v>
      </c>
      <c r="G36" s="45" t="s">
        <v>150</v>
      </c>
      <c r="H36" s="45" t="s">
        <v>60</v>
      </c>
      <c r="I36" s="45" t="s">
        <v>69</v>
      </c>
      <c r="J36" s="45" t="s">
        <v>40</v>
      </c>
      <c r="K36" s="45" t="s">
        <v>412</v>
      </c>
      <c r="L36" s="45" t="s">
        <v>413</v>
      </c>
      <c r="M36" s="47">
        <f t="shared" ca="1" si="2"/>
        <v>46155</v>
      </c>
      <c r="N36" s="48">
        <f t="shared" ca="1" si="3"/>
        <v>202</v>
      </c>
      <c r="O36" s="45" t="s">
        <v>420</v>
      </c>
      <c r="P36" s="45" t="s">
        <v>421</v>
      </c>
      <c r="Q36" s="45" t="s">
        <v>16</v>
      </c>
      <c r="R36" s="49" t="s">
        <v>422</v>
      </c>
      <c r="S36" s="49" t="s">
        <v>417</v>
      </c>
      <c r="T36" s="49" t="s">
        <v>341</v>
      </c>
      <c r="U36" s="49" t="s">
        <v>181</v>
      </c>
      <c r="V36" s="45"/>
      <c r="W36" s="45"/>
      <c r="X36" s="45"/>
      <c r="Y36" s="45"/>
      <c r="Z36" s="45"/>
      <c r="AA36" s="45"/>
      <c r="AB36" s="45"/>
      <c r="AC36" s="45"/>
      <c r="AD36" s="45"/>
      <c r="AE36" s="45"/>
      <c r="AF36" s="45"/>
      <c r="AG36" s="45"/>
      <c r="AH36" s="45"/>
      <c r="AI36" s="45"/>
      <c r="AJ36" s="45"/>
      <c r="AK36" s="45"/>
      <c r="AL36" s="45" t="s">
        <v>60</v>
      </c>
      <c r="AM36" s="50" t="s">
        <v>41</v>
      </c>
    </row>
    <row r="37" spans="1:39" ht="211.2" x14ac:dyDescent="0.25">
      <c r="A37" s="44" t="s">
        <v>423</v>
      </c>
      <c r="B37" s="45" t="s">
        <v>10</v>
      </c>
      <c r="C37" s="45" t="s">
        <v>424</v>
      </c>
      <c r="D37" s="45"/>
      <c r="E37" s="48" t="s">
        <v>425</v>
      </c>
      <c r="F37" s="45" t="s">
        <v>426</v>
      </c>
      <c r="G37" s="45" t="s">
        <v>150</v>
      </c>
      <c r="H37" s="45" t="s">
        <v>22</v>
      </c>
      <c r="I37" s="45" t="s">
        <v>65</v>
      </c>
      <c r="J37" s="45" t="s">
        <v>45</v>
      </c>
      <c r="K37" s="45" t="s">
        <v>427</v>
      </c>
      <c r="L37" s="45" t="s">
        <v>428</v>
      </c>
      <c r="M37" s="47">
        <f t="shared" ca="1" si="2"/>
        <v>46155</v>
      </c>
      <c r="N37" s="48">
        <f t="shared" ca="1" si="3"/>
        <v>215</v>
      </c>
      <c r="O37" s="45" t="s">
        <v>429</v>
      </c>
      <c r="P37" s="45" t="s">
        <v>430</v>
      </c>
      <c r="Q37" s="45" t="s">
        <v>16</v>
      </c>
      <c r="R37" s="49" t="s">
        <v>431</v>
      </c>
      <c r="S37" s="49" t="s">
        <v>432</v>
      </c>
      <c r="T37" s="49" t="s">
        <v>26</v>
      </c>
      <c r="U37" s="49" t="s">
        <v>204</v>
      </c>
      <c r="V37" s="45"/>
      <c r="W37" s="45"/>
      <c r="X37" s="45"/>
      <c r="Y37" s="45"/>
      <c r="Z37" s="45"/>
      <c r="AA37" s="45"/>
      <c r="AB37" s="45"/>
      <c r="AC37" s="45"/>
      <c r="AD37" s="45"/>
      <c r="AE37" s="45"/>
      <c r="AF37" s="45"/>
      <c r="AG37" s="45"/>
      <c r="AH37" s="45"/>
      <c r="AI37" s="45"/>
      <c r="AJ37" s="45"/>
      <c r="AK37" s="45"/>
      <c r="AL37" s="45" t="s">
        <v>22</v>
      </c>
      <c r="AM37" s="50" t="s">
        <v>41</v>
      </c>
    </row>
    <row r="38" spans="1:39" ht="250.8" x14ac:dyDescent="0.25">
      <c r="A38" s="44" t="s">
        <v>433</v>
      </c>
      <c r="B38" s="45" t="s">
        <v>10</v>
      </c>
      <c r="C38" s="45" t="s">
        <v>424</v>
      </c>
      <c r="D38" s="45"/>
      <c r="E38" s="48" t="s">
        <v>425</v>
      </c>
      <c r="F38" s="45" t="s">
        <v>434</v>
      </c>
      <c r="G38" s="45" t="s">
        <v>150</v>
      </c>
      <c r="H38" s="45" t="s">
        <v>22</v>
      </c>
      <c r="I38" s="45" t="s">
        <v>65</v>
      </c>
      <c r="J38" s="45" t="s">
        <v>45</v>
      </c>
      <c r="K38" s="45" t="s">
        <v>427</v>
      </c>
      <c r="L38" s="45" t="s">
        <v>428</v>
      </c>
      <c r="M38" s="47">
        <f t="shared" ca="1" si="2"/>
        <v>46155</v>
      </c>
      <c r="N38" s="48">
        <f t="shared" ca="1" si="3"/>
        <v>215</v>
      </c>
      <c r="O38" s="45" t="s">
        <v>435</v>
      </c>
      <c r="P38" s="45" t="s">
        <v>436</v>
      </c>
      <c r="Q38" s="45" t="s">
        <v>16</v>
      </c>
      <c r="R38" s="49" t="s">
        <v>437</v>
      </c>
      <c r="S38" s="49" t="s">
        <v>432</v>
      </c>
      <c r="T38" s="49" t="s">
        <v>438</v>
      </c>
      <c r="U38" s="49" t="s">
        <v>204</v>
      </c>
      <c r="V38" s="45"/>
      <c r="W38" s="45"/>
      <c r="X38" s="45"/>
      <c r="Y38" s="45"/>
      <c r="Z38" s="45"/>
      <c r="AA38" s="45"/>
      <c r="AB38" s="45"/>
      <c r="AC38" s="45"/>
      <c r="AD38" s="45"/>
      <c r="AE38" s="45"/>
      <c r="AF38" s="45"/>
      <c r="AG38" s="45"/>
      <c r="AH38" s="45"/>
      <c r="AI38" s="45"/>
      <c r="AJ38" s="45"/>
      <c r="AK38" s="45"/>
      <c r="AL38" s="45" t="s">
        <v>22</v>
      </c>
      <c r="AM38" s="50" t="s">
        <v>41</v>
      </c>
    </row>
    <row r="39" spans="1:39" ht="92.4" x14ac:dyDescent="0.25">
      <c r="A39" s="44" t="s">
        <v>439</v>
      </c>
      <c r="B39" s="45" t="s">
        <v>10</v>
      </c>
      <c r="C39" s="45" t="s">
        <v>440</v>
      </c>
      <c r="D39" s="45"/>
      <c r="E39" s="48" t="s">
        <v>441</v>
      </c>
      <c r="F39" s="45" t="s">
        <v>442</v>
      </c>
      <c r="G39" s="45" t="s">
        <v>150</v>
      </c>
      <c r="H39" s="45" t="s">
        <v>31</v>
      </c>
      <c r="I39" s="45" t="s">
        <v>65</v>
      </c>
      <c r="J39" s="45" t="s">
        <v>45</v>
      </c>
      <c r="K39" s="45" t="s">
        <v>443</v>
      </c>
      <c r="L39" s="45" t="s">
        <v>444</v>
      </c>
      <c r="M39" s="47">
        <f t="shared" ca="1" si="2"/>
        <v>46155</v>
      </c>
      <c r="N39" s="48">
        <f t="shared" ca="1" si="3"/>
        <v>231</v>
      </c>
      <c r="O39" s="45" t="s">
        <v>445</v>
      </c>
      <c r="P39" s="45" t="s">
        <v>446</v>
      </c>
      <c r="Q39" s="45" t="s">
        <v>25</v>
      </c>
      <c r="R39" s="49" t="s">
        <v>447</v>
      </c>
      <c r="S39" s="49" t="s">
        <v>448</v>
      </c>
      <c r="T39" s="49" t="s">
        <v>17</v>
      </c>
      <c r="U39" s="49" t="s">
        <v>449</v>
      </c>
      <c r="V39" s="45"/>
      <c r="W39" s="45"/>
      <c r="X39" s="45"/>
      <c r="Y39" s="45"/>
      <c r="Z39" s="45"/>
      <c r="AA39" s="45"/>
      <c r="AB39" s="45"/>
      <c r="AC39" s="45"/>
      <c r="AD39" s="45"/>
      <c r="AE39" s="45"/>
      <c r="AF39" s="45"/>
      <c r="AG39" s="45"/>
      <c r="AH39" s="45"/>
      <c r="AI39" s="45"/>
      <c r="AJ39" s="45"/>
      <c r="AK39" s="45"/>
      <c r="AL39" s="45" t="s">
        <v>31</v>
      </c>
      <c r="AM39" s="50" t="s">
        <v>41</v>
      </c>
    </row>
    <row r="40" spans="1:39" ht="92.4" x14ac:dyDescent="0.25">
      <c r="A40" s="44" t="s">
        <v>450</v>
      </c>
      <c r="B40" s="45" t="s">
        <v>10</v>
      </c>
      <c r="C40" s="45" t="s">
        <v>440</v>
      </c>
      <c r="D40" s="45"/>
      <c r="E40" s="48" t="s">
        <v>441</v>
      </c>
      <c r="F40" s="45" t="s">
        <v>442</v>
      </c>
      <c r="G40" s="45" t="s">
        <v>150</v>
      </c>
      <c r="H40" s="45" t="s">
        <v>31</v>
      </c>
      <c r="I40" s="45" t="s">
        <v>65</v>
      </c>
      <c r="J40" s="45" t="s">
        <v>45</v>
      </c>
      <c r="K40" s="45" t="s">
        <v>443</v>
      </c>
      <c r="L40" s="45" t="s">
        <v>444</v>
      </c>
      <c r="M40" s="47">
        <f t="shared" ca="1" si="2"/>
        <v>46155</v>
      </c>
      <c r="N40" s="48">
        <f t="shared" ca="1" si="3"/>
        <v>231</v>
      </c>
      <c r="O40" s="45" t="s">
        <v>445</v>
      </c>
      <c r="P40" s="45" t="s">
        <v>451</v>
      </c>
      <c r="Q40" s="45" t="s">
        <v>25</v>
      </c>
      <c r="R40" s="49" t="s">
        <v>452</v>
      </c>
      <c r="S40" s="49" t="s">
        <v>453</v>
      </c>
      <c r="T40" s="49" t="s">
        <v>17</v>
      </c>
      <c r="U40" s="49" t="s">
        <v>181</v>
      </c>
      <c r="V40" s="45"/>
      <c r="W40" s="45"/>
      <c r="X40" s="45"/>
      <c r="Y40" s="45"/>
      <c r="Z40" s="45"/>
      <c r="AA40" s="45"/>
      <c r="AB40" s="45"/>
      <c r="AC40" s="45"/>
      <c r="AD40" s="45"/>
      <c r="AE40" s="45"/>
      <c r="AF40" s="45"/>
      <c r="AG40" s="45"/>
      <c r="AH40" s="45"/>
      <c r="AI40" s="45"/>
      <c r="AJ40" s="45"/>
      <c r="AK40" s="45"/>
      <c r="AL40" s="45" t="s">
        <v>31</v>
      </c>
      <c r="AM40" s="50" t="s">
        <v>41</v>
      </c>
    </row>
    <row r="41" spans="1:39" ht="158.4" x14ac:dyDescent="0.25">
      <c r="A41" s="44" t="s">
        <v>454</v>
      </c>
      <c r="B41" s="45" t="s">
        <v>10</v>
      </c>
      <c r="C41" s="45" t="s">
        <v>440</v>
      </c>
      <c r="D41" s="51"/>
      <c r="E41" s="48" t="s">
        <v>441</v>
      </c>
      <c r="F41" s="45" t="s">
        <v>455</v>
      </c>
      <c r="G41" s="45" t="s">
        <v>150</v>
      </c>
      <c r="H41" s="45" t="s">
        <v>31</v>
      </c>
      <c r="I41" s="45" t="s">
        <v>65</v>
      </c>
      <c r="J41" s="45" t="s">
        <v>45</v>
      </c>
      <c r="K41" s="104" t="s">
        <v>443</v>
      </c>
      <c r="L41" s="104" t="s">
        <v>379</v>
      </c>
      <c r="M41" s="104">
        <f t="shared" ca="1" si="2"/>
        <v>46155</v>
      </c>
      <c r="N41" s="48">
        <f t="shared" ca="1" si="3"/>
        <v>-102</v>
      </c>
      <c r="O41" s="45" t="s">
        <v>456</v>
      </c>
      <c r="P41" s="45" t="s">
        <v>457</v>
      </c>
      <c r="Q41" s="45" t="s">
        <v>25</v>
      </c>
      <c r="R41" s="49" t="s">
        <v>458</v>
      </c>
      <c r="S41" s="49" t="s">
        <v>459</v>
      </c>
      <c r="T41" s="49" t="s">
        <v>17</v>
      </c>
      <c r="U41" s="49" t="s">
        <v>181</v>
      </c>
      <c r="V41" s="45" t="s">
        <v>460</v>
      </c>
      <c r="W41" s="45" t="s">
        <v>461</v>
      </c>
      <c r="X41" s="45" t="s">
        <v>462</v>
      </c>
      <c r="Y41" s="45" t="s">
        <v>463</v>
      </c>
      <c r="Z41" s="45"/>
      <c r="AA41" s="45"/>
      <c r="AB41" s="45"/>
      <c r="AC41" s="45"/>
      <c r="AD41" s="45"/>
      <c r="AE41" s="45"/>
      <c r="AF41" s="45"/>
      <c r="AG41" s="45"/>
      <c r="AH41" s="45"/>
      <c r="AI41" s="45"/>
      <c r="AJ41" s="45"/>
      <c r="AK41" s="45"/>
      <c r="AL41" s="45" t="s">
        <v>31</v>
      </c>
      <c r="AM41" s="50" t="s">
        <v>18</v>
      </c>
    </row>
    <row r="42" spans="1:39" ht="158.4" x14ac:dyDescent="0.25">
      <c r="A42" s="44" t="s">
        <v>464</v>
      </c>
      <c r="B42" s="45" t="s">
        <v>10</v>
      </c>
      <c r="C42" s="45" t="s">
        <v>440</v>
      </c>
      <c r="D42" s="53">
        <v>46006</v>
      </c>
      <c r="E42" s="48" t="s">
        <v>441</v>
      </c>
      <c r="F42" s="45" t="s">
        <v>455</v>
      </c>
      <c r="G42" s="45" t="s">
        <v>150</v>
      </c>
      <c r="H42" s="45" t="s">
        <v>31</v>
      </c>
      <c r="I42" s="45" t="s">
        <v>65</v>
      </c>
      <c r="J42" s="45" t="s">
        <v>45</v>
      </c>
      <c r="K42" s="104" t="s">
        <v>443</v>
      </c>
      <c r="L42" s="104" t="s">
        <v>175</v>
      </c>
      <c r="M42" s="104">
        <f t="shared" ca="1" si="2"/>
        <v>46155</v>
      </c>
      <c r="N42" s="48">
        <f t="shared" ca="1" si="3"/>
        <v>-74</v>
      </c>
      <c r="O42" s="45" t="s">
        <v>456</v>
      </c>
      <c r="P42" s="45" t="s">
        <v>465</v>
      </c>
      <c r="Q42" s="45" t="s">
        <v>25</v>
      </c>
      <c r="R42" s="49" t="s">
        <v>466</v>
      </c>
      <c r="S42" s="49" t="s">
        <v>467</v>
      </c>
      <c r="T42" s="49" t="s">
        <v>17</v>
      </c>
      <c r="U42" s="49" t="s">
        <v>181</v>
      </c>
      <c r="V42" s="45"/>
      <c r="W42" s="45"/>
      <c r="X42" s="45"/>
      <c r="Y42" s="45"/>
      <c r="Z42" s="54">
        <v>46142</v>
      </c>
      <c r="AA42" s="32" t="s">
        <v>648</v>
      </c>
      <c r="AB42" s="54">
        <v>46142</v>
      </c>
      <c r="AC42" s="32" t="s">
        <v>649</v>
      </c>
      <c r="AD42" s="45"/>
      <c r="AE42" s="45"/>
      <c r="AF42" s="45"/>
      <c r="AG42" s="45"/>
      <c r="AH42" s="45"/>
      <c r="AI42" s="45"/>
      <c r="AJ42" s="45"/>
      <c r="AK42" s="45"/>
      <c r="AL42" s="45" t="s">
        <v>31</v>
      </c>
      <c r="AM42" s="18" t="s">
        <v>18</v>
      </c>
    </row>
    <row r="43" spans="1:39" ht="118.8" x14ac:dyDescent="0.25">
      <c r="A43" s="44" t="s">
        <v>468</v>
      </c>
      <c r="B43" s="45" t="s">
        <v>10</v>
      </c>
      <c r="C43" s="45" t="s">
        <v>469</v>
      </c>
      <c r="D43" s="45"/>
      <c r="E43" s="48" t="s">
        <v>470</v>
      </c>
      <c r="F43" s="45" t="s">
        <v>471</v>
      </c>
      <c r="G43" s="45" t="s">
        <v>198</v>
      </c>
      <c r="H43" s="45" t="s">
        <v>31</v>
      </c>
      <c r="I43" s="45" t="s">
        <v>57</v>
      </c>
      <c r="J43" s="45" t="s">
        <v>206</v>
      </c>
      <c r="K43" s="45" t="s">
        <v>443</v>
      </c>
      <c r="L43" s="45" t="s">
        <v>390</v>
      </c>
      <c r="M43" s="47">
        <f t="shared" ca="1" si="2"/>
        <v>46155</v>
      </c>
      <c r="N43" s="48">
        <f t="shared" ca="1" si="3"/>
        <v>232</v>
      </c>
      <c r="O43" s="45" t="s">
        <v>472</v>
      </c>
      <c r="P43" s="45" t="s">
        <v>473</v>
      </c>
      <c r="Q43" s="45" t="s">
        <v>25</v>
      </c>
      <c r="R43" s="49" t="s">
        <v>474</v>
      </c>
      <c r="S43" s="49" t="s">
        <v>475</v>
      </c>
      <c r="T43" s="49" t="s">
        <v>17</v>
      </c>
      <c r="U43" s="49" t="s">
        <v>181</v>
      </c>
      <c r="V43" s="45"/>
      <c r="W43" s="45"/>
      <c r="X43" s="45"/>
      <c r="Y43" s="45"/>
      <c r="Z43" s="45"/>
      <c r="AA43" s="45"/>
      <c r="AB43" s="45"/>
      <c r="AC43" s="45"/>
      <c r="AD43" s="45"/>
      <c r="AE43" s="45"/>
      <c r="AF43" s="45"/>
      <c r="AG43" s="45"/>
      <c r="AH43" s="45"/>
      <c r="AI43" s="45"/>
      <c r="AJ43" s="45"/>
      <c r="AK43" s="45"/>
      <c r="AL43" s="45" t="s">
        <v>31</v>
      </c>
      <c r="AM43" s="50" t="s">
        <v>41</v>
      </c>
    </row>
    <row r="44" spans="1:39" ht="198" x14ac:dyDescent="0.25">
      <c r="A44" s="44" t="s">
        <v>476</v>
      </c>
      <c r="B44" s="45" t="s">
        <v>10</v>
      </c>
      <c r="C44" s="45" t="s">
        <v>232</v>
      </c>
      <c r="D44" s="45"/>
      <c r="E44" s="48" t="s">
        <v>477</v>
      </c>
      <c r="F44" s="45" t="s">
        <v>478</v>
      </c>
      <c r="G44" s="45" t="s">
        <v>150</v>
      </c>
      <c r="H44" s="45" t="s">
        <v>48</v>
      </c>
      <c r="I44" s="45" t="s">
        <v>57</v>
      </c>
      <c r="J44" s="45" t="s">
        <v>206</v>
      </c>
      <c r="K44" s="45" t="s">
        <v>479</v>
      </c>
      <c r="L44" s="45" t="s">
        <v>390</v>
      </c>
      <c r="M44" s="47">
        <f t="shared" ca="1" si="2"/>
        <v>46155</v>
      </c>
      <c r="N44" s="48">
        <f t="shared" ca="1" si="3"/>
        <v>232</v>
      </c>
      <c r="O44" s="45" t="s">
        <v>480</v>
      </c>
      <c r="P44" s="45" t="s">
        <v>481</v>
      </c>
      <c r="Q44" s="45" t="s">
        <v>16</v>
      </c>
      <c r="R44" s="49" t="s">
        <v>482</v>
      </c>
      <c r="S44" s="49" t="s">
        <v>483</v>
      </c>
      <c r="T44" s="49" t="s">
        <v>17</v>
      </c>
      <c r="U44" s="49" t="s">
        <v>394</v>
      </c>
      <c r="V44" s="45"/>
      <c r="W44" s="45"/>
      <c r="X44" s="45"/>
      <c r="Y44" s="45"/>
      <c r="Z44" s="45"/>
      <c r="AA44" s="45"/>
      <c r="AB44" s="45"/>
      <c r="AC44" s="45"/>
      <c r="AD44" s="45"/>
      <c r="AE44" s="45"/>
      <c r="AF44" s="45"/>
      <c r="AG44" s="45"/>
      <c r="AH44" s="45"/>
      <c r="AI44" s="45"/>
      <c r="AJ44" s="45"/>
      <c r="AK44" s="45"/>
      <c r="AL44" s="45" t="s">
        <v>48</v>
      </c>
      <c r="AM44" s="50" t="s">
        <v>41</v>
      </c>
    </row>
    <row r="45" spans="1:39" ht="198" x14ac:dyDescent="0.25">
      <c r="A45" s="44" t="s">
        <v>484</v>
      </c>
      <c r="B45" s="45" t="s">
        <v>10</v>
      </c>
      <c r="C45" s="45" t="s">
        <v>232</v>
      </c>
      <c r="D45" s="45"/>
      <c r="E45" s="48" t="s">
        <v>477</v>
      </c>
      <c r="F45" s="45" t="s">
        <v>478</v>
      </c>
      <c r="G45" s="45" t="s">
        <v>150</v>
      </c>
      <c r="H45" s="45" t="s">
        <v>48</v>
      </c>
      <c r="I45" s="45" t="s">
        <v>57</v>
      </c>
      <c r="J45" s="45" t="s">
        <v>206</v>
      </c>
      <c r="K45" s="45" t="s">
        <v>479</v>
      </c>
      <c r="L45" s="45" t="s">
        <v>390</v>
      </c>
      <c r="M45" s="47">
        <f t="shared" ca="1" si="2"/>
        <v>46155</v>
      </c>
      <c r="N45" s="48">
        <f t="shared" ca="1" si="3"/>
        <v>232</v>
      </c>
      <c r="O45" s="45" t="s">
        <v>480</v>
      </c>
      <c r="P45" s="45" t="s">
        <v>485</v>
      </c>
      <c r="Q45" s="45" t="s">
        <v>16</v>
      </c>
      <c r="R45" s="49" t="s">
        <v>486</v>
      </c>
      <c r="S45" s="49" t="s">
        <v>487</v>
      </c>
      <c r="T45" s="49" t="s">
        <v>17</v>
      </c>
      <c r="U45" s="49" t="s">
        <v>181</v>
      </c>
      <c r="V45" s="45"/>
      <c r="W45" s="45"/>
      <c r="X45" s="45"/>
      <c r="Y45" s="45"/>
      <c r="Z45" s="45"/>
      <c r="AA45" s="45"/>
      <c r="AB45" s="45"/>
      <c r="AC45" s="45"/>
      <c r="AD45" s="45"/>
      <c r="AE45" s="45"/>
      <c r="AF45" s="45"/>
      <c r="AG45" s="45"/>
      <c r="AH45" s="45"/>
      <c r="AI45" s="45"/>
      <c r="AJ45" s="45"/>
      <c r="AK45" s="45"/>
      <c r="AL45" s="45" t="s">
        <v>48</v>
      </c>
      <c r="AM45" s="50" t="s">
        <v>41</v>
      </c>
    </row>
    <row r="46" spans="1:39" ht="118.8" x14ac:dyDescent="0.25">
      <c r="A46" s="44" t="s">
        <v>488</v>
      </c>
      <c r="B46" s="45" t="s">
        <v>10</v>
      </c>
      <c r="C46" s="45" t="s">
        <v>232</v>
      </c>
      <c r="D46" s="45"/>
      <c r="E46" s="48" t="s">
        <v>477</v>
      </c>
      <c r="F46" s="45" t="s">
        <v>489</v>
      </c>
      <c r="G46" s="45" t="s">
        <v>198</v>
      </c>
      <c r="H46" s="45" t="s">
        <v>48</v>
      </c>
      <c r="I46" s="45" t="s">
        <v>57</v>
      </c>
      <c r="J46" s="45" t="s">
        <v>206</v>
      </c>
      <c r="K46" s="45" t="s">
        <v>479</v>
      </c>
      <c r="L46" s="45" t="s">
        <v>390</v>
      </c>
      <c r="M46" s="47">
        <f t="shared" ca="1" si="2"/>
        <v>46155</v>
      </c>
      <c r="N46" s="48">
        <f t="shared" ca="1" si="3"/>
        <v>232</v>
      </c>
      <c r="O46" s="45" t="s">
        <v>490</v>
      </c>
      <c r="P46" s="45" t="s">
        <v>491</v>
      </c>
      <c r="Q46" s="45" t="s">
        <v>25</v>
      </c>
      <c r="R46" s="49" t="s">
        <v>492</v>
      </c>
      <c r="S46" s="49" t="s">
        <v>493</v>
      </c>
      <c r="T46" s="49" t="s">
        <v>17</v>
      </c>
      <c r="U46" s="49" t="s">
        <v>181</v>
      </c>
      <c r="V46" s="45"/>
      <c r="W46" s="45"/>
      <c r="X46" s="45"/>
      <c r="Y46" s="45"/>
      <c r="Z46" s="45"/>
      <c r="AA46" s="45"/>
      <c r="AB46" s="45"/>
      <c r="AC46" s="45"/>
      <c r="AD46" s="45"/>
      <c r="AE46" s="45"/>
      <c r="AF46" s="45"/>
      <c r="AG46" s="45"/>
      <c r="AH46" s="45"/>
      <c r="AI46" s="45"/>
      <c r="AJ46" s="45"/>
      <c r="AK46" s="45"/>
      <c r="AL46" s="45" t="s">
        <v>48</v>
      </c>
      <c r="AM46" s="50" t="s">
        <v>41</v>
      </c>
    </row>
    <row r="47" spans="1:39" ht="92.4" x14ac:dyDescent="0.25">
      <c r="A47" s="44" t="s">
        <v>494</v>
      </c>
      <c r="B47" s="45" t="s">
        <v>10</v>
      </c>
      <c r="C47" s="45" t="s">
        <v>232</v>
      </c>
      <c r="D47" s="45"/>
      <c r="E47" s="48" t="s">
        <v>477</v>
      </c>
      <c r="F47" s="45" t="s">
        <v>495</v>
      </c>
      <c r="G47" s="45" t="s">
        <v>198</v>
      </c>
      <c r="H47" s="45" t="s">
        <v>48</v>
      </c>
      <c r="I47" s="45" t="s">
        <v>57</v>
      </c>
      <c r="J47" s="45" t="s">
        <v>206</v>
      </c>
      <c r="K47" s="45" t="s">
        <v>479</v>
      </c>
      <c r="L47" s="45" t="s">
        <v>390</v>
      </c>
      <c r="M47" s="47">
        <f t="shared" ca="1" si="2"/>
        <v>46155</v>
      </c>
      <c r="N47" s="48">
        <f t="shared" ca="1" si="3"/>
        <v>232</v>
      </c>
      <c r="O47" s="45" t="s">
        <v>496</v>
      </c>
      <c r="P47" s="45" t="s">
        <v>497</v>
      </c>
      <c r="Q47" s="45" t="s">
        <v>25</v>
      </c>
      <c r="R47" s="49" t="s">
        <v>492</v>
      </c>
      <c r="S47" s="49" t="s">
        <v>498</v>
      </c>
      <c r="T47" s="49" t="s">
        <v>17</v>
      </c>
      <c r="U47" s="49" t="s">
        <v>181</v>
      </c>
      <c r="V47" s="45"/>
      <c r="W47" s="45"/>
      <c r="X47" s="45"/>
      <c r="Y47" s="45"/>
      <c r="Z47" s="45"/>
      <c r="AA47" s="45"/>
      <c r="AB47" s="45"/>
      <c r="AC47" s="45"/>
      <c r="AD47" s="45"/>
      <c r="AE47" s="45"/>
      <c r="AF47" s="45"/>
      <c r="AG47" s="45"/>
      <c r="AH47" s="45"/>
      <c r="AI47" s="45"/>
      <c r="AJ47" s="45"/>
      <c r="AK47" s="45"/>
      <c r="AL47" s="45" t="s">
        <v>48</v>
      </c>
      <c r="AM47" s="50" t="s">
        <v>41</v>
      </c>
    </row>
    <row r="48" spans="1:39" ht="92.4" x14ac:dyDescent="0.25">
      <c r="A48" s="44" t="s">
        <v>499</v>
      </c>
      <c r="B48" s="45" t="s">
        <v>10</v>
      </c>
      <c r="C48" s="45" t="s">
        <v>500</v>
      </c>
      <c r="D48" s="45"/>
      <c r="E48" s="48" t="s">
        <v>501</v>
      </c>
      <c r="F48" s="45" t="s">
        <v>502</v>
      </c>
      <c r="G48" s="45" t="s">
        <v>150</v>
      </c>
      <c r="H48" s="45" t="s">
        <v>60</v>
      </c>
      <c r="I48" s="45" t="s">
        <v>69</v>
      </c>
      <c r="J48" s="45" t="s">
        <v>40</v>
      </c>
      <c r="K48" s="45" t="s">
        <v>331</v>
      </c>
      <c r="L48" s="45" t="s">
        <v>503</v>
      </c>
      <c r="M48" s="47">
        <f t="shared" ca="1" si="2"/>
        <v>46155</v>
      </c>
      <c r="N48" s="48">
        <f t="shared" ca="1" si="3"/>
        <v>275</v>
      </c>
      <c r="O48" s="45" t="s">
        <v>504</v>
      </c>
      <c r="P48" s="45" t="s">
        <v>505</v>
      </c>
      <c r="Q48" s="45" t="s">
        <v>16</v>
      </c>
      <c r="R48" s="49" t="s">
        <v>506</v>
      </c>
      <c r="S48" s="49" t="s">
        <v>506</v>
      </c>
      <c r="T48" s="49" t="s">
        <v>226</v>
      </c>
      <c r="U48" s="49" t="s">
        <v>181</v>
      </c>
      <c r="V48" s="45"/>
      <c r="W48" s="45"/>
      <c r="X48" s="45"/>
      <c r="Y48" s="45"/>
      <c r="Z48" s="45"/>
      <c r="AA48" s="45"/>
      <c r="AB48" s="45"/>
      <c r="AC48" s="45"/>
      <c r="AD48" s="45"/>
      <c r="AE48" s="45"/>
      <c r="AF48" s="45"/>
      <c r="AG48" s="45"/>
      <c r="AH48" s="45"/>
      <c r="AI48" s="45"/>
      <c r="AJ48" s="45"/>
      <c r="AK48" s="45"/>
      <c r="AL48" s="45" t="s">
        <v>60</v>
      </c>
      <c r="AM48" s="50" t="s">
        <v>41</v>
      </c>
    </row>
    <row r="49" spans="1:39" ht="92.4" x14ac:dyDescent="0.25">
      <c r="A49" s="44" t="s">
        <v>507</v>
      </c>
      <c r="B49" s="45" t="s">
        <v>10</v>
      </c>
      <c r="C49" s="45" t="s">
        <v>500</v>
      </c>
      <c r="D49" s="45"/>
      <c r="E49" s="48" t="s">
        <v>501</v>
      </c>
      <c r="F49" s="45" t="s">
        <v>508</v>
      </c>
      <c r="G49" s="45" t="s">
        <v>150</v>
      </c>
      <c r="H49" s="45" t="s">
        <v>60</v>
      </c>
      <c r="I49" s="45" t="s">
        <v>69</v>
      </c>
      <c r="J49" s="45" t="s">
        <v>40</v>
      </c>
      <c r="K49" s="45" t="s">
        <v>331</v>
      </c>
      <c r="L49" s="45" t="s">
        <v>503</v>
      </c>
      <c r="M49" s="47">
        <f t="shared" ca="1" si="2"/>
        <v>46155</v>
      </c>
      <c r="N49" s="48">
        <f t="shared" ca="1" si="3"/>
        <v>275</v>
      </c>
      <c r="O49" s="45" t="s">
        <v>509</v>
      </c>
      <c r="P49" s="45" t="s">
        <v>510</v>
      </c>
      <c r="Q49" s="45" t="s">
        <v>16</v>
      </c>
      <c r="R49" s="49" t="s">
        <v>511</v>
      </c>
      <c r="S49" s="49" t="s">
        <v>511</v>
      </c>
      <c r="T49" s="49" t="s">
        <v>226</v>
      </c>
      <c r="U49" s="49" t="s">
        <v>181</v>
      </c>
      <c r="V49" s="45"/>
      <c r="W49" s="45"/>
      <c r="X49" s="45"/>
      <c r="Y49" s="45"/>
      <c r="Z49" s="45"/>
      <c r="AA49" s="45"/>
      <c r="AB49" s="45"/>
      <c r="AC49" s="45"/>
      <c r="AD49" s="45"/>
      <c r="AE49" s="45"/>
      <c r="AF49" s="45"/>
      <c r="AG49" s="45"/>
      <c r="AH49" s="45"/>
      <c r="AI49" s="45"/>
      <c r="AJ49" s="45"/>
      <c r="AK49" s="45"/>
      <c r="AL49" s="45" t="s">
        <v>60</v>
      </c>
      <c r="AM49" s="50" t="s">
        <v>41</v>
      </c>
    </row>
    <row r="50" spans="1:39" ht="52.8" x14ac:dyDescent="0.25">
      <c r="A50" s="44" t="s">
        <v>512</v>
      </c>
      <c r="B50" s="45" t="s">
        <v>10</v>
      </c>
      <c r="C50" s="45" t="s">
        <v>500</v>
      </c>
      <c r="D50" s="45"/>
      <c r="E50" s="48" t="s">
        <v>513</v>
      </c>
      <c r="F50" s="45" t="s">
        <v>514</v>
      </c>
      <c r="G50" s="45" t="s">
        <v>198</v>
      </c>
      <c r="H50" s="45" t="s">
        <v>60</v>
      </c>
      <c r="I50" s="45" t="s">
        <v>57</v>
      </c>
      <c r="J50" s="45" t="s">
        <v>50</v>
      </c>
      <c r="K50" s="45" t="s">
        <v>515</v>
      </c>
      <c r="L50" s="45" t="s">
        <v>516</v>
      </c>
      <c r="M50" s="47">
        <f t="shared" ca="1" si="2"/>
        <v>46155</v>
      </c>
      <c r="N50" s="48">
        <f t="shared" ca="1" si="3"/>
        <v>78</v>
      </c>
      <c r="O50" s="45" t="s">
        <v>517</v>
      </c>
      <c r="P50" s="45" t="s">
        <v>518</v>
      </c>
      <c r="Q50" s="45" t="s">
        <v>25</v>
      </c>
      <c r="R50" s="49" t="s">
        <v>519</v>
      </c>
      <c r="S50" s="49" t="s">
        <v>520</v>
      </c>
      <c r="T50" s="49" t="b">
        <v>0</v>
      </c>
      <c r="U50" s="49" t="s">
        <v>521</v>
      </c>
      <c r="V50" s="45"/>
      <c r="W50" s="45"/>
      <c r="X50" s="45"/>
      <c r="Y50" s="45"/>
      <c r="Z50" s="45"/>
      <c r="AA50" s="45"/>
      <c r="AB50" s="45"/>
      <c r="AC50" s="45"/>
      <c r="AD50" s="45"/>
      <c r="AE50" s="45"/>
      <c r="AF50" s="45"/>
      <c r="AG50" s="45"/>
      <c r="AH50" s="45"/>
      <c r="AI50" s="45"/>
      <c r="AJ50" s="45"/>
      <c r="AK50" s="45"/>
      <c r="AL50" s="45" t="s">
        <v>60</v>
      </c>
      <c r="AM50" s="50" t="s">
        <v>41</v>
      </c>
    </row>
    <row r="51" spans="1:39" ht="92.4" x14ac:dyDescent="0.25">
      <c r="A51" s="44" t="s">
        <v>522</v>
      </c>
      <c r="B51" s="45" t="s">
        <v>10</v>
      </c>
      <c r="C51" s="45" t="s">
        <v>523</v>
      </c>
      <c r="D51" s="51"/>
      <c r="E51" s="48" t="s">
        <v>303</v>
      </c>
      <c r="F51" s="45" t="s">
        <v>310</v>
      </c>
      <c r="G51" s="45" t="s">
        <v>150</v>
      </c>
      <c r="H51" s="45" t="s">
        <v>56</v>
      </c>
      <c r="I51" s="45" t="s">
        <v>74</v>
      </c>
      <c r="J51" s="45" t="s">
        <v>45</v>
      </c>
      <c r="K51" s="104" t="s">
        <v>311</v>
      </c>
      <c r="L51" s="104" t="s">
        <v>286</v>
      </c>
      <c r="M51" s="104">
        <f t="shared" ca="1" si="2"/>
        <v>46155</v>
      </c>
      <c r="N51" s="48">
        <f t="shared" ca="1" si="3"/>
        <v>-13</v>
      </c>
      <c r="O51" s="45" t="s">
        <v>524</v>
      </c>
      <c r="P51" s="45" t="s">
        <v>525</v>
      </c>
      <c r="Q51" s="45" t="s">
        <v>25</v>
      </c>
      <c r="R51" s="49" t="s">
        <v>526</v>
      </c>
      <c r="S51" s="49" t="s">
        <v>527</v>
      </c>
      <c r="T51" s="49" t="s">
        <v>26</v>
      </c>
      <c r="U51" s="49" t="s">
        <v>157</v>
      </c>
      <c r="V51" s="45" t="s">
        <v>316</v>
      </c>
      <c r="W51" s="45" t="s">
        <v>528</v>
      </c>
      <c r="X51" s="45" t="s">
        <v>529</v>
      </c>
      <c r="Y51" s="45" t="s">
        <v>530</v>
      </c>
      <c r="Z51" s="54">
        <v>46133</v>
      </c>
      <c r="AA51" s="32" t="s">
        <v>650</v>
      </c>
      <c r="AB51" s="54">
        <v>46133</v>
      </c>
      <c r="AC51" s="32" t="s">
        <v>651</v>
      </c>
      <c r="AD51" s="45"/>
      <c r="AE51" s="45"/>
      <c r="AF51" s="45"/>
      <c r="AG51" s="45"/>
      <c r="AH51" s="45"/>
      <c r="AI51" s="45"/>
      <c r="AJ51" s="45"/>
      <c r="AK51" s="45"/>
      <c r="AL51" s="45" t="s">
        <v>56</v>
      </c>
      <c r="AM51" s="18" t="s">
        <v>18</v>
      </c>
    </row>
    <row r="52" spans="1:39" ht="92.4" x14ac:dyDescent="0.25">
      <c r="A52" s="44" t="s">
        <v>531</v>
      </c>
      <c r="B52" s="45" t="s">
        <v>10</v>
      </c>
      <c r="C52" s="45" t="s">
        <v>532</v>
      </c>
      <c r="D52" s="51"/>
      <c r="E52" s="48" t="s">
        <v>303</v>
      </c>
      <c r="F52" s="45" t="s">
        <v>310</v>
      </c>
      <c r="G52" s="45" t="s">
        <v>150</v>
      </c>
      <c r="H52" s="45" t="s">
        <v>56</v>
      </c>
      <c r="I52" s="45" t="s">
        <v>74</v>
      </c>
      <c r="J52" s="45" t="s">
        <v>45</v>
      </c>
      <c r="K52" s="104" t="s">
        <v>311</v>
      </c>
      <c r="L52" s="104" t="s">
        <v>286</v>
      </c>
      <c r="M52" s="104">
        <f t="shared" ca="1" si="2"/>
        <v>46155</v>
      </c>
      <c r="N52" s="48">
        <f t="shared" ca="1" si="3"/>
        <v>-13</v>
      </c>
      <c r="O52" s="45" t="s">
        <v>312</v>
      </c>
      <c r="P52" s="45" t="s">
        <v>533</v>
      </c>
      <c r="Q52" s="45" t="s">
        <v>25</v>
      </c>
      <c r="R52" s="49" t="s">
        <v>534</v>
      </c>
      <c r="S52" s="49" t="s">
        <v>535</v>
      </c>
      <c r="T52" s="49" t="s">
        <v>26</v>
      </c>
      <c r="U52" s="49" t="s">
        <v>157</v>
      </c>
      <c r="V52" s="45" t="s">
        <v>316</v>
      </c>
      <c r="W52" s="45" t="s">
        <v>536</v>
      </c>
      <c r="X52" s="45" t="s">
        <v>529</v>
      </c>
      <c r="Y52" s="45" t="s">
        <v>537</v>
      </c>
      <c r="Z52" s="32">
        <v>46133</v>
      </c>
      <c r="AA52" s="32" t="s">
        <v>652</v>
      </c>
      <c r="AB52" s="54">
        <v>46133</v>
      </c>
      <c r="AC52" s="32" t="s">
        <v>653</v>
      </c>
      <c r="AD52" s="45"/>
      <c r="AE52" s="45"/>
      <c r="AF52" s="45"/>
      <c r="AG52" s="45"/>
      <c r="AH52" s="45"/>
      <c r="AI52" s="45"/>
      <c r="AJ52" s="45"/>
      <c r="AK52" s="45"/>
      <c r="AL52" s="45" t="s">
        <v>56</v>
      </c>
      <c r="AM52" s="18" t="s">
        <v>18</v>
      </c>
    </row>
    <row r="53" spans="1:39" ht="158.4" x14ac:dyDescent="0.25">
      <c r="A53" s="44" t="s">
        <v>538</v>
      </c>
      <c r="B53" s="45" t="s">
        <v>10</v>
      </c>
      <c r="C53" s="45" t="s">
        <v>539</v>
      </c>
      <c r="D53" s="45"/>
      <c r="E53" s="48" t="s">
        <v>540</v>
      </c>
      <c r="F53" s="45" t="s">
        <v>541</v>
      </c>
      <c r="G53" s="45" t="s">
        <v>150</v>
      </c>
      <c r="H53" s="45" t="s">
        <v>68</v>
      </c>
      <c r="I53" s="45" t="s">
        <v>49</v>
      </c>
      <c r="J53" s="45" t="s">
        <v>24</v>
      </c>
      <c r="K53" s="104" t="s">
        <v>542</v>
      </c>
      <c r="L53" s="104" t="s">
        <v>175</v>
      </c>
      <c r="M53" s="104">
        <f t="shared" ca="1" si="2"/>
        <v>46155</v>
      </c>
      <c r="N53" s="48">
        <f t="shared" ca="1" si="3"/>
        <v>-74</v>
      </c>
      <c r="O53" s="45" t="s">
        <v>543</v>
      </c>
      <c r="P53" s="45" t="s">
        <v>544</v>
      </c>
      <c r="Q53" s="45" t="s">
        <v>16</v>
      </c>
      <c r="R53" s="49" t="s">
        <v>545</v>
      </c>
      <c r="S53" s="49" t="s">
        <v>546</v>
      </c>
      <c r="T53" s="49" t="s">
        <v>547</v>
      </c>
      <c r="U53" s="49" t="s">
        <v>181</v>
      </c>
      <c r="V53" s="45"/>
      <c r="W53" s="45"/>
      <c r="X53" s="45"/>
      <c r="Y53" s="45"/>
      <c r="Z53" s="32"/>
      <c r="AA53" s="32"/>
      <c r="AB53" s="54">
        <v>46117</v>
      </c>
      <c r="AC53" s="32" t="s">
        <v>654</v>
      </c>
      <c r="AD53" s="45"/>
      <c r="AE53" s="45"/>
      <c r="AF53" s="45"/>
      <c r="AG53" s="45"/>
      <c r="AH53" s="45"/>
      <c r="AI53" s="45"/>
      <c r="AJ53" s="45"/>
      <c r="AK53" s="45"/>
      <c r="AL53" s="45" t="s">
        <v>68</v>
      </c>
      <c r="AM53" s="18" t="s">
        <v>27</v>
      </c>
    </row>
    <row r="54" spans="1:39" ht="158.4" x14ac:dyDescent="0.25">
      <c r="A54" s="44" t="s">
        <v>548</v>
      </c>
      <c r="B54" s="45" t="s">
        <v>10</v>
      </c>
      <c r="C54" s="45" t="s">
        <v>539</v>
      </c>
      <c r="D54" s="45"/>
      <c r="E54" s="48" t="s">
        <v>540</v>
      </c>
      <c r="F54" s="45" t="s">
        <v>549</v>
      </c>
      <c r="G54" s="45" t="s">
        <v>150</v>
      </c>
      <c r="H54" s="45" t="s">
        <v>68</v>
      </c>
      <c r="I54" s="45" t="s">
        <v>49</v>
      </c>
      <c r="J54" s="45" t="s">
        <v>24</v>
      </c>
      <c r="K54" s="104" t="s">
        <v>542</v>
      </c>
      <c r="L54" s="104" t="s">
        <v>175</v>
      </c>
      <c r="M54" s="104">
        <f t="shared" ca="1" si="2"/>
        <v>46155</v>
      </c>
      <c r="N54" s="48">
        <f t="shared" ca="1" si="3"/>
        <v>-74</v>
      </c>
      <c r="O54" s="45" t="s">
        <v>550</v>
      </c>
      <c r="P54" s="45" t="s">
        <v>551</v>
      </c>
      <c r="Q54" s="45" t="s">
        <v>16</v>
      </c>
      <c r="R54" s="49" t="s">
        <v>552</v>
      </c>
      <c r="S54" s="49" t="s">
        <v>553</v>
      </c>
      <c r="T54" s="49" t="s">
        <v>554</v>
      </c>
      <c r="U54" s="49" t="s">
        <v>555</v>
      </c>
      <c r="V54" s="45"/>
      <c r="W54" s="45"/>
      <c r="X54" s="45"/>
      <c r="Y54" s="45"/>
      <c r="Z54" s="32"/>
      <c r="AA54" s="32"/>
      <c r="AB54" s="54">
        <v>46117</v>
      </c>
      <c r="AC54" s="32" t="s">
        <v>654</v>
      </c>
      <c r="AD54" s="45"/>
      <c r="AE54" s="45"/>
      <c r="AF54" s="45"/>
      <c r="AG54" s="45"/>
      <c r="AH54" s="45"/>
      <c r="AI54" s="45"/>
      <c r="AJ54" s="45"/>
      <c r="AK54" s="45"/>
      <c r="AL54" s="45" t="s">
        <v>68</v>
      </c>
      <c r="AM54" s="18" t="s">
        <v>27</v>
      </c>
    </row>
    <row r="55" spans="1:39" ht="92.4" x14ac:dyDescent="0.25">
      <c r="A55" s="44" t="s">
        <v>556</v>
      </c>
      <c r="B55" s="45" t="s">
        <v>10</v>
      </c>
      <c r="C55" s="45" t="s">
        <v>293</v>
      </c>
      <c r="D55" s="51"/>
      <c r="E55" s="48" t="s">
        <v>303</v>
      </c>
      <c r="F55" s="45" t="s">
        <v>310</v>
      </c>
      <c r="G55" s="45" t="s">
        <v>150</v>
      </c>
      <c r="H55" s="45" t="s">
        <v>56</v>
      </c>
      <c r="I55" s="45" t="s">
        <v>74</v>
      </c>
      <c r="J55" s="45" t="s">
        <v>45</v>
      </c>
      <c r="K55" s="104" t="s">
        <v>311</v>
      </c>
      <c r="L55" s="104" t="s">
        <v>286</v>
      </c>
      <c r="M55" s="104">
        <f t="shared" ca="1" si="2"/>
        <v>46155</v>
      </c>
      <c r="N55" s="48">
        <f t="shared" ca="1" si="3"/>
        <v>-13</v>
      </c>
      <c r="O55" s="45" t="s">
        <v>312</v>
      </c>
      <c r="P55" s="45" t="s">
        <v>557</v>
      </c>
      <c r="Q55" s="45" t="s">
        <v>25</v>
      </c>
      <c r="R55" s="49" t="s">
        <v>558</v>
      </c>
      <c r="S55" s="49" t="s">
        <v>559</v>
      </c>
      <c r="T55" s="49" t="s">
        <v>26</v>
      </c>
      <c r="U55" s="55">
        <v>1</v>
      </c>
      <c r="V55" s="45" t="s">
        <v>316</v>
      </c>
      <c r="W55" s="45" t="s">
        <v>560</v>
      </c>
      <c r="X55" s="45" t="s">
        <v>318</v>
      </c>
      <c r="Y55" s="45" t="s">
        <v>561</v>
      </c>
      <c r="Z55" s="45"/>
      <c r="AA55" s="45"/>
      <c r="AB55" s="45"/>
      <c r="AC55" s="45"/>
      <c r="AD55" s="45"/>
      <c r="AE55" s="45"/>
      <c r="AF55" s="45"/>
      <c r="AG55" s="45"/>
      <c r="AH55" s="45"/>
      <c r="AI55" s="45"/>
      <c r="AJ55" s="45"/>
      <c r="AK55" s="45"/>
      <c r="AL55" s="45" t="s">
        <v>56</v>
      </c>
      <c r="AM55" s="50" t="s">
        <v>18</v>
      </c>
    </row>
    <row r="56" spans="1:39" ht="92.4" x14ac:dyDescent="0.25">
      <c r="A56" s="44" t="s">
        <v>562</v>
      </c>
      <c r="B56" s="45" t="s">
        <v>10</v>
      </c>
      <c r="C56" s="45" t="s">
        <v>293</v>
      </c>
      <c r="D56" s="45"/>
      <c r="E56" s="48" t="s">
        <v>303</v>
      </c>
      <c r="F56" s="45" t="s">
        <v>563</v>
      </c>
      <c r="G56" s="45" t="s">
        <v>150</v>
      </c>
      <c r="H56" s="45" t="s">
        <v>56</v>
      </c>
      <c r="I56" s="45" t="s">
        <v>57</v>
      </c>
      <c r="J56" s="45" t="s">
        <v>62</v>
      </c>
      <c r="K56" s="45" t="s">
        <v>311</v>
      </c>
      <c r="L56" s="45" t="s">
        <v>564</v>
      </c>
      <c r="M56" s="47">
        <f t="shared" ca="1" si="2"/>
        <v>46155</v>
      </c>
      <c r="N56" s="48">
        <f t="shared" ca="1" si="3"/>
        <v>141</v>
      </c>
      <c r="O56" s="45" t="s">
        <v>565</v>
      </c>
      <c r="P56" s="45" t="s">
        <v>566</v>
      </c>
      <c r="Q56" s="45" t="s">
        <v>25</v>
      </c>
      <c r="R56" s="49" t="s">
        <v>567</v>
      </c>
      <c r="S56" s="49" t="s">
        <v>568</v>
      </c>
      <c r="T56" s="49" t="s">
        <v>26</v>
      </c>
      <c r="U56" s="49" t="s">
        <v>204</v>
      </c>
      <c r="V56" s="45"/>
      <c r="W56" s="45"/>
      <c r="X56" s="45"/>
      <c r="Y56" s="45"/>
      <c r="Z56" s="45"/>
      <c r="AA56" s="45"/>
      <c r="AB56" s="45"/>
      <c r="AC56" s="45"/>
      <c r="AD56" s="45"/>
      <c r="AE56" s="45"/>
      <c r="AF56" s="45"/>
      <c r="AG56" s="45"/>
      <c r="AH56" s="45"/>
      <c r="AI56" s="45"/>
      <c r="AJ56" s="45"/>
      <c r="AK56" s="45"/>
      <c r="AL56" s="45" t="s">
        <v>56</v>
      </c>
      <c r="AM56" s="50" t="s">
        <v>41</v>
      </c>
    </row>
    <row r="57" spans="1:39" ht="92.4" x14ac:dyDescent="0.25">
      <c r="A57" s="44" t="s">
        <v>569</v>
      </c>
      <c r="B57" s="45" t="s">
        <v>10</v>
      </c>
      <c r="C57" s="45" t="s">
        <v>293</v>
      </c>
      <c r="D57" s="45"/>
      <c r="E57" s="48" t="s">
        <v>303</v>
      </c>
      <c r="F57" s="45" t="s">
        <v>570</v>
      </c>
      <c r="G57" s="45" t="s">
        <v>198</v>
      </c>
      <c r="H57" s="45" t="s">
        <v>56</v>
      </c>
      <c r="I57" s="45" t="s">
        <v>57</v>
      </c>
      <c r="J57" s="45" t="s">
        <v>62</v>
      </c>
      <c r="K57" s="45" t="s">
        <v>311</v>
      </c>
      <c r="L57" s="45" t="s">
        <v>564</v>
      </c>
      <c r="M57" s="47">
        <f t="shared" ca="1" si="2"/>
        <v>46155</v>
      </c>
      <c r="N57" s="48">
        <f t="shared" ca="1" si="3"/>
        <v>141</v>
      </c>
      <c r="O57" s="45" t="s">
        <v>571</v>
      </c>
      <c r="P57" s="45" t="s">
        <v>572</v>
      </c>
      <c r="Q57" s="45" t="s">
        <v>25</v>
      </c>
      <c r="R57" s="49" t="s">
        <v>573</v>
      </c>
      <c r="S57" s="49" t="s">
        <v>574</v>
      </c>
      <c r="T57" s="49" t="s">
        <v>26</v>
      </c>
      <c r="U57" s="49" t="s">
        <v>204</v>
      </c>
      <c r="V57" s="45"/>
      <c r="W57" s="45"/>
      <c r="X57" s="45"/>
      <c r="Y57" s="45"/>
      <c r="Z57" s="45"/>
      <c r="AA57" s="45"/>
      <c r="AB57" s="45"/>
      <c r="AC57" s="45"/>
      <c r="AD57" s="45"/>
      <c r="AE57" s="45"/>
      <c r="AF57" s="45"/>
      <c r="AG57" s="45"/>
      <c r="AH57" s="45"/>
      <c r="AI57" s="45"/>
      <c r="AJ57" s="45"/>
      <c r="AK57" s="45"/>
      <c r="AL57" s="45" t="s">
        <v>56</v>
      </c>
      <c r="AM57" s="50" t="s">
        <v>41</v>
      </c>
    </row>
    <row r="58" spans="1:39" ht="92.4" x14ac:dyDescent="0.25">
      <c r="A58" s="44" t="s">
        <v>575</v>
      </c>
      <c r="B58" s="45" t="s">
        <v>10</v>
      </c>
      <c r="C58" s="45" t="s">
        <v>293</v>
      </c>
      <c r="D58" s="45"/>
      <c r="E58" s="48" t="s">
        <v>303</v>
      </c>
      <c r="F58" s="45" t="s">
        <v>576</v>
      </c>
      <c r="G58" s="45" t="s">
        <v>150</v>
      </c>
      <c r="H58" s="45" t="s">
        <v>56</v>
      </c>
      <c r="I58" s="45" t="s">
        <v>76</v>
      </c>
      <c r="J58" s="45" t="s">
        <v>66</v>
      </c>
      <c r="K58" s="45" t="s">
        <v>311</v>
      </c>
      <c r="L58" s="45" t="s">
        <v>577</v>
      </c>
      <c r="M58" s="47">
        <f t="shared" ca="1" si="2"/>
        <v>46155</v>
      </c>
      <c r="N58" s="48">
        <f t="shared" ca="1" si="3"/>
        <v>109</v>
      </c>
      <c r="O58" s="45" t="s">
        <v>578</v>
      </c>
      <c r="P58" s="45" t="s">
        <v>579</v>
      </c>
      <c r="Q58" s="45" t="s">
        <v>16</v>
      </c>
      <c r="R58" s="49" t="s">
        <v>580</v>
      </c>
      <c r="S58" s="49" t="s">
        <v>581</v>
      </c>
      <c r="T58" s="49" t="s">
        <v>26</v>
      </c>
      <c r="U58" s="49" t="s">
        <v>157</v>
      </c>
      <c r="V58" s="45"/>
      <c r="W58" s="45"/>
      <c r="X58" s="45"/>
      <c r="Y58" s="45"/>
      <c r="Z58" s="45"/>
      <c r="AA58" s="45"/>
      <c r="AB58" s="45"/>
      <c r="AC58" s="45"/>
      <c r="AD58" s="45"/>
      <c r="AE58" s="45"/>
      <c r="AF58" s="45"/>
      <c r="AG58" s="45"/>
      <c r="AH58" s="45"/>
      <c r="AI58" s="45"/>
      <c r="AJ58" s="45"/>
      <c r="AK58" s="45"/>
      <c r="AL58" s="45" t="s">
        <v>56</v>
      </c>
      <c r="AM58" s="50" t="s">
        <v>41</v>
      </c>
    </row>
    <row r="59" spans="1:39" ht="92.4" x14ac:dyDescent="0.25">
      <c r="A59" s="44" t="s">
        <v>582</v>
      </c>
      <c r="B59" s="45" t="s">
        <v>10</v>
      </c>
      <c r="C59" s="45" t="s">
        <v>293</v>
      </c>
      <c r="D59" s="45"/>
      <c r="E59" s="48" t="s">
        <v>303</v>
      </c>
      <c r="F59" s="45" t="s">
        <v>576</v>
      </c>
      <c r="G59" s="45" t="s">
        <v>150</v>
      </c>
      <c r="H59" s="45" t="s">
        <v>56</v>
      </c>
      <c r="I59" s="45" t="s">
        <v>76</v>
      </c>
      <c r="J59" s="45" t="s">
        <v>66</v>
      </c>
      <c r="K59" s="45" t="s">
        <v>311</v>
      </c>
      <c r="L59" s="45" t="s">
        <v>577</v>
      </c>
      <c r="M59" s="47">
        <f t="shared" ca="1" si="2"/>
        <v>46155</v>
      </c>
      <c r="N59" s="48">
        <f t="shared" ca="1" si="3"/>
        <v>109</v>
      </c>
      <c r="O59" s="45" t="s">
        <v>578</v>
      </c>
      <c r="P59" s="45" t="s">
        <v>583</v>
      </c>
      <c r="Q59" s="45" t="s">
        <v>16</v>
      </c>
      <c r="R59" s="49" t="s">
        <v>584</v>
      </c>
      <c r="S59" s="49" t="s">
        <v>585</v>
      </c>
      <c r="T59" s="49" t="s">
        <v>26</v>
      </c>
      <c r="U59" s="49" t="s">
        <v>157</v>
      </c>
      <c r="V59" s="45"/>
      <c r="W59" s="45"/>
      <c r="X59" s="45"/>
      <c r="Y59" s="45"/>
      <c r="Z59" s="45"/>
      <c r="AA59" s="45"/>
      <c r="AB59" s="45"/>
      <c r="AC59" s="45"/>
      <c r="AD59" s="45"/>
      <c r="AE59" s="45"/>
      <c r="AF59" s="45"/>
      <c r="AG59" s="45"/>
      <c r="AH59" s="45"/>
      <c r="AI59" s="45"/>
      <c r="AJ59" s="45"/>
      <c r="AK59" s="45"/>
      <c r="AL59" s="45" t="s">
        <v>56</v>
      </c>
      <c r="AM59" s="50" t="s">
        <v>41</v>
      </c>
    </row>
    <row r="60" spans="1:39" ht="92.4" x14ac:dyDescent="0.25">
      <c r="A60" s="44" t="s">
        <v>586</v>
      </c>
      <c r="B60" s="45" t="s">
        <v>10</v>
      </c>
      <c r="C60" s="45" t="s">
        <v>293</v>
      </c>
      <c r="D60" s="45"/>
      <c r="E60" s="48" t="s">
        <v>303</v>
      </c>
      <c r="F60" s="45" t="s">
        <v>587</v>
      </c>
      <c r="G60" s="45" t="s">
        <v>150</v>
      </c>
      <c r="H60" s="45" t="s">
        <v>56</v>
      </c>
      <c r="I60" s="45" t="s">
        <v>14</v>
      </c>
      <c r="J60" s="45" t="s">
        <v>66</v>
      </c>
      <c r="K60" s="45" t="s">
        <v>311</v>
      </c>
      <c r="L60" s="45" t="s">
        <v>577</v>
      </c>
      <c r="M60" s="47">
        <f t="shared" ca="1" si="2"/>
        <v>46155</v>
      </c>
      <c r="N60" s="48">
        <f t="shared" ca="1" si="3"/>
        <v>109</v>
      </c>
      <c r="O60" s="45" t="s">
        <v>588</v>
      </c>
      <c r="P60" s="45" t="s">
        <v>589</v>
      </c>
      <c r="Q60" s="45" t="s">
        <v>16</v>
      </c>
      <c r="R60" s="49" t="s">
        <v>590</v>
      </c>
      <c r="S60" s="49" t="s">
        <v>581</v>
      </c>
      <c r="T60" s="49" t="s">
        <v>26</v>
      </c>
      <c r="U60" s="49" t="s">
        <v>157</v>
      </c>
      <c r="V60" s="45"/>
      <c r="W60" s="45"/>
      <c r="X60" s="45"/>
      <c r="Y60" s="45"/>
      <c r="Z60" s="45"/>
      <c r="AA60" s="45"/>
      <c r="AB60" s="45"/>
      <c r="AC60" s="45"/>
      <c r="AD60" s="45"/>
      <c r="AE60" s="45"/>
      <c r="AF60" s="45"/>
      <c r="AG60" s="45"/>
      <c r="AH60" s="45"/>
      <c r="AI60" s="45"/>
      <c r="AJ60" s="45"/>
      <c r="AK60" s="45"/>
      <c r="AL60" s="45" t="s">
        <v>56</v>
      </c>
      <c r="AM60" s="50" t="s">
        <v>41</v>
      </c>
    </row>
    <row r="61" spans="1:39" ht="92.4" x14ac:dyDescent="0.25">
      <c r="A61" s="44" t="s">
        <v>591</v>
      </c>
      <c r="B61" s="45" t="s">
        <v>10</v>
      </c>
      <c r="C61" s="45" t="s">
        <v>293</v>
      </c>
      <c r="D61" s="45"/>
      <c r="E61" s="48" t="s">
        <v>303</v>
      </c>
      <c r="F61" s="45" t="s">
        <v>587</v>
      </c>
      <c r="G61" s="45" t="s">
        <v>150</v>
      </c>
      <c r="H61" s="45" t="s">
        <v>56</v>
      </c>
      <c r="I61" s="45" t="s">
        <v>14</v>
      </c>
      <c r="J61" s="45" t="s">
        <v>66</v>
      </c>
      <c r="K61" s="45" t="s">
        <v>311</v>
      </c>
      <c r="L61" s="45" t="s">
        <v>577</v>
      </c>
      <c r="M61" s="47">
        <f t="shared" ca="1" si="2"/>
        <v>46155</v>
      </c>
      <c r="N61" s="48">
        <f t="shared" ca="1" si="3"/>
        <v>109</v>
      </c>
      <c r="O61" s="45" t="s">
        <v>588</v>
      </c>
      <c r="P61" s="45" t="s">
        <v>583</v>
      </c>
      <c r="Q61" s="45" t="s">
        <v>16</v>
      </c>
      <c r="R61" s="49" t="s">
        <v>584</v>
      </c>
      <c r="S61" s="49" t="s">
        <v>585</v>
      </c>
      <c r="T61" s="49" t="s">
        <v>26</v>
      </c>
      <c r="U61" s="49" t="s">
        <v>157</v>
      </c>
      <c r="V61" s="45"/>
      <c r="W61" s="45"/>
      <c r="X61" s="45"/>
      <c r="Y61" s="45"/>
      <c r="Z61" s="45"/>
      <c r="AA61" s="45"/>
      <c r="AB61" s="45"/>
      <c r="AC61" s="45"/>
      <c r="AD61" s="45"/>
      <c r="AE61" s="45"/>
      <c r="AF61" s="45"/>
      <c r="AG61" s="45"/>
      <c r="AH61" s="45"/>
      <c r="AI61" s="45"/>
      <c r="AJ61" s="45"/>
      <c r="AK61" s="45"/>
      <c r="AL61" s="45" t="s">
        <v>56</v>
      </c>
      <c r="AM61" s="50" t="s">
        <v>41</v>
      </c>
    </row>
    <row r="62" spans="1:39" ht="79.2" x14ac:dyDescent="0.25">
      <c r="A62" s="44" t="s">
        <v>592</v>
      </c>
      <c r="B62" s="45" t="s">
        <v>10</v>
      </c>
      <c r="C62" s="45" t="s">
        <v>593</v>
      </c>
      <c r="D62" s="45"/>
      <c r="E62" s="48" t="s">
        <v>594</v>
      </c>
      <c r="F62" s="45" t="s">
        <v>595</v>
      </c>
      <c r="G62" s="45" t="s">
        <v>150</v>
      </c>
      <c r="H62" s="45" t="s">
        <v>56</v>
      </c>
      <c r="I62" s="45" t="s">
        <v>65</v>
      </c>
      <c r="J62" s="45" t="s">
        <v>45</v>
      </c>
      <c r="K62" s="45" t="s">
        <v>596</v>
      </c>
      <c r="L62" s="45" t="s">
        <v>166</v>
      </c>
      <c r="M62" s="47">
        <f t="shared" ca="1" si="2"/>
        <v>46155</v>
      </c>
      <c r="N62" s="48">
        <f t="shared" ca="1" si="3"/>
        <v>48</v>
      </c>
      <c r="O62" s="45" t="s">
        <v>597</v>
      </c>
      <c r="P62" s="45" t="s">
        <v>598</v>
      </c>
      <c r="Q62" s="45" t="s">
        <v>16</v>
      </c>
      <c r="R62" s="49" t="s">
        <v>599</v>
      </c>
      <c r="S62" s="49" t="s">
        <v>600</v>
      </c>
      <c r="T62" s="49" t="s">
        <v>521</v>
      </c>
      <c r="U62" s="49" t="s">
        <v>157</v>
      </c>
      <c r="V62" s="45"/>
      <c r="W62" s="45"/>
      <c r="X62" s="45"/>
      <c r="Y62" s="45"/>
      <c r="Z62" s="45"/>
      <c r="AA62" s="45"/>
      <c r="AB62" s="45"/>
      <c r="AC62" s="45"/>
      <c r="AD62" s="45"/>
      <c r="AE62" s="45"/>
      <c r="AF62" s="45"/>
      <c r="AG62" s="45"/>
      <c r="AH62" s="45"/>
      <c r="AI62" s="45"/>
      <c r="AJ62" s="45"/>
      <c r="AK62" s="45"/>
      <c r="AL62" s="45" t="s">
        <v>56</v>
      </c>
      <c r="AM62" s="50" t="s">
        <v>41</v>
      </c>
    </row>
    <row r="63" spans="1:39" ht="356.4" x14ac:dyDescent="0.25">
      <c r="A63" s="44" t="s">
        <v>601</v>
      </c>
      <c r="B63" s="45" t="s">
        <v>10</v>
      </c>
      <c r="C63" s="45" t="s">
        <v>593</v>
      </c>
      <c r="D63" s="45"/>
      <c r="E63" s="57" t="s">
        <v>594</v>
      </c>
      <c r="F63" s="45" t="s">
        <v>602</v>
      </c>
      <c r="G63" s="45" t="s">
        <v>150</v>
      </c>
      <c r="H63" s="45" t="s">
        <v>56</v>
      </c>
      <c r="I63" s="45" t="s">
        <v>65</v>
      </c>
      <c r="J63" s="45" t="s">
        <v>45</v>
      </c>
      <c r="K63" s="45" t="s">
        <v>603</v>
      </c>
      <c r="L63" s="45" t="s">
        <v>604</v>
      </c>
      <c r="M63" s="47">
        <f t="shared" ca="1" si="2"/>
        <v>46155</v>
      </c>
      <c r="N63" s="48">
        <f t="shared" ca="1" si="3"/>
        <v>172</v>
      </c>
      <c r="O63" s="45" t="s">
        <v>605</v>
      </c>
      <c r="P63" s="45" t="s">
        <v>606</v>
      </c>
      <c r="Q63" s="45" t="s">
        <v>16</v>
      </c>
      <c r="R63" s="49" t="s">
        <v>607</v>
      </c>
      <c r="S63" s="49" t="s">
        <v>608</v>
      </c>
      <c r="T63" s="49" t="s">
        <v>521</v>
      </c>
      <c r="U63" s="49" t="s">
        <v>157</v>
      </c>
      <c r="V63" s="45"/>
      <c r="W63" s="45"/>
      <c r="X63" s="45"/>
      <c r="Y63" s="45"/>
      <c r="Z63" s="45"/>
      <c r="AA63" s="45"/>
      <c r="AB63" s="45"/>
      <c r="AC63" s="45"/>
      <c r="AD63" s="45"/>
      <c r="AE63" s="45"/>
      <c r="AF63" s="45"/>
      <c r="AG63" s="45"/>
      <c r="AH63" s="45"/>
      <c r="AI63" s="45"/>
      <c r="AJ63" s="45"/>
      <c r="AK63" s="45"/>
      <c r="AL63" s="45" t="s">
        <v>56</v>
      </c>
      <c r="AM63" s="50" t="s">
        <v>41</v>
      </c>
    </row>
    <row r="64" spans="1:39" ht="52.8" x14ac:dyDescent="0.25">
      <c r="A64" s="44" t="s">
        <v>609</v>
      </c>
      <c r="B64" s="45" t="s">
        <v>10</v>
      </c>
      <c r="C64" s="56" t="s">
        <v>655</v>
      </c>
      <c r="D64" s="47">
        <v>46052</v>
      </c>
      <c r="E64" s="57">
        <v>20261100017673</v>
      </c>
      <c r="F64" s="56" t="s">
        <v>514</v>
      </c>
      <c r="G64" s="58" t="s">
        <v>21</v>
      </c>
      <c r="H64" s="58" t="s">
        <v>60</v>
      </c>
      <c r="I64" s="58" t="s">
        <v>57</v>
      </c>
      <c r="J64" s="58" t="s">
        <v>50</v>
      </c>
      <c r="K64" s="104">
        <v>46068</v>
      </c>
      <c r="L64" s="104">
        <v>46233</v>
      </c>
      <c r="M64" s="47">
        <f t="shared" ca="1" si="2"/>
        <v>46155</v>
      </c>
      <c r="N64" s="58"/>
      <c r="O64" s="56" t="s">
        <v>656</v>
      </c>
      <c r="P64" s="56" t="s">
        <v>657</v>
      </c>
      <c r="Q64" s="45" t="s">
        <v>25</v>
      </c>
      <c r="R64" s="60" t="s">
        <v>658</v>
      </c>
      <c r="S64" s="60" t="s">
        <v>520</v>
      </c>
      <c r="T64" s="60" t="s">
        <v>26</v>
      </c>
      <c r="U64" s="61">
        <v>1</v>
      </c>
      <c r="V64" s="58"/>
      <c r="W64" s="58"/>
      <c r="X64" s="58"/>
      <c r="Y64" s="58"/>
      <c r="Z64" s="58"/>
      <c r="AA64" s="58"/>
      <c r="AB64" s="58"/>
      <c r="AC64" s="58"/>
      <c r="AD64" s="58"/>
      <c r="AE64" s="58"/>
      <c r="AF64" s="58"/>
      <c r="AG64" s="58"/>
      <c r="AH64" s="58"/>
      <c r="AI64" s="58"/>
      <c r="AJ64" s="58"/>
      <c r="AK64" s="58"/>
      <c r="AL64" s="58" t="s">
        <v>60</v>
      </c>
      <c r="AM64" s="62" t="s">
        <v>41</v>
      </c>
    </row>
    <row r="65" spans="1:39" ht="92.4" x14ac:dyDescent="0.25">
      <c r="A65" s="44" t="s">
        <v>610</v>
      </c>
      <c r="B65" s="45" t="s">
        <v>10</v>
      </c>
      <c r="C65" s="56" t="s">
        <v>655</v>
      </c>
      <c r="D65" s="47">
        <v>46052</v>
      </c>
      <c r="E65" s="57">
        <v>20261100017673</v>
      </c>
      <c r="F65" s="56" t="s">
        <v>659</v>
      </c>
      <c r="G65" s="58" t="s">
        <v>12</v>
      </c>
      <c r="H65" s="58" t="s">
        <v>60</v>
      </c>
      <c r="I65" s="58" t="s">
        <v>69</v>
      </c>
      <c r="J65" s="58" t="s">
        <v>40</v>
      </c>
      <c r="K65" s="59">
        <v>46066</v>
      </c>
      <c r="L65" s="59">
        <v>46430</v>
      </c>
      <c r="M65" s="47">
        <f t="shared" ca="1" si="2"/>
        <v>46155</v>
      </c>
      <c r="N65" s="58"/>
      <c r="O65" s="56" t="s">
        <v>504</v>
      </c>
      <c r="P65" s="56" t="s">
        <v>505</v>
      </c>
      <c r="Q65" s="45" t="s">
        <v>16</v>
      </c>
      <c r="R65" s="60" t="s">
        <v>506</v>
      </c>
      <c r="S65" s="60" t="s">
        <v>506</v>
      </c>
      <c r="T65" s="60" t="s">
        <v>17</v>
      </c>
      <c r="U65" s="60">
        <v>1</v>
      </c>
      <c r="V65" s="58"/>
      <c r="W65" s="58"/>
      <c r="X65" s="58"/>
      <c r="Y65" s="58"/>
      <c r="Z65" s="58"/>
      <c r="AA65" s="58"/>
      <c r="AB65" s="58"/>
      <c r="AC65" s="58"/>
      <c r="AD65" s="58"/>
      <c r="AE65" s="58"/>
      <c r="AF65" s="58"/>
      <c r="AG65" s="58"/>
      <c r="AH65" s="58"/>
      <c r="AI65" s="58"/>
      <c r="AJ65" s="58"/>
      <c r="AK65" s="58"/>
      <c r="AL65" s="58" t="s">
        <v>60</v>
      </c>
      <c r="AM65" s="62" t="s">
        <v>41</v>
      </c>
    </row>
    <row r="66" spans="1:39" ht="92.4" x14ac:dyDescent="0.25">
      <c r="A66" s="44" t="s">
        <v>611</v>
      </c>
      <c r="B66" s="45" t="s">
        <v>10</v>
      </c>
      <c r="C66" s="56" t="s">
        <v>655</v>
      </c>
      <c r="D66" s="47">
        <v>46052</v>
      </c>
      <c r="E66" s="57">
        <v>20261100017673</v>
      </c>
      <c r="F66" s="56" t="s">
        <v>508</v>
      </c>
      <c r="G66" s="29" t="s">
        <v>12</v>
      </c>
      <c r="H66" s="58" t="s">
        <v>60</v>
      </c>
      <c r="I66" s="58" t="s">
        <v>69</v>
      </c>
      <c r="J66" s="58" t="s">
        <v>40</v>
      </c>
      <c r="K66" s="59">
        <v>46066</v>
      </c>
      <c r="L66" s="59">
        <v>46430</v>
      </c>
      <c r="M66" s="47">
        <f t="shared" ca="1" si="2"/>
        <v>46155</v>
      </c>
      <c r="N66" s="58"/>
      <c r="O66" s="56" t="s">
        <v>509</v>
      </c>
      <c r="P66" s="56"/>
      <c r="Q66" s="45"/>
      <c r="R66" s="60" t="s">
        <v>506</v>
      </c>
      <c r="S66" s="60" t="s">
        <v>506</v>
      </c>
      <c r="T66" s="60" t="s">
        <v>17</v>
      </c>
      <c r="U66" s="60">
        <v>1</v>
      </c>
      <c r="V66" s="58"/>
      <c r="W66" s="58"/>
      <c r="X66" s="58"/>
      <c r="Y66" s="58"/>
      <c r="Z66" s="58"/>
      <c r="AA66" s="58"/>
      <c r="AB66" s="58"/>
      <c r="AC66" s="58"/>
      <c r="AD66" s="58"/>
      <c r="AE66" s="58"/>
      <c r="AF66" s="58"/>
      <c r="AG66" s="58"/>
      <c r="AH66" s="58"/>
      <c r="AI66" s="58"/>
      <c r="AJ66" s="58"/>
      <c r="AK66" s="58"/>
      <c r="AL66" s="58" t="s">
        <v>60</v>
      </c>
      <c r="AM66" s="62" t="s">
        <v>41</v>
      </c>
    </row>
    <row r="67" spans="1:39" ht="105.6" x14ac:dyDescent="0.25">
      <c r="A67" s="44" t="s">
        <v>612</v>
      </c>
      <c r="B67" s="58" t="s">
        <v>10</v>
      </c>
      <c r="C67" s="56" t="s">
        <v>655</v>
      </c>
      <c r="D67" s="47">
        <v>46052</v>
      </c>
      <c r="E67" s="57">
        <v>20261100017673</v>
      </c>
      <c r="F67" s="56" t="s">
        <v>660</v>
      </c>
      <c r="G67" s="58" t="s">
        <v>21</v>
      </c>
      <c r="H67" s="58" t="s">
        <v>60</v>
      </c>
      <c r="I67" s="58" t="s">
        <v>69</v>
      </c>
      <c r="J67" s="58" t="s">
        <v>40</v>
      </c>
      <c r="K67" s="104">
        <v>46079</v>
      </c>
      <c r="L67" s="104">
        <v>46387</v>
      </c>
      <c r="M67" s="47">
        <f t="shared" ca="1" si="2"/>
        <v>46155</v>
      </c>
      <c r="N67" s="58"/>
      <c r="O67" s="56" t="s">
        <v>661</v>
      </c>
      <c r="P67" s="56" t="s">
        <v>662</v>
      </c>
      <c r="Q67" s="58" t="s">
        <v>16</v>
      </c>
      <c r="R67" s="60" t="s">
        <v>663</v>
      </c>
      <c r="S67" s="60" t="s">
        <v>664</v>
      </c>
      <c r="T67" s="60" t="s">
        <v>17</v>
      </c>
      <c r="U67" s="60">
        <v>11</v>
      </c>
      <c r="V67" s="58"/>
      <c r="W67" s="58"/>
      <c r="X67" s="58"/>
      <c r="Y67" s="58"/>
      <c r="Z67" s="58"/>
      <c r="AA67" s="58"/>
      <c r="AB67" s="58"/>
      <c r="AC67" s="58"/>
      <c r="AD67" s="58"/>
      <c r="AE67" s="58"/>
      <c r="AF67" s="58"/>
      <c r="AG67" s="58"/>
      <c r="AH67" s="58"/>
      <c r="AI67" s="58"/>
      <c r="AJ67" s="58"/>
      <c r="AK67" s="58"/>
      <c r="AL67" s="58" t="s">
        <v>60</v>
      </c>
      <c r="AM67" s="62" t="s">
        <v>41</v>
      </c>
    </row>
    <row r="68" spans="1:39" ht="92.4" x14ac:dyDescent="0.25">
      <c r="A68" s="44" t="s">
        <v>613</v>
      </c>
      <c r="B68" s="58" t="s">
        <v>10</v>
      </c>
      <c r="C68" s="56" t="s">
        <v>665</v>
      </c>
      <c r="D68" s="47">
        <v>46112</v>
      </c>
      <c r="E68" s="57">
        <v>20261100041433</v>
      </c>
      <c r="F68" s="63" t="s">
        <v>666</v>
      </c>
      <c r="G68" s="58" t="s">
        <v>12</v>
      </c>
      <c r="H68" s="58" t="s">
        <v>60</v>
      </c>
      <c r="I68" s="58" t="s">
        <v>69</v>
      </c>
      <c r="J68" s="58" t="s">
        <v>40</v>
      </c>
      <c r="K68" s="59">
        <v>46125</v>
      </c>
      <c r="L68" s="59">
        <v>46489</v>
      </c>
      <c r="M68" s="47">
        <f t="shared" ca="1" si="2"/>
        <v>46155</v>
      </c>
      <c r="N68" s="58"/>
      <c r="O68" s="63" t="s">
        <v>667</v>
      </c>
      <c r="P68" s="63" t="s">
        <v>668</v>
      </c>
      <c r="Q68" s="58" t="s">
        <v>16</v>
      </c>
      <c r="R68" s="64" t="s">
        <v>506</v>
      </c>
      <c r="S68" s="64" t="s">
        <v>669</v>
      </c>
      <c r="T68" s="60" t="s">
        <v>26</v>
      </c>
      <c r="U68" s="61">
        <v>1</v>
      </c>
      <c r="V68" s="58"/>
      <c r="W68" s="58"/>
      <c r="X68" s="58"/>
      <c r="Y68" s="58"/>
      <c r="Z68" s="58"/>
      <c r="AA68" s="58"/>
      <c r="AB68" s="58"/>
      <c r="AC68" s="58"/>
      <c r="AD68" s="58"/>
      <c r="AE68" s="58"/>
      <c r="AF68" s="58"/>
      <c r="AG68" s="58"/>
      <c r="AH68" s="58"/>
      <c r="AI68" s="58"/>
      <c r="AJ68" s="58"/>
      <c r="AK68" s="58"/>
      <c r="AL68" s="58" t="s">
        <v>60</v>
      </c>
      <c r="AM68" s="62" t="s">
        <v>41</v>
      </c>
    </row>
    <row r="69" spans="1:39" ht="92.4" x14ac:dyDescent="0.25">
      <c r="A69" s="44" t="s">
        <v>614</v>
      </c>
      <c r="B69" s="58" t="s">
        <v>36</v>
      </c>
      <c r="C69" s="56" t="s">
        <v>126</v>
      </c>
      <c r="D69" s="47">
        <v>46022</v>
      </c>
      <c r="E69" s="57"/>
      <c r="F69" s="63" t="s">
        <v>670</v>
      </c>
      <c r="G69" s="58" t="s">
        <v>21</v>
      </c>
      <c r="H69" s="58"/>
      <c r="I69" s="58" t="s">
        <v>23</v>
      </c>
      <c r="J69" s="58" t="s">
        <v>24</v>
      </c>
      <c r="K69" s="104">
        <v>46086</v>
      </c>
      <c r="L69" s="104">
        <v>46387</v>
      </c>
      <c r="M69" s="47">
        <f ca="1">TODAY()</f>
        <v>46155</v>
      </c>
      <c r="N69" s="58"/>
      <c r="O69" s="65" t="s">
        <v>671</v>
      </c>
      <c r="P69" s="65" t="s">
        <v>672</v>
      </c>
      <c r="Q69" s="58" t="s">
        <v>25</v>
      </c>
      <c r="R69" s="66" t="s">
        <v>673</v>
      </c>
      <c r="S69" s="67" t="s">
        <v>674</v>
      </c>
      <c r="T69" s="60" t="s">
        <v>26</v>
      </c>
      <c r="U69" s="61">
        <v>1</v>
      </c>
      <c r="V69" s="20"/>
      <c r="W69" s="20"/>
      <c r="X69" s="20"/>
      <c r="Y69" s="20"/>
      <c r="Z69" s="20"/>
      <c r="AA69" s="20"/>
      <c r="AB69" s="20"/>
      <c r="AC69" s="20"/>
      <c r="AD69" s="20"/>
      <c r="AE69" s="20"/>
      <c r="AF69" s="20"/>
      <c r="AG69" s="20"/>
      <c r="AH69" s="20"/>
      <c r="AI69" s="20"/>
      <c r="AJ69" s="20"/>
      <c r="AK69" s="20"/>
      <c r="AL69" s="20" t="s">
        <v>68</v>
      </c>
      <c r="AM69" s="23" t="s">
        <v>41</v>
      </c>
    </row>
    <row r="70" spans="1:39" ht="132" x14ac:dyDescent="0.25">
      <c r="A70" s="44" t="s">
        <v>615</v>
      </c>
      <c r="B70" s="58" t="s">
        <v>36</v>
      </c>
      <c r="C70" s="56" t="s">
        <v>126</v>
      </c>
      <c r="D70" s="47">
        <v>46022</v>
      </c>
      <c r="E70" s="57"/>
      <c r="F70" s="65" t="s">
        <v>675</v>
      </c>
      <c r="G70" s="58" t="s">
        <v>21</v>
      </c>
      <c r="H70" s="58"/>
      <c r="I70" s="58" t="s">
        <v>23</v>
      </c>
      <c r="J70" s="58" t="s">
        <v>24</v>
      </c>
      <c r="K70" s="104">
        <v>46113</v>
      </c>
      <c r="L70" s="104">
        <v>46387</v>
      </c>
      <c r="M70" s="47">
        <f t="shared" ref="M70:N126" ca="1" si="4">TODAY()</f>
        <v>46155</v>
      </c>
      <c r="N70" s="58"/>
      <c r="O70" s="63" t="s">
        <v>676</v>
      </c>
      <c r="P70" s="63" t="s">
        <v>677</v>
      </c>
      <c r="Q70" s="58" t="s">
        <v>25</v>
      </c>
      <c r="R70" s="60" t="s">
        <v>678</v>
      </c>
      <c r="S70" s="60" t="s">
        <v>679</v>
      </c>
      <c r="T70" s="60" t="s">
        <v>26</v>
      </c>
      <c r="U70" s="61">
        <v>1</v>
      </c>
      <c r="V70" s="20"/>
      <c r="W70" s="20"/>
      <c r="X70" s="20"/>
      <c r="Y70" s="20"/>
      <c r="Z70" s="20"/>
      <c r="AA70" s="20"/>
      <c r="AB70" s="20"/>
      <c r="AC70" s="20"/>
      <c r="AD70" s="20"/>
      <c r="AE70" s="20"/>
      <c r="AF70" s="20"/>
      <c r="AG70" s="20"/>
      <c r="AH70" s="20"/>
      <c r="AI70" s="20"/>
      <c r="AJ70" s="20"/>
      <c r="AK70" s="20"/>
      <c r="AL70" s="20" t="s">
        <v>68</v>
      </c>
      <c r="AM70" s="23" t="s">
        <v>41</v>
      </c>
    </row>
    <row r="71" spans="1:39" ht="52.8" x14ac:dyDescent="0.25">
      <c r="A71" s="19" t="s">
        <v>616</v>
      </c>
      <c r="B71" s="20" t="s">
        <v>36</v>
      </c>
      <c r="C71" s="69" t="s">
        <v>126</v>
      </c>
      <c r="D71" s="54">
        <v>46022</v>
      </c>
      <c r="E71" s="21"/>
      <c r="F71" s="65" t="s">
        <v>680</v>
      </c>
      <c r="G71" s="20" t="s">
        <v>21</v>
      </c>
      <c r="H71" s="20" t="s">
        <v>60</v>
      </c>
      <c r="I71" s="20" t="s">
        <v>69</v>
      </c>
      <c r="J71" s="20" t="s">
        <v>40</v>
      </c>
      <c r="K71" s="104">
        <v>46023</v>
      </c>
      <c r="L71" s="104">
        <v>46387</v>
      </c>
      <c r="M71" s="47">
        <f t="shared" ca="1" si="4"/>
        <v>46155</v>
      </c>
      <c r="N71" s="20"/>
      <c r="O71" s="70"/>
      <c r="P71" s="70" t="s">
        <v>975</v>
      </c>
      <c r="Q71" s="32" t="s">
        <v>25</v>
      </c>
      <c r="R71" s="71" t="s">
        <v>976</v>
      </c>
      <c r="S71" s="72" t="s">
        <v>977</v>
      </c>
      <c r="T71" s="22" t="s">
        <v>17</v>
      </c>
      <c r="U71" s="73">
        <v>1</v>
      </c>
      <c r="V71" s="20"/>
      <c r="W71" s="20"/>
      <c r="X71" s="20"/>
      <c r="Y71" s="20"/>
      <c r="Z71" s="20"/>
      <c r="AA71" s="20"/>
      <c r="AB71" s="20"/>
      <c r="AC71" s="20"/>
      <c r="AD71" s="20"/>
      <c r="AE71" s="20"/>
      <c r="AF71" s="20"/>
      <c r="AG71" s="20"/>
      <c r="AH71" s="20"/>
      <c r="AI71" s="20"/>
      <c r="AJ71" s="20"/>
      <c r="AK71" s="20"/>
      <c r="AL71" s="20" t="s">
        <v>60</v>
      </c>
      <c r="AM71" s="23" t="s">
        <v>41</v>
      </c>
    </row>
    <row r="72" spans="1:39" ht="118.8" x14ac:dyDescent="0.25">
      <c r="A72" s="74" t="s">
        <v>681</v>
      </c>
      <c r="B72" s="58" t="s">
        <v>36</v>
      </c>
      <c r="C72" s="56" t="s">
        <v>126</v>
      </c>
      <c r="D72" s="47">
        <v>46022</v>
      </c>
      <c r="E72" s="57"/>
      <c r="F72" s="63" t="s">
        <v>682</v>
      </c>
      <c r="G72" s="58" t="s">
        <v>21</v>
      </c>
      <c r="H72" s="58"/>
      <c r="I72" s="58" t="s">
        <v>23</v>
      </c>
      <c r="J72" s="58" t="s">
        <v>24</v>
      </c>
      <c r="K72" s="104">
        <v>46086</v>
      </c>
      <c r="L72" s="104">
        <v>46387</v>
      </c>
      <c r="M72" s="47">
        <f t="shared" ca="1" si="4"/>
        <v>46155</v>
      </c>
      <c r="N72" s="58"/>
      <c r="O72" s="63" t="s">
        <v>683</v>
      </c>
      <c r="P72" s="63" t="s">
        <v>684</v>
      </c>
      <c r="Q72" s="58" t="s">
        <v>25</v>
      </c>
      <c r="R72" s="60" t="s">
        <v>685</v>
      </c>
      <c r="S72" s="60" t="s">
        <v>686</v>
      </c>
      <c r="T72" s="60" t="s">
        <v>17</v>
      </c>
      <c r="U72" s="60">
        <v>10</v>
      </c>
      <c r="V72" s="20"/>
      <c r="W72" s="20"/>
      <c r="X72" s="20"/>
      <c r="Y72" s="20"/>
      <c r="Z72" s="20"/>
      <c r="AA72" s="20"/>
      <c r="AB72" s="20"/>
      <c r="AC72" s="20"/>
      <c r="AD72" s="20"/>
      <c r="AE72" s="20"/>
      <c r="AF72" s="20"/>
      <c r="AG72" s="20"/>
      <c r="AH72" s="20"/>
      <c r="AI72" s="20"/>
      <c r="AJ72" s="20"/>
      <c r="AK72" s="20"/>
      <c r="AL72" s="20" t="s">
        <v>68</v>
      </c>
      <c r="AM72" s="23" t="s">
        <v>41</v>
      </c>
    </row>
    <row r="73" spans="1:39" ht="132" x14ac:dyDescent="0.25">
      <c r="A73" s="74" t="s">
        <v>617</v>
      </c>
      <c r="B73" s="58" t="s">
        <v>36</v>
      </c>
      <c r="C73" s="56" t="s">
        <v>126</v>
      </c>
      <c r="D73" s="47">
        <v>46022</v>
      </c>
      <c r="E73" s="57"/>
      <c r="F73" s="63" t="s">
        <v>687</v>
      </c>
      <c r="G73" s="58" t="s">
        <v>21</v>
      </c>
      <c r="H73" s="58"/>
      <c r="I73" s="58" t="s">
        <v>23</v>
      </c>
      <c r="J73" s="58" t="s">
        <v>24</v>
      </c>
      <c r="K73" s="104">
        <v>46086</v>
      </c>
      <c r="L73" s="104">
        <v>46387</v>
      </c>
      <c r="M73" s="47">
        <f t="shared" ca="1" si="4"/>
        <v>46155</v>
      </c>
      <c r="N73" s="58"/>
      <c r="O73" s="63" t="s">
        <v>688</v>
      </c>
      <c r="P73" s="63" t="s">
        <v>689</v>
      </c>
      <c r="Q73" s="58" t="s">
        <v>25</v>
      </c>
      <c r="R73" s="60" t="s">
        <v>690</v>
      </c>
      <c r="S73" s="60" t="s">
        <v>691</v>
      </c>
      <c r="T73" s="60" t="s">
        <v>17</v>
      </c>
      <c r="U73" s="60">
        <v>2</v>
      </c>
      <c r="V73" s="20"/>
      <c r="W73" s="20"/>
      <c r="X73" s="20"/>
      <c r="Y73" s="20"/>
      <c r="Z73" s="20"/>
      <c r="AA73" s="20"/>
      <c r="AB73" s="20"/>
      <c r="AC73" s="20"/>
      <c r="AD73" s="20"/>
      <c r="AE73" s="20"/>
      <c r="AF73" s="20"/>
      <c r="AG73" s="20"/>
      <c r="AH73" s="20"/>
      <c r="AI73" s="20"/>
      <c r="AJ73" s="20"/>
      <c r="AK73" s="20"/>
      <c r="AL73" s="20" t="s">
        <v>68</v>
      </c>
      <c r="AM73" s="23" t="s">
        <v>41</v>
      </c>
    </row>
    <row r="74" spans="1:39" ht="132" x14ac:dyDescent="0.25">
      <c r="A74" s="74" t="s">
        <v>692</v>
      </c>
      <c r="B74" s="58" t="s">
        <v>36</v>
      </c>
      <c r="C74" s="56" t="s">
        <v>126</v>
      </c>
      <c r="D74" s="47">
        <v>46022</v>
      </c>
      <c r="E74" s="57"/>
      <c r="F74" s="75" t="s">
        <v>693</v>
      </c>
      <c r="G74" s="58" t="s">
        <v>21</v>
      </c>
      <c r="H74" s="58"/>
      <c r="I74" s="58" t="s">
        <v>23</v>
      </c>
      <c r="J74" s="58" t="s">
        <v>24</v>
      </c>
      <c r="K74" s="104">
        <v>46086</v>
      </c>
      <c r="L74" s="104">
        <v>46387</v>
      </c>
      <c r="M74" s="47">
        <f t="shared" ca="1" si="4"/>
        <v>46155</v>
      </c>
      <c r="N74" s="58"/>
      <c r="O74" s="63" t="s">
        <v>694</v>
      </c>
      <c r="P74" s="63" t="s">
        <v>695</v>
      </c>
      <c r="Q74" s="58" t="s">
        <v>25</v>
      </c>
      <c r="R74" s="60" t="s">
        <v>696</v>
      </c>
      <c r="S74" s="66" t="s">
        <v>697</v>
      </c>
      <c r="T74" s="60" t="s">
        <v>17</v>
      </c>
      <c r="U74" s="60" t="s">
        <v>698</v>
      </c>
      <c r="V74" s="20"/>
      <c r="W74" s="20"/>
      <c r="X74" s="20"/>
      <c r="Y74" s="20"/>
      <c r="Z74" s="20"/>
      <c r="AA74" s="20"/>
      <c r="AB74" s="20"/>
      <c r="AC74" s="20"/>
      <c r="AD74" s="20"/>
      <c r="AE74" s="20"/>
      <c r="AF74" s="20"/>
      <c r="AG74" s="20"/>
      <c r="AH74" s="20"/>
      <c r="AI74" s="20"/>
      <c r="AJ74" s="20"/>
      <c r="AK74" s="20"/>
      <c r="AL74" s="20" t="s">
        <v>68</v>
      </c>
      <c r="AM74" s="23" t="s">
        <v>41</v>
      </c>
    </row>
    <row r="75" spans="1:39" ht="92.4" x14ac:dyDescent="0.25">
      <c r="A75" s="74" t="s">
        <v>699</v>
      </c>
      <c r="B75" s="58" t="s">
        <v>36</v>
      </c>
      <c r="C75" s="56" t="s">
        <v>126</v>
      </c>
      <c r="D75" s="47">
        <v>46022</v>
      </c>
      <c r="E75" s="57"/>
      <c r="F75" s="75" t="s">
        <v>700</v>
      </c>
      <c r="G75" s="58" t="s">
        <v>21</v>
      </c>
      <c r="H75" s="58"/>
      <c r="I75" s="58" t="s">
        <v>23</v>
      </c>
      <c r="J75" s="58" t="s">
        <v>24</v>
      </c>
      <c r="K75" s="104">
        <v>46086</v>
      </c>
      <c r="L75" s="104">
        <v>46387</v>
      </c>
      <c r="M75" s="47">
        <f t="shared" ca="1" si="4"/>
        <v>46155</v>
      </c>
      <c r="N75" s="58"/>
      <c r="O75" s="65" t="s">
        <v>701</v>
      </c>
      <c r="P75" s="63" t="s">
        <v>702</v>
      </c>
      <c r="Q75" s="58" t="s">
        <v>25</v>
      </c>
      <c r="R75" s="76" t="s">
        <v>703</v>
      </c>
      <c r="S75" s="77" t="s">
        <v>704</v>
      </c>
      <c r="T75" s="60" t="s">
        <v>17</v>
      </c>
      <c r="U75" s="77" t="s">
        <v>705</v>
      </c>
      <c r="V75" s="20"/>
      <c r="W75" s="20"/>
      <c r="X75" s="20"/>
      <c r="Y75" s="20"/>
      <c r="Z75" s="20"/>
      <c r="AA75" s="20"/>
      <c r="AB75" s="20"/>
      <c r="AC75" s="20"/>
      <c r="AD75" s="20"/>
      <c r="AE75" s="20"/>
      <c r="AF75" s="20"/>
      <c r="AG75" s="20"/>
      <c r="AH75" s="20"/>
      <c r="AI75" s="20"/>
      <c r="AJ75" s="20"/>
      <c r="AK75" s="20"/>
      <c r="AL75" s="20" t="s">
        <v>68</v>
      </c>
      <c r="AM75" s="23" t="s">
        <v>41</v>
      </c>
    </row>
    <row r="76" spans="1:39" ht="117.6" customHeight="1" x14ac:dyDescent="0.25">
      <c r="A76" s="74" t="s">
        <v>706</v>
      </c>
      <c r="B76" s="58" t="s">
        <v>36</v>
      </c>
      <c r="C76" s="56" t="s">
        <v>126</v>
      </c>
      <c r="D76" s="47">
        <v>46387</v>
      </c>
      <c r="E76" s="78"/>
      <c r="F76" s="75" t="s">
        <v>700</v>
      </c>
      <c r="G76" s="58" t="s">
        <v>21</v>
      </c>
      <c r="H76" s="58"/>
      <c r="I76" s="58" t="s">
        <v>23</v>
      </c>
      <c r="J76" s="58" t="s">
        <v>24</v>
      </c>
      <c r="K76" s="104">
        <v>46086</v>
      </c>
      <c r="L76" s="104">
        <v>46387</v>
      </c>
      <c r="M76" s="47">
        <f t="shared" ca="1" si="4"/>
        <v>46155</v>
      </c>
      <c r="N76" s="58"/>
      <c r="O76" s="65" t="s">
        <v>701</v>
      </c>
      <c r="P76" s="65" t="s">
        <v>707</v>
      </c>
      <c r="Q76" s="45" t="s">
        <v>25</v>
      </c>
      <c r="R76" s="64" t="s">
        <v>708</v>
      </c>
      <c r="S76" s="77" t="s">
        <v>709</v>
      </c>
      <c r="T76" s="60" t="s">
        <v>17</v>
      </c>
      <c r="U76" s="77" t="s">
        <v>710</v>
      </c>
      <c r="V76" s="20"/>
      <c r="W76" s="20"/>
      <c r="X76" s="20"/>
      <c r="Y76" s="20"/>
      <c r="Z76" s="20"/>
      <c r="AA76" s="20"/>
      <c r="AB76" s="20"/>
      <c r="AC76" s="20"/>
      <c r="AD76" s="20"/>
      <c r="AE76" s="20"/>
      <c r="AF76" s="20"/>
      <c r="AG76" s="20"/>
      <c r="AH76" s="20"/>
      <c r="AI76" s="20"/>
      <c r="AJ76" s="20"/>
      <c r="AK76" s="20"/>
      <c r="AL76" s="20" t="s">
        <v>68</v>
      </c>
      <c r="AM76" s="23" t="s">
        <v>41</v>
      </c>
    </row>
    <row r="77" spans="1:39" ht="191.4" customHeight="1" x14ac:dyDescent="0.25">
      <c r="A77" s="79" t="s">
        <v>711</v>
      </c>
      <c r="B77" s="58" t="s">
        <v>36</v>
      </c>
      <c r="C77" s="56" t="s">
        <v>126</v>
      </c>
      <c r="D77" s="47">
        <v>46022</v>
      </c>
      <c r="E77" s="57"/>
      <c r="F77" s="80" t="s">
        <v>712</v>
      </c>
      <c r="G77" s="58" t="s">
        <v>21</v>
      </c>
      <c r="H77" s="58"/>
      <c r="I77" s="58" t="s">
        <v>23</v>
      </c>
      <c r="J77" s="58" t="s">
        <v>24</v>
      </c>
      <c r="K77" s="104">
        <v>46086</v>
      </c>
      <c r="L77" s="104">
        <v>46387</v>
      </c>
      <c r="M77" s="47">
        <f t="shared" ca="1" si="4"/>
        <v>46155</v>
      </c>
      <c r="N77" s="58"/>
      <c r="O77" s="65" t="s">
        <v>713</v>
      </c>
      <c r="P77" s="75" t="s">
        <v>714</v>
      </c>
      <c r="Q77" s="65" t="s">
        <v>25</v>
      </c>
      <c r="R77" s="65" t="s">
        <v>715</v>
      </c>
      <c r="S77" s="65" t="s">
        <v>697</v>
      </c>
      <c r="T77" s="60" t="s">
        <v>17</v>
      </c>
      <c r="U77" s="65" t="s">
        <v>467</v>
      </c>
      <c r="V77" s="81"/>
      <c r="W77" s="81"/>
      <c r="X77" s="81"/>
      <c r="Y77" s="81"/>
      <c r="Z77" s="20"/>
      <c r="AA77" s="20"/>
      <c r="AB77" s="20"/>
      <c r="AC77" s="20"/>
      <c r="AD77" s="20"/>
      <c r="AE77" s="20"/>
      <c r="AF77" s="20"/>
      <c r="AG77" s="20"/>
      <c r="AH77" s="20"/>
      <c r="AI77" s="20"/>
      <c r="AJ77" s="20"/>
      <c r="AK77" s="20"/>
      <c r="AL77" s="20" t="s">
        <v>68</v>
      </c>
      <c r="AM77" s="23" t="s">
        <v>41</v>
      </c>
    </row>
    <row r="78" spans="1:39" ht="118.8" x14ac:dyDescent="0.25">
      <c r="A78" s="79" t="s">
        <v>716</v>
      </c>
      <c r="B78" s="58" t="s">
        <v>36</v>
      </c>
      <c r="C78" s="56" t="s">
        <v>126</v>
      </c>
      <c r="D78" s="47">
        <v>46022</v>
      </c>
      <c r="E78" s="57"/>
      <c r="F78" s="75" t="s">
        <v>712</v>
      </c>
      <c r="G78" s="58" t="s">
        <v>21</v>
      </c>
      <c r="H78" s="58"/>
      <c r="I78" s="58" t="s">
        <v>23</v>
      </c>
      <c r="J78" s="58" t="s">
        <v>24</v>
      </c>
      <c r="K78" s="104">
        <v>46086</v>
      </c>
      <c r="L78" s="104">
        <v>46387</v>
      </c>
      <c r="M78" s="47">
        <f t="shared" ca="1" si="4"/>
        <v>46155</v>
      </c>
      <c r="N78" s="58"/>
      <c r="O78" s="63" t="s">
        <v>717</v>
      </c>
      <c r="P78" s="63" t="s">
        <v>718</v>
      </c>
      <c r="Q78" s="63" t="s">
        <v>25</v>
      </c>
      <c r="R78" s="63" t="s">
        <v>719</v>
      </c>
      <c r="S78" s="63" t="s">
        <v>720</v>
      </c>
      <c r="T78" s="60" t="s">
        <v>17</v>
      </c>
      <c r="U78" s="82">
        <v>2</v>
      </c>
      <c r="V78" s="20"/>
      <c r="W78" s="20"/>
      <c r="X78" s="20"/>
      <c r="Y78" s="20"/>
      <c r="Z78" s="20"/>
      <c r="AA78" s="20"/>
      <c r="AB78" s="20"/>
      <c r="AC78" s="20"/>
      <c r="AD78" s="20"/>
      <c r="AE78" s="20"/>
      <c r="AF78" s="20"/>
      <c r="AG78" s="20"/>
      <c r="AH78" s="20"/>
      <c r="AI78" s="20"/>
      <c r="AJ78" s="20"/>
      <c r="AK78" s="20"/>
      <c r="AL78" s="20" t="s">
        <v>68</v>
      </c>
      <c r="AM78" s="23" t="s">
        <v>41</v>
      </c>
    </row>
    <row r="79" spans="1:39" ht="90.6" customHeight="1" x14ac:dyDescent="0.25">
      <c r="A79" s="19" t="s">
        <v>721</v>
      </c>
      <c r="B79" s="20" t="s">
        <v>36</v>
      </c>
      <c r="C79" s="69" t="s">
        <v>126</v>
      </c>
      <c r="D79" s="54">
        <v>46022</v>
      </c>
      <c r="E79" s="21"/>
      <c r="F79" s="83" t="s">
        <v>712</v>
      </c>
      <c r="G79" s="20" t="s">
        <v>21</v>
      </c>
      <c r="H79" s="20"/>
      <c r="I79" s="20" t="s">
        <v>32</v>
      </c>
      <c r="J79" s="20" t="s">
        <v>54</v>
      </c>
      <c r="K79" s="104"/>
      <c r="L79" s="104"/>
      <c r="M79" s="54"/>
      <c r="N79" s="20"/>
      <c r="O79" s="70"/>
      <c r="P79" s="70"/>
      <c r="Q79" s="32"/>
      <c r="R79" s="72"/>
      <c r="S79" s="72"/>
      <c r="T79" s="22"/>
      <c r="U79" s="72"/>
      <c r="V79" s="20"/>
      <c r="W79" s="20"/>
      <c r="X79" s="20"/>
      <c r="Y79" s="20"/>
      <c r="Z79" s="20"/>
      <c r="AA79" s="20"/>
      <c r="AB79" s="20"/>
      <c r="AC79" s="20"/>
      <c r="AD79" s="20"/>
      <c r="AE79" s="20"/>
      <c r="AF79" s="20"/>
      <c r="AG79" s="20"/>
      <c r="AH79" s="20"/>
      <c r="AI79" s="20"/>
      <c r="AJ79" s="20"/>
      <c r="AK79" s="20"/>
      <c r="AL79" s="20" t="s">
        <v>38</v>
      </c>
      <c r="AM79" s="23" t="s">
        <v>35</v>
      </c>
    </row>
    <row r="80" spans="1:39" ht="52.8" x14ac:dyDescent="0.25">
      <c r="A80" s="19" t="s">
        <v>722</v>
      </c>
      <c r="B80" s="20" t="s">
        <v>36</v>
      </c>
      <c r="C80" s="69" t="s">
        <v>126</v>
      </c>
      <c r="D80" s="54">
        <v>46022</v>
      </c>
      <c r="E80" s="21"/>
      <c r="F80" s="83" t="s">
        <v>712</v>
      </c>
      <c r="G80" s="20" t="s">
        <v>21</v>
      </c>
      <c r="H80" s="20"/>
      <c r="I80" s="20" t="s">
        <v>65</v>
      </c>
      <c r="J80" s="20" t="s">
        <v>45</v>
      </c>
      <c r="K80" s="104"/>
      <c r="L80" s="104"/>
      <c r="M80" s="47">
        <f t="shared" ca="1" si="4"/>
        <v>46155</v>
      </c>
      <c r="N80" s="68">
        <f ca="1">TODAY()</f>
        <v>46155</v>
      </c>
      <c r="O80" s="70"/>
      <c r="P80" s="70"/>
      <c r="Q80" s="32" t="s">
        <v>25</v>
      </c>
      <c r="R80" s="72"/>
      <c r="S80" s="72"/>
      <c r="T80" s="22"/>
      <c r="U80" s="72"/>
      <c r="V80" s="20"/>
      <c r="W80" s="20"/>
      <c r="X80" s="20"/>
      <c r="Y80" s="20"/>
      <c r="Z80" s="20"/>
      <c r="AA80" s="20"/>
      <c r="AB80" s="20"/>
      <c r="AC80" s="20"/>
      <c r="AD80" s="20"/>
      <c r="AE80" s="20"/>
      <c r="AF80" s="20"/>
      <c r="AG80" s="20"/>
      <c r="AH80" s="20"/>
      <c r="AI80" s="20"/>
      <c r="AJ80" s="20"/>
      <c r="AK80" s="20"/>
      <c r="AL80" s="20" t="s">
        <v>43</v>
      </c>
      <c r="AM80" s="23" t="s">
        <v>35</v>
      </c>
    </row>
    <row r="81" spans="1:39" ht="118.8" x14ac:dyDescent="0.25">
      <c r="A81" s="79" t="s">
        <v>723</v>
      </c>
      <c r="B81" s="58" t="s">
        <v>36</v>
      </c>
      <c r="C81" s="56" t="s">
        <v>126</v>
      </c>
      <c r="D81" s="47">
        <v>46022</v>
      </c>
      <c r="E81" s="57"/>
      <c r="F81" s="63" t="s">
        <v>724</v>
      </c>
      <c r="G81" s="58" t="s">
        <v>21</v>
      </c>
      <c r="H81" s="58"/>
      <c r="I81" s="58" t="s">
        <v>23</v>
      </c>
      <c r="J81" s="58" t="s">
        <v>24</v>
      </c>
      <c r="K81" s="104">
        <v>46086</v>
      </c>
      <c r="L81" s="104">
        <v>46387</v>
      </c>
      <c r="M81" s="47">
        <f t="shared" ca="1" si="4"/>
        <v>46155</v>
      </c>
      <c r="N81" s="58"/>
      <c r="O81" s="63" t="s">
        <v>717</v>
      </c>
      <c r="P81" s="63" t="s">
        <v>718</v>
      </c>
      <c r="Q81" s="63" t="s">
        <v>25</v>
      </c>
      <c r="R81" s="63" t="s">
        <v>719</v>
      </c>
      <c r="S81" s="63" t="s">
        <v>720</v>
      </c>
      <c r="T81" s="60" t="s">
        <v>17</v>
      </c>
      <c r="U81" s="82">
        <v>2</v>
      </c>
      <c r="V81" s="20"/>
      <c r="W81" s="20"/>
      <c r="X81" s="20"/>
      <c r="Y81" s="20"/>
      <c r="Z81" s="20"/>
      <c r="AA81" s="20"/>
      <c r="AB81" s="20"/>
      <c r="AC81" s="20"/>
      <c r="AD81" s="20"/>
      <c r="AE81" s="20"/>
      <c r="AF81" s="20"/>
      <c r="AG81" s="20"/>
      <c r="AH81" s="20"/>
      <c r="AI81" s="20"/>
      <c r="AJ81" s="20"/>
      <c r="AK81" s="20"/>
      <c r="AL81" s="20" t="s">
        <v>68</v>
      </c>
      <c r="AM81" s="23" t="s">
        <v>41</v>
      </c>
    </row>
    <row r="82" spans="1:39" ht="52.8" x14ac:dyDescent="0.25">
      <c r="A82" s="79" t="s">
        <v>725</v>
      </c>
      <c r="B82" s="58" t="s">
        <v>36</v>
      </c>
      <c r="C82" s="56" t="s">
        <v>126</v>
      </c>
      <c r="D82" s="47">
        <v>46022</v>
      </c>
      <c r="E82" s="57"/>
      <c r="F82" s="63" t="s">
        <v>724</v>
      </c>
      <c r="G82" s="58" t="s">
        <v>21</v>
      </c>
      <c r="H82" s="58"/>
      <c r="I82" s="58" t="s">
        <v>65</v>
      </c>
      <c r="J82" s="58" t="s">
        <v>45</v>
      </c>
      <c r="K82" s="104"/>
      <c r="L82" s="104"/>
      <c r="M82" s="47">
        <f t="shared" ca="1" si="4"/>
        <v>46155</v>
      </c>
      <c r="N82" s="68">
        <f ca="1">TODAY()</f>
        <v>46155</v>
      </c>
      <c r="O82" s="63"/>
      <c r="P82" s="63"/>
      <c r="Q82" s="58" t="s">
        <v>25</v>
      </c>
      <c r="R82" s="60"/>
      <c r="S82" s="60"/>
      <c r="T82" s="60"/>
      <c r="U82" s="60"/>
      <c r="V82" s="20"/>
      <c r="W82" s="20"/>
      <c r="X82" s="20"/>
      <c r="Y82" s="20"/>
      <c r="Z82" s="20"/>
      <c r="AA82" s="20"/>
      <c r="AB82" s="20"/>
      <c r="AC82" s="20"/>
      <c r="AD82" s="20"/>
      <c r="AE82" s="20"/>
      <c r="AF82" s="20"/>
      <c r="AG82" s="20"/>
      <c r="AH82" s="20"/>
      <c r="AI82" s="20"/>
      <c r="AJ82" s="20"/>
      <c r="AK82" s="20"/>
      <c r="AL82" s="20" t="s">
        <v>43</v>
      </c>
      <c r="AM82" s="23" t="s">
        <v>35</v>
      </c>
    </row>
    <row r="83" spans="1:39" ht="26.4" x14ac:dyDescent="0.25">
      <c r="A83" s="79" t="s">
        <v>726</v>
      </c>
      <c r="B83" s="58" t="s">
        <v>36</v>
      </c>
      <c r="C83" s="56" t="s">
        <v>126</v>
      </c>
      <c r="D83" s="47">
        <v>46022</v>
      </c>
      <c r="E83" s="57"/>
      <c r="F83" s="63" t="s">
        <v>727</v>
      </c>
      <c r="G83" s="58" t="s">
        <v>21</v>
      </c>
      <c r="H83" s="58"/>
      <c r="I83" s="58" t="s">
        <v>72</v>
      </c>
      <c r="J83" s="58" t="s">
        <v>24</v>
      </c>
      <c r="K83" s="104"/>
      <c r="L83" s="104"/>
      <c r="M83" s="47">
        <f t="shared" ca="1" si="4"/>
        <v>46155</v>
      </c>
      <c r="N83" s="58"/>
      <c r="O83" s="63"/>
      <c r="P83" s="63"/>
      <c r="Q83" s="58"/>
      <c r="R83" s="60"/>
      <c r="S83" s="60"/>
      <c r="T83" s="60"/>
      <c r="U83" s="60"/>
      <c r="V83" s="20"/>
      <c r="W83" s="20"/>
      <c r="X83" s="20"/>
      <c r="Y83" s="20"/>
      <c r="Z83" s="20"/>
      <c r="AA83" s="20"/>
      <c r="AB83" s="20"/>
      <c r="AC83" s="20"/>
      <c r="AD83" s="20"/>
      <c r="AE83" s="20"/>
      <c r="AF83" s="20"/>
      <c r="AG83" s="20"/>
      <c r="AH83" s="20"/>
      <c r="AI83" s="20"/>
      <c r="AJ83" s="20"/>
      <c r="AK83" s="20"/>
      <c r="AL83" s="20" t="s">
        <v>56</v>
      </c>
      <c r="AM83" s="23" t="s">
        <v>35</v>
      </c>
    </row>
    <row r="84" spans="1:39" ht="26.4" x14ac:dyDescent="0.25">
      <c r="A84" s="79" t="s">
        <v>728</v>
      </c>
      <c r="B84" s="58" t="s">
        <v>36</v>
      </c>
      <c r="C84" s="56" t="s">
        <v>126</v>
      </c>
      <c r="D84" s="47">
        <v>46022</v>
      </c>
      <c r="E84" s="57"/>
      <c r="F84" s="63" t="s">
        <v>729</v>
      </c>
      <c r="G84" s="58" t="s">
        <v>21</v>
      </c>
      <c r="H84" s="58"/>
      <c r="I84" s="58" t="s">
        <v>72</v>
      </c>
      <c r="J84" s="58" t="s">
        <v>24</v>
      </c>
      <c r="K84" s="104"/>
      <c r="L84" s="104"/>
      <c r="M84" s="47">
        <f t="shared" ca="1" si="4"/>
        <v>46155</v>
      </c>
      <c r="N84" s="58"/>
      <c r="O84" s="63"/>
      <c r="P84" s="63"/>
      <c r="Q84" s="58"/>
      <c r="R84" s="60"/>
      <c r="S84" s="60"/>
      <c r="T84" s="60"/>
      <c r="U84" s="60"/>
      <c r="V84" s="20"/>
      <c r="W84" s="20"/>
      <c r="X84" s="20"/>
      <c r="Y84" s="20"/>
      <c r="Z84" s="20"/>
      <c r="AA84" s="20"/>
      <c r="AB84" s="20"/>
      <c r="AC84" s="20"/>
      <c r="AD84" s="20"/>
      <c r="AE84" s="20"/>
      <c r="AF84" s="20"/>
      <c r="AG84" s="20"/>
      <c r="AH84" s="20"/>
      <c r="AI84" s="20"/>
      <c r="AJ84" s="20"/>
      <c r="AK84" s="20"/>
      <c r="AL84" s="20" t="s">
        <v>56</v>
      </c>
      <c r="AM84" s="23" t="s">
        <v>35</v>
      </c>
    </row>
    <row r="85" spans="1:39" ht="66" x14ac:dyDescent="0.25">
      <c r="A85" s="79" t="s">
        <v>730</v>
      </c>
      <c r="B85" s="58" t="s">
        <v>36</v>
      </c>
      <c r="C85" s="56" t="s">
        <v>126</v>
      </c>
      <c r="D85" s="47">
        <v>46022</v>
      </c>
      <c r="E85" s="57"/>
      <c r="F85" s="63" t="s">
        <v>731</v>
      </c>
      <c r="G85" s="58" t="s">
        <v>21</v>
      </c>
      <c r="H85" s="58"/>
      <c r="I85" s="58" t="s">
        <v>39</v>
      </c>
      <c r="J85" s="56" t="s">
        <v>15</v>
      </c>
      <c r="K85" s="104">
        <v>46071</v>
      </c>
      <c r="L85" s="104">
        <v>46387</v>
      </c>
      <c r="M85" s="47">
        <f t="shared" ca="1" si="4"/>
        <v>46155</v>
      </c>
      <c r="N85" s="58"/>
      <c r="O85" s="63" t="s">
        <v>732</v>
      </c>
      <c r="P85" s="63" t="s">
        <v>733</v>
      </c>
      <c r="Q85" s="63" t="s">
        <v>25</v>
      </c>
      <c r="R85" s="63" t="s">
        <v>734</v>
      </c>
      <c r="S85" s="63" t="s">
        <v>735</v>
      </c>
      <c r="T85" s="60" t="s">
        <v>26</v>
      </c>
      <c r="U85" s="82">
        <v>1</v>
      </c>
      <c r="V85" s="70"/>
      <c r="W85" s="70"/>
      <c r="X85" s="70"/>
      <c r="Y85" s="70"/>
      <c r="Z85" s="70"/>
      <c r="AA85" s="20"/>
      <c r="AB85" s="20"/>
      <c r="AC85" s="20"/>
      <c r="AD85" s="20"/>
      <c r="AE85" s="20"/>
      <c r="AF85" s="20"/>
      <c r="AG85" s="20"/>
      <c r="AH85" s="20"/>
      <c r="AI85" s="20"/>
      <c r="AJ85" s="20"/>
      <c r="AK85" s="20"/>
      <c r="AL85" s="20" t="s">
        <v>64</v>
      </c>
      <c r="AM85" s="23" t="s">
        <v>41</v>
      </c>
    </row>
    <row r="86" spans="1:39" ht="66" x14ac:dyDescent="0.25">
      <c r="A86" s="79" t="s">
        <v>736</v>
      </c>
      <c r="B86" s="58" t="s">
        <v>36</v>
      </c>
      <c r="C86" s="56" t="s">
        <v>126</v>
      </c>
      <c r="D86" s="47">
        <v>46022</v>
      </c>
      <c r="E86" s="57"/>
      <c r="F86" s="63" t="s">
        <v>737</v>
      </c>
      <c r="G86" s="58" t="s">
        <v>21</v>
      </c>
      <c r="H86" s="58"/>
      <c r="I86" s="58" t="s">
        <v>39</v>
      </c>
      <c r="J86" s="56" t="s">
        <v>15</v>
      </c>
      <c r="K86" s="104">
        <v>46071</v>
      </c>
      <c r="L86" s="104">
        <v>46387</v>
      </c>
      <c r="M86" s="47">
        <f t="shared" ca="1" si="4"/>
        <v>46155</v>
      </c>
      <c r="N86" s="58"/>
      <c r="O86" s="63" t="s">
        <v>732</v>
      </c>
      <c r="P86" s="63" t="s">
        <v>738</v>
      </c>
      <c r="Q86" s="63" t="s">
        <v>25</v>
      </c>
      <c r="R86" s="63" t="s">
        <v>739</v>
      </c>
      <c r="S86" s="63" t="s">
        <v>740</v>
      </c>
      <c r="T86" s="60" t="s">
        <v>26</v>
      </c>
      <c r="U86" s="82">
        <v>1</v>
      </c>
      <c r="V86" s="70"/>
      <c r="W86" s="20"/>
      <c r="X86" s="20"/>
      <c r="Y86" s="20"/>
      <c r="Z86" s="20"/>
      <c r="AA86" s="20"/>
      <c r="AB86" s="20"/>
      <c r="AC86" s="20"/>
      <c r="AD86" s="20"/>
      <c r="AE86" s="20"/>
      <c r="AF86" s="20"/>
      <c r="AG86" s="20"/>
      <c r="AH86" s="20"/>
      <c r="AI86" s="20"/>
      <c r="AJ86" s="20"/>
      <c r="AK86" s="20"/>
      <c r="AL86" s="20" t="s">
        <v>64</v>
      </c>
      <c r="AM86" s="23" t="s">
        <v>41</v>
      </c>
    </row>
    <row r="87" spans="1:39" ht="66" x14ac:dyDescent="0.25">
      <c r="A87" s="79" t="s">
        <v>741</v>
      </c>
      <c r="B87" s="58" t="s">
        <v>36</v>
      </c>
      <c r="C87" s="56" t="s">
        <v>126</v>
      </c>
      <c r="D87" s="47">
        <v>46022</v>
      </c>
      <c r="E87" s="57"/>
      <c r="F87" s="63" t="s">
        <v>742</v>
      </c>
      <c r="G87" s="58" t="s">
        <v>21</v>
      </c>
      <c r="H87" s="58"/>
      <c r="I87" s="58" t="s">
        <v>39</v>
      </c>
      <c r="J87" s="56" t="s">
        <v>15</v>
      </c>
      <c r="K87" s="104">
        <v>46071</v>
      </c>
      <c r="L87" s="104">
        <v>46387</v>
      </c>
      <c r="M87" s="47">
        <f t="shared" ca="1" si="4"/>
        <v>46155</v>
      </c>
      <c r="N87" s="58"/>
      <c r="O87" s="63" t="s">
        <v>732</v>
      </c>
      <c r="P87" s="63" t="s">
        <v>743</v>
      </c>
      <c r="Q87" s="63" t="s">
        <v>25</v>
      </c>
      <c r="R87" s="63" t="s">
        <v>744</v>
      </c>
      <c r="S87" s="63" t="s">
        <v>745</v>
      </c>
      <c r="T87" s="60" t="s">
        <v>26</v>
      </c>
      <c r="U87" s="82">
        <v>1</v>
      </c>
      <c r="V87" s="70"/>
      <c r="W87" s="70"/>
      <c r="X87" s="20"/>
      <c r="Y87" s="20"/>
      <c r="Z87" s="20"/>
      <c r="AA87" s="20"/>
      <c r="AB87" s="20"/>
      <c r="AC87" s="20"/>
      <c r="AD87" s="20"/>
      <c r="AE87" s="20"/>
      <c r="AF87" s="20"/>
      <c r="AG87" s="20"/>
      <c r="AH87" s="20"/>
      <c r="AI87" s="20"/>
      <c r="AJ87" s="20"/>
      <c r="AK87" s="20"/>
      <c r="AL87" s="20" t="s">
        <v>64</v>
      </c>
      <c r="AM87" s="23" t="s">
        <v>41</v>
      </c>
    </row>
    <row r="88" spans="1:39" ht="66" x14ac:dyDescent="0.25">
      <c r="A88" s="79" t="s">
        <v>746</v>
      </c>
      <c r="B88" s="58" t="s">
        <v>36</v>
      </c>
      <c r="C88" s="56" t="s">
        <v>126</v>
      </c>
      <c r="D88" s="47">
        <v>46022</v>
      </c>
      <c r="E88" s="57"/>
      <c r="F88" s="63" t="s">
        <v>747</v>
      </c>
      <c r="G88" s="58" t="s">
        <v>21</v>
      </c>
      <c r="H88" s="58"/>
      <c r="I88" s="58" t="s">
        <v>39</v>
      </c>
      <c r="J88" s="56" t="s">
        <v>15</v>
      </c>
      <c r="K88" s="104">
        <v>46071</v>
      </c>
      <c r="L88" s="104">
        <v>46387</v>
      </c>
      <c r="M88" s="47">
        <f t="shared" ca="1" si="4"/>
        <v>46155</v>
      </c>
      <c r="N88" s="58"/>
      <c r="O88" s="63" t="s">
        <v>732</v>
      </c>
      <c r="P88" s="63" t="s">
        <v>748</v>
      </c>
      <c r="Q88" s="63" t="s">
        <v>25</v>
      </c>
      <c r="R88" s="63" t="s">
        <v>749</v>
      </c>
      <c r="S88" s="63" t="s">
        <v>750</v>
      </c>
      <c r="T88" s="60" t="s">
        <v>26</v>
      </c>
      <c r="U88" s="82">
        <v>1</v>
      </c>
      <c r="V88" s="70"/>
      <c r="W88" s="70"/>
      <c r="X88" s="20"/>
      <c r="Y88" s="20"/>
      <c r="Z88" s="20"/>
      <c r="AA88" s="20"/>
      <c r="AB88" s="20"/>
      <c r="AC88" s="20"/>
      <c r="AD88" s="20"/>
      <c r="AE88" s="20"/>
      <c r="AF88" s="20"/>
      <c r="AG88" s="20"/>
      <c r="AH88" s="20"/>
      <c r="AI88" s="20"/>
      <c r="AJ88" s="20"/>
      <c r="AK88" s="20"/>
      <c r="AL88" s="20" t="s">
        <v>64</v>
      </c>
      <c r="AM88" s="23" t="s">
        <v>41</v>
      </c>
    </row>
    <row r="89" spans="1:39" ht="39.6" x14ac:dyDescent="0.25">
      <c r="A89" s="79" t="s">
        <v>751</v>
      </c>
      <c r="B89" s="58" t="s">
        <v>36</v>
      </c>
      <c r="C89" s="56" t="s">
        <v>126</v>
      </c>
      <c r="D89" s="47">
        <v>46022</v>
      </c>
      <c r="E89" s="57"/>
      <c r="F89" s="63" t="s">
        <v>752</v>
      </c>
      <c r="G89" s="58" t="s">
        <v>21</v>
      </c>
      <c r="H89" s="58"/>
      <c r="I89" s="58" t="s">
        <v>80</v>
      </c>
      <c r="J89" s="58" t="s">
        <v>70</v>
      </c>
      <c r="K89" s="104">
        <v>46082</v>
      </c>
      <c r="L89" s="104"/>
      <c r="M89" s="47">
        <f t="shared" ca="1" si="4"/>
        <v>46155</v>
      </c>
      <c r="N89" s="58"/>
      <c r="O89" s="63"/>
      <c r="P89" s="63" t="s">
        <v>753</v>
      </c>
      <c r="Q89" s="63" t="s">
        <v>25</v>
      </c>
      <c r="R89" s="63" t="s">
        <v>754</v>
      </c>
      <c r="S89" s="63" t="s">
        <v>755</v>
      </c>
      <c r="T89" s="60" t="s">
        <v>17</v>
      </c>
      <c r="U89" s="84" t="s">
        <v>756</v>
      </c>
      <c r="V89" s="70"/>
      <c r="W89" s="70"/>
      <c r="X89" s="20"/>
      <c r="Y89" s="20"/>
      <c r="Z89" s="20"/>
      <c r="AA89" s="20"/>
      <c r="AB89" s="20"/>
      <c r="AC89" s="20"/>
      <c r="AD89" s="20"/>
      <c r="AE89" s="20"/>
      <c r="AF89" s="20"/>
      <c r="AG89" s="20"/>
      <c r="AH89" s="20"/>
      <c r="AI89" s="20"/>
      <c r="AJ89" s="20"/>
      <c r="AK89" s="20"/>
      <c r="AL89" s="20" t="s">
        <v>43</v>
      </c>
      <c r="AM89" s="23" t="s">
        <v>35</v>
      </c>
    </row>
    <row r="90" spans="1:39" ht="79.2" x14ac:dyDescent="0.25">
      <c r="A90" s="52" t="s">
        <v>757</v>
      </c>
      <c r="B90" s="58" t="s">
        <v>36</v>
      </c>
      <c r="C90" s="56" t="s">
        <v>126</v>
      </c>
      <c r="D90" s="47">
        <v>46022</v>
      </c>
      <c r="E90" s="78"/>
      <c r="F90" s="56" t="s">
        <v>758</v>
      </c>
      <c r="G90" s="58" t="s">
        <v>21</v>
      </c>
      <c r="H90" s="58"/>
      <c r="I90" s="58" t="s">
        <v>57</v>
      </c>
      <c r="J90" s="58" t="s">
        <v>62</v>
      </c>
      <c r="K90" s="104">
        <v>46023</v>
      </c>
      <c r="L90" s="104">
        <v>46386</v>
      </c>
      <c r="M90" s="47">
        <f t="shared" ca="1" si="4"/>
        <v>46155</v>
      </c>
      <c r="N90" s="58"/>
      <c r="O90" s="63" t="s">
        <v>759</v>
      </c>
      <c r="P90" s="63" t="s">
        <v>760</v>
      </c>
      <c r="Q90" s="63" t="s">
        <v>25</v>
      </c>
      <c r="R90" s="63" t="s">
        <v>761</v>
      </c>
      <c r="S90" s="63" t="s">
        <v>762</v>
      </c>
      <c r="T90" s="60" t="s">
        <v>26</v>
      </c>
      <c r="U90" s="82">
        <v>1</v>
      </c>
      <c r="V90" s="70"/>
      <c r="W90" s="70"/>
      <c r="X90" s="20"/>
      <c r="Y90" s="20"/>
      <c r="Z90" s="20"/>
      <c r="AA90" s="20"/>
      <c r="AB90" s="20"/>
      <c r="AC90" s="20"/>
      <c r="AD90" s="20"/>
      <c r="AE90" s="20"/>
      <c r="AF90" s="20"/>
      <c r="AG90" s="20"/>
      <c r="AH90" s="20"/>
      <c r="AI90" s="20"/>
      <c r="AJ90" s="20"/>
      <c r="AK90" s="20"/>
      <c r="AL90" s="20" t="s">
        <v>52</v>
      </c>
      <c r="AM90" s="22" t="s">
        <v>41</v>
      </c>
    </row>
    <row r="91" spans="1:39" ht="79.2" x14ac:dyDescent="0.25">
      <c r="A91" s="52" t="s">
        <v>763</v>
      </c>
      <c r="B91" s="58" t="s">
        <v>36</v>
      </c>
      <c r="C91" s="56" t="s">
        <v>126</v>
      </c>
      <c r="D91" s="47">
        <v>46022</v>
      </c>
      <c r="E91" s="78"/>
      <c r="F91" s="56" t="s">
        <v>758</v>
      </c>
      <c r="G91" s="58" t="s">
        <v>21</v>
      </c>
      <c r="H91" s="58"/>
      <c r="I91" s="58" t="s">
        <v>57</v>
      </c>
      <c r="J91" s="58" t="s">
        <v>62</v>
      </c>
      <c r="K91" s="104">
        <v>46023</v>
      </c>
      <c r="L91" s="104">
        <v>46386</v>
      </c>
      <c r="M91" s="47">
        <f t="shared" ca="1" si="4"/>
        <v>46155</v>
      </c>
      <c r="N91" s="58"/>
      <c r="O91" s="63" t="s">
        <v>764</v>
      </c>
      <c r="P91" s="63" t="s">
        <v>765</v>
      </c>
      <c r="Q91" s="63" t="s">
        <v>25</v>
      </c>
      <c r="R91" s="63" t="s">
        <v>766</v>
      </c>
      <c r="S91" s="63" t="s">
        <v>767</v>
      </c>
      <c r="T91" s="60" t="s">
        <v>26</v>
      </c>
      <c r="U91" s="82">
        <v>1</v>
      </c>
      <c r="V91" s="70"/>
      <c r="W91" s="70"/>
      <c r="X91" s="20"/>
      <c r="Y91" s="20"/>
      <c r="Z91" s="20"/>
      <c r="AA91" s="20"/>
      <c r="AB91" s="20"/>
      <c r="AC91" s="20"/>
      <c r="AD91" s="20"/>
      <c r="AE91" s="20"/>
      <c r="AF91" s="20"/>
      <c r="AG91" s="20"/>
      <c r="AH91" s="20"/>
      <c r="AI91" s="20"/>
      <c r="AJ91" s="20"/>
      <c r="AK91" s="20"/>
      <c r="AL91" s="20" t="s">
        <v>52</v>
      </c>
      <c r="AM91" s="22" t="s">
        <v>41</v>
      </c>
    </row>
    <row r="92" spans="1:39" ht="79.2" x14ac:dyDescent="0.25">
      <c r="A92" s="52" t="s">
        <v>768</v>
      </c>
      <c r="B92" s="58" t="s">
        <v>36</v>
      </c>
      <c r="C92" s="56" t="s">
        <v>126</v>
      </c>
      <c r="D92" s="47">
        <v>46022</v>
      </c>
      <c r="E92" s="78"/>
      <c r="F92" s="56" t="s">
        <v>758</v>
      </c>
      <c r="G92" s="58" t="s">
        <v>21</v>
      </c>
      <c r="H92" s="58"/>
      <c r="I92" s="58" t="s">
        <v>57</v>
      </c>
      <c r="J92" s="58" t="s">
        <v>58</v>
      </c>
      <c r="K92" s="104">
        <v>46023</v>
      </c>
      <c r="L92" s="104">
        <v>46386</v>
      </c>
      <c r="M92" s="47">
        <f t="shared" ca="1" si="4"/>
        <v>46155</v>
      </c>
      <c r="N92" s="58"/>
      <c r="O92" s="63" t="s">
        <v>769</v>
      </c>
      <c r="P92" s="63" t="s">
        <v>770</v>
      </c>
      <c r="Q92" s="63" t="s">
        <v>25</v>
      </c>
      <c r="R92" s="63" t="s">
        <v>766</v>
      </c>
      <c r="S92" s="63" t="s">
        <v>767</v>
      </c>
      <c r="T92" s="60" t="s">
        <v>26</v>
      </c>
      <c r="U92" s="85">
        <v>1</v>
      </c>
      <c r="V92" s="20"/>
      <c r="W92" s="20"/>
      <c r="X92" s="20"/>
      <c r="Y92" s="20"/>
      <c r="Z92" s="20"/>
      <c r="AA92" s="20"/>
      <c r="AB92" s="20"/>
      <c r="AC92" s="20"/>
      <c r="AD92" s="20"/>
      <c r="AE92" s="20"/>
      <c r="AF92" s="20"/>
      <c r="AG92" s="20"/>
      <c r="AH92" s="20"/>
      <c r="AI92" s="20"/>
      <c r="AJ92" s="20"/>
      <c r="AK92" s="20"/>
      <c r="AL92" s="20" t="s">
        <v>52</v>
      </c>
      <c r="AM92" s="22" t="s">
        <v>41</v>
      </c>
    </row>
    <row r="93" spans="1:39" ht="79.2" x14ac:dyDescent="0.25">
      <c r="A93" s="52" t="s">
        <v>771</v>
      </c>
      <c r="B93" s="58" t="s">
        <v>36</v>
      </c>
      <c r="C93" s="56" t="s">
        <v>126</v>
      </c>
      <c r="D93" s="47">
        <v>46022</v>
      </c>
      <c r="E93" s="78"/>
      <c r="F93" s="56" t="s">
        <v>758</v>
      </c>
      <c r="G93" s="58" t="s">
        <v>21</v>
      </c>
      <c r="H93" s="58"/>
      <c r="I93" s="58" t="s">
        <v>57</v>
      </c>
      <c r="J93" s="58" t="s">
        <v>50</v>
      </c>
      <c r="K93" s="104">
        <v>46023</v>
      </c>
      <c r="L93" s="104">
        <v>46386</v>
      </c>
      <c r="M93" s="47">
        <f t="shared" ca="1" si="4"/>
        <v>46155</v>
      </c>
      <c r="N93" s="58"/>
      <c r="O93" s="63" t="s">
        <v>772</v>
      </c>
      <c r="P93" s="63" t="s">
        <v>773</v>
      </c>
      <c r="Q93" s="63" t="s">
        <v>25</v>
      </c>
      <c r="R93" s="63" t="s">
        <v>766</v>
      </c>
      <c r="S93" s="63" t="s">
        <v>767</v>
      </c>
      <c r="T93" s="60" t="s">
        <v>26</v>
      </c>
      <c r="U93" s="85">
        <v>1</v>
      </c>
      <c r="V93" s="20"/>
      <c r="W93" s="20"/>
      <c r="X93" s="20"/>
      <c r="Y93" s="20"/>
      <c r="Z93" s="20"/>
      <c r="AA93" s="20"/>
      <c r="AB93" s="20"/>
      <c r="AC93" s="20"/>
      <c r="AD93" s="20"/>
      <c r="AE93" s="20"/>
      <c r="AF93" s="20"/>
      <c r="AG93" s="20"/>
      <c r="AH93" s="20"/>
      <c r="AI93" s="20"/>
      <c r="AJ93" s="20"/>
      <c r="AK93" s="20"/>
      <c r="AL93" s="20" t="s">
        <v>52</v>
      </c>
      <c r="AM93" s="22" t="s">
        <v>41</v>
      </c>
    </row>
    <row r="94" spans="1:39" ht="79.2" x14ac:dyDescent="0.25">
      <c r="A94" s="52" t="s">
        <v>774</v>
      </c>
      <c r="B94" s="58" t="s">
        <v>36</v>
      </c>
      <c r="C94" s="56" t="s">
        <v>126</v>
      </c>
      <c r="D94" s="47">
        <v>46022</v>
      </c>
      <c r="E94" s="78"/>
      <c r="F94" s="56" t="s">
        <v>758</v>
      </c>
      <c r="G94" s="58" t="s">
        <v>21</v>
      </c>
      <c r="H94" s="58"/>
      <c r="I94" s="58" t="s">
        <v>57</v>
      </c>
      <c r="J94" s="58" t="s">
        <v>62</v>
      </c>
      <c r="K94" s="104">
        <v>46023</v>
      </c>
      <c r="L94" s="104">
        <v>46386</v>
      </c>
      <c r="M94" s="47"/>
      <c r="N94" s="58"/>
      <c r="O94" s="63" t="s">
        <v>775</v>
      </c>
      <c r="P94" s="63" t="s">
        <v>776</v>
      </c>
      <c r="Q94" s="63" t="s">
        <v>25</v>
      </c>
      <c r="R94" s="63" t="s">
        <v>777</v>
      </c>
      <c r="S94" s="63" t="s">
        <v>762</v>
      </c>
      <c r="T94" s="60" t="s">
        <v>26</v>
      </c>
      <c r="U94" s="85">
        <v>1</v>
      </c>
      <c r="V94" s="70"/>
      <c r="W94" s="70"/>
      <c r="X94" s="20"/>
      <c r="Y94" s="20"/>
      <c r="Z94" s="20"/>
      <c r="AA94" s="20"/>
      <c r="AB94" s="20"/>
      <c r="AC94" s="20"/>
      <c r="AD94" s="20"/>
      <c r="AE94" s="20"/>
      <c r="AF94" s="20"/>
      <c r="AG94" s="20"/>
      <c r="AH94" s="20"/>
      <c r="AI94" s="20"/>
      <c r="AJ94" s="20"/>
      <c r="AK94" s="20"/>
      <c r="AL94" s="20" t="s">
        <v>52</v>
      </c>
      <c r="AM94" s="23" t="s">
        <v>41</v>
      </c>
    </row>
    <row r="95" spans="1:39" ht="79.2" x14ac:dyDescent="0.25">
      <c r="A95" s="74" t="s">
        <v>778</v>
      </c>
      <c r="B95" s="58" t="s">
        <v>36</v>
      </c>
      <c r="C95" s="56" t="s">
        <v>126</v>
      </c>
      <c r="D95" s="47">
        <v>46022</v>
      </c>
      <c r="E95" s="78"/>
      <c r="F95" s="56" t="s">
        <v>758</v>
      </c>
      <c r="G95" s="58" t="s">
        <v>21</v>
      </c>
      <c r="H95" s="58"/>
      <c r="I95" s="58" t="s">
        <v>57</v>
      </c>
      <c r="J95" s="58" t="s">
        <v>58</v>
      </c>
      <c r="K95" s="104">
        <v>46023</v>
      </c>
      <c r="L95" s="104">
        <v>46386</v>
      </c>
      <c r="M95" s="47"/>
      <c r="N95" s="58"/>
      <c r="O95" s="63" t="s">
        <v>775</v>
      </c>
      <c r="P95" s="63" t="s">
        <v>776</v>
      </c>
      <c r="Q95" s="63" t="s">
        <v>25</v>
      </c>
      <c r="R95" s="63" t="s">
        <v>777</v>
      </c>
      <c r="S95" s="63" t="s">
        <v>762</v>
      </c>
      <c r="T95" s="60" t="s">
        <v>26</v>
      </c>
      <c r="U95" s="85">
        <v>1</v>
      </c>
      <c r="V95" s="70"/>
      <c r="W95" s="70"/>
      <c r="X95" s="20"/>
      <c r="Y95" s="20"/>
      <c r="Z95" s="20"/>
      <c r="AA95" s="20"/>
      <c r="AB95" s="20"/>
      <c r="AC95" s="20"/>
      <c r="AD95" s="20"/>
      <c r="AE95" s="20"/>
      <c r="AF95" s="20"/>
      <c r="AG95" s="20"/>
      <c r="AH95" s="20"/>
      <c r="AI95" s="20"/>
      <c r="AJ95" s="20"/>
      <c r="AK95" s="20"/>
      <c r="AL95" s="20" t="s">
        <v>52</v>
      </c>
      <c r="AM95" s="23" t="s">
        <v>41</v>
      </c>
    </row>
    <row r="96" spans="1:39" ht="79.2" x14ac:dyDescent="0.25">
      <c r="A96" s="74" t="s">
        <v>779</v>
      </c>
      <c r="B96" s="58" t="s">
        <v>36</v>
      </c>
      <c r="C96" s="56" t="s">
        <v>126</v>
      </c>
      <c r="D96" s="47">
        <v>46022</v>
      </c>
      <c r="E96" s="78"/>
      <c r="F96" s="56" t="s">
        <v>758</v>
      </c>
      <c r="G96" s="58" t="s">
        <v>21</v>
      </c>
      <c r="H96" s="58"/>
      <c r="I96" s="58" t="s">
        <v>57</v>
      </c>
      <c r="J96" s="58" t="s">
        <v>50</v>
      </c>
      <c r="K96" s="104">
        <v>46023</v>
      </c>
      <c r="L96" s="104">
        <v>46386</v>
      </c>
      <c r="M96" s="47"/>
      <c r="N96" s="58"/>
      <c r="O96" s="63" t="s">
        <v>775</v>
      </c>
      <c r="P96" s="63" t="s">
        <v>776</v>
      </c>
      <c r="Q96" s="63" t="s">
        <v>25</v>
      </c>
      <c r="R96" s="63" t="s">
        <v>777</v>
      </c>
      <c r="S96" s="63" t="s">
        <v>762</v>
      </c>
      <c r="T96" s="60" t="s">
        <v>26</v>
      </c>
      <c r="U96" s="85">
        <v>1</v>
      </c>
      <c r="V96" s="20"/>
      <c r="W96" s="20"/>
      <c r="X96" s="20"/>
      <c r="Y96" s="20"/>
      <c r="Z96" s="20"/>
      <c r="AA96" s="20"/>
      <c r="AB96" s="20"/>
      <c r="AC96" s="20"/>
      <c r="AD96" s="20"/>
      <c r="AE96" s="20"/>
      <c r="AF96" s="20"/>
      <c r="AG96" s="20"/>
      <c r="AH96" s="20"/>
      <c r="AI96" s="20"/>
      <c r="AJ96" s="20"/>
      <c r="AK96" s="20"/>
      <c r="AL96" s="20" t="s">
        <v>52</v>
      </c>
      <c r="AM96" s="23" t="s">
        <v>41</v>
      </c>
    </row>
    <row r="97" spans="1:39" ht="52.8" x14ac:dyDescent="0.25">
      <c r="A97" s="52" t="s">
        <v>780</v>
      </c>
      <c r="B97" s="58" t="s">
        <v>36</v>
      </c>
      <c r="C97" s="56" t="s">
        <v>126</v>
      </c>
      <c r="D97" s="47">
        <v>46022</v>
      </c>
      <c r="E97" s="78"/>
      <c r="F97" s="56" t="s">
        <v>781</v>
      </c>
      <c r="G97" s="58" t="s">
        <v>21</v>
      </c>
      <c r="H97" s="58"/>
      <c r="I97" s="58" t="s">
        <v>76</v>
      </c>
      <c r="J97" s="58" t="s">
        <v>66</v>
      </c>
      <c r="K97" s="104">
        <v>46113</v>
      </c>
      <c r="L97" s="104">
        <v>46387</v>
      </c>
      <c r="M97" s="47">
        <f t="shared" ca="1" si="4"/>
        <v>46155</v>
      </c>
      <c r="N97" s="58"/>
      <c r="O97" s="63" t="s">
        <v>782</v>
      </c>
      <c r="P97" s="63" t="s">
        <v>783</v>
      </c>
      <c r="Q97" s="63" t="s">
        <v>25</v>
      </c>
      <c r="R97" s="63" t="s">
        <v>784</v>
      </c>
      <c r="S97" s="63" t="s">
        <v>785</v>
      </c>
      <c r="T97" s="60" t="s">
        <v>26</v>
      </c>
      <c r="U97" s="85">
        <v>1</v>
      </c>
      <c r="V97" s="20"/>
      <c r="W97" s="20"/>
      <c r="X97" s="20"/>
      <c r="Y97" s="20"/>
      <c r="Z97" s="20"/>
      <c r="AA97" s="20"/>
      <c r="AB97" s="20"/>
      <c r="AC97" s="20"/>
      <c r="AD97" s="20"/>
      <c r="AE97" s="20"/>
      <c r="AF97" s="20"/>
      <c r="AG97" s="20"/>
      <c r="AH97" s="20"/>
      <c r="AI97" s="20"/>
      <c r="AJ97" s="20"/>
      <c r="AK97" s="20"/>
      <c r="AL97" s="20" t="s">
        <v>52</v>
      </c>
      <c r="AM97" s="22" t="s">
        <v>41</v>
      </c>
    </row>
    <row r="98" spans="1:39" ht="92.4" x14ac:dyDescent="0.25">
      <c r="A98" s="52" t="s">
        <v>786</v>
      </c>
      <c r="B98" s="58" t="s">
        <v>36</v>
      </c>
      <c r="C98" s="56" t="s">
        <v>126</v>
      </c>
      <c r="D98" s="47">
        <v>46022</v>
      </c>
      <c r="E98" s="78"/>
      <c r="F98" s="56" t="s">
        <v>787</v>
      </c>
      <c r="G98" s="58" t="s">
        <v>21</v>
      </c>
      <c r="H98" s="58"/>
      <c r="I98" s="58" t="s">
        <v>32</v>
      </c>
      <c r="J98" s="58" t="s">
        <v>54</v>
      </c>
      <c r="K98" s="104">
        <v>46070</v>
      </c>
      <c r="L98" s="104">
        <v>46387</v>
      </c>
      <c r="M98" s="47">
        <f t="shared" ca="1" si="4"/>
        <v>46155</v>
      </c>
      <c r="N98" s="58"/>
      <c r="O98" s="63" t="s">
        <v>788</v>
      </c>
      <c r="P98" s="63" t="s">
        <v>789</v>
      </c>
      <c r="Q98" s="63" t="s">
        <v>25</v>
      </c>
      <c r="R98" s="63" t="s">
        <v>790</v>
      </c>
      <c r="S98" s="63" t="s">
        <v>791</v>
      </c>
      <c r="T98" s="82" t="s">
        <v>17</v>
      </c>
      <c r="U98" s="73">
        <v>2</v>
      </c>
      <c r="V98" s="20"/>
      <c r="W98" s="20"/>
      <c r="X98" s="20"/>
      <c r="Y98" s="20"/>
      <c r="Z98" s="20"/>
      <c r="AA98" s="20"/>
      <c r="AB98" s="20"/>
      <c r="AC98" s="20"/>
      <c r="AD98" s="20"/>
      <c r="AE98" s="20"/>
      <c r="AF98" s="20"/>
      <c r="AG98" s="20"/>
      <c r="AH98" s="20"/>
      <c r="AI98" s="20"/>
      <c r="AJ98" s="20"/>
      <c r="AK98" s="20"/>
      <c r="AL98" s="20" t="s">
        <v>38</v>
      </c>
      <c r="AM98" s="22" t="s">
        <v>41</v>
      </c>
    </row>
    <row r="99" spans="1:39" ht="114.9" customHeight="1" x14ac:dyDescent="0.25">
      <c r="A99" s="52" t="s">
        <v>792</v>
      </c>
      <c r="B99" s="58" t="s">
        <v>36</v>
      </c>
      <c r="C99" s="56" t="s">
        <v>126</v>
      </c>
      <c r="D99" s="47">
        <v>46022</v>
      </c>
      <c r="E99" s="78"/>
      <c r="F99" s="56" t="s">
        <v>793</v>
      </c>
      <c r="G99" s="58" t="s">
        <v>21</v>
      </c>
      <c r="H99" s="58"/>
      <c r="I99" s="58" t="s">
        <v>69</v>
      </c>
      <c r="J99" s="58" t="s">
        <v>40</v>
      </c>
      <c r="K99" s="104">
        <v>46098</v>
      </c>
      <c r="L99" s="104">
        <v>46387</v>
      </c>
      <c r="M99" s="47">
        <f t="shared" ca="1" si="4"/>
        <v>46155</v>
      </c>
      <c r="N99" s="58"/>
      <c r="O99" s="63" t="s">
        <v>794</v>
      </c>
      <c r="P99" s="63" t="s">
        <v>795</v>
      </c>
      <c r="Q99" s="63" t="s">
        <v>25</v>
      </c>
      <c r="R99" s="63" t="s">
        <v>229</v>
      </c>
      <c r="S99" s="63" t="s">
        <v>417</v>
      </c>
      <c r="T99" s="82" t="s">
        <v>17</v>
      </c>
      <c r="U99" s="73">
        <v>1</v>
      </c>
      <c r="V99" s="70"/>
      <c r="W99" s="20"/>
      <c r="X99" s="20"/>
      <c r="Y99" s="20"/>
      <c r="Z99" s="20"/>
      <c r="AA99" s="20"/>
      <c r="AB99" s="20"/>
      <c r="AC99" s="20"/>
      <c r="AD99" s="20"/>
      <c r="AE99" s="20"/>
      <c r="AF99" s="20"/>
      <c r="AG99" s="20"/>
      <c r="AH99" s="20"/>
      <c r="AI99" s="20"/>
      <c r="AJ99" s="20"/>
      <c r="AK99" s="20"/>
      <c r="AL99" s="20" t="s">
        <v>60</v>
      </c>
      <c r="AM99" s="22" t="s">
        <v>41</v>
      </c>
    </row>
    <row r="100" spans="1:39" ht="52.8" x14ac:dyDescent="0.25">
      <c r="A100" s="52" t="s">
        <v>796</v>
      </c>
      <c r="B100" s="58" t="s">
        <v>36</v>
      </c>
      <c r="C100" s="56" t="s">
        <v>126</v>
      </c>
      <c r="D100" s="47">
        <v>46022</v>
      </c>
      <c r="E100" s="78"/>
      <c r="F100" s="86" t="s">
        <v>797</v>
      </c>
      <c r="G100" s="58" t="s">
        <v>21</v>
      </c>
      <c r="H100" s="58"/>
      <c r="I100" s="58" t="s">
        <v>69</v>
      </c>
      <c r="J100" s="58" t="s">
        <v>40</v>
      </c>
      <c r="K100" s="104">
        <v>46098</v>
      </c>
      <c r="L100" s="104">
        <v>46387</v>
      </c>
      <c r="M100" s="47">
        <f t="shared" ca="1" si="4"/>
        <v>46155</v>
      </c>
      <c r="N100" s="58"/>
      <c r="O100" s="63" t="s">
        <v>798</v>
      </c>
      <c r="P100" s="63" t="s">
        <v>799</v>
      </c>
      <c r="Q100" s="63" t="s">
        <v>25</v>
      </c>
      <c r="R100" s="63" t="s">
        <v>800</v>
      </c>
      <c r="S100" s="63" t="s">
        <v>417</v>
      </c>
      <c r="T100" s="82" t="s">
        <v>17</v>
      </c>
      <c r="U100" s="73">
        <v>1</v>
      </c>
      <c r="V100" s="70"/>
      <c r="W100" s="70"/>
      <c r="X100" s="70"/>
      <c r="Y100" s="70"/>
      <c r="Z100" s="70"/>
      <c r="AA100" s="70"/>
      <c r="AB100" s="70"/>
      <c r="AC100" s="70"/>
      <c r="AD100" s="70"/>
      <c r="AE100" s="70"/>
      <c r="AF100" s="20"/>
      <c r="AG100" s="20"/>
      <c r="AH100" s="20"/>
      <c r="AI100" s="20"/>
      <c r="AJ100" s="20"/>
      <c r="AK100" s="20"/>
      <c r="AL100" s="20" t="s">
        <v>60</v>
      </c>
      <c r="AM100" s="22" t="s">
        <v>35</v>
      </c>
    </row>
    <row r="101" spans="1:39" ht="52.8" x14ac:dyDescent="0.25">
      <c r="A101" s="87" t="s">
        <v>801</v>
      </c>
      <c r="B101" s="20" t="s">
        <v>36</v>
      </c>
      <c r="C101" s="69" t="s">
        <v>126</v>
      </c>
      <c r="D101" s="54">
        <v>46022</v>
      </c>
      <c r="E101" s="21"/>
      <c r="F101" s="88" t="s">
        <v>797</v>
      </c>
      <c r="G101" s="20" t="s">
        <v>21</v>
      </c>
      <c r="H101" s="20"/>
      <c r="I101" s="20" t="s">
        <v>44</v>
      </c>
      <c r="J101" s="20" t="s">
        <v>45</v>
      </c>
      <c r="K101" s="104"/>
      <c r="L101" s="104"/>
      <c r="M101" s="54"/>
      <c r="N101" s="20"/>
      <c r="O101" s="70"/>
      <c r="P101" s="70"/>
      <c r="Q101" s="32"/>
      <c r="R101" s="72"/>
      <c r="S101" s="72"/>
      <c r="T101" s="72"/>
      <c r="U101" s="89"/>
      <c r="V101" s="70"/>
      <c r="W101" s="70"/>
      <c r="X101" s="70"/>
      <c r="Y101" s="70"/>
      <c r="Z101" s="70"/>
      <c r="AA101" s="70"/>
      <c r="AB101" s="70"/>
      <c r="AC101" s="70"/>
      <c r="AD101" s="70"/>
      <c r="AE101" s="70"/>
      <c r="AF101" s="20"/>
      <c r="AG101" s="20"/>
      <c r="AH101" s="20"/>
      <c r="AI101" s="20"/>
      <c r="AJ101" s="20"/>
      <c r="AK101" s="20"/>
      <c r="AL101" s="20" t="s">
        <v>64</v>
      </c>
      <c r="AM101" s="23" t="s">
        <v>35</v>
      </c>
    </row>
    <row r="102" spans="1:39" ht="52.8" x14ac:dyDescent="0.25">
      <c r="A102" s="52" t="s">
        <v>802</v>
      </c>
      <c r="B102" s="58" t="s">
        <v>36</v>
      </c>
      <c r="C102" s="56" t="s">
        <v>126</v>
      </c>
      <c r="D102" s="47">
        <v>46022</v>
      </c>
      <c r="E102" s="78"/>
      <c r="F102" s="56" t="s">
        <v>803</v>
      </c>
      <c r="G102" s="58" t="s">
        <v>21</v>
      </c>
      <c r="H102" s="58"/>
      <c r="I102" s="58" t="s">
        <v>69</v>
      </c>
      <c r="J102" s="58" t="s">
        <v>40</v>
      </c>
      <c r="K102" s="104">
        <v>46098</v>
      </c>
      <c r="L102" s="104">
        <v>46387</v>
      </c>
      <c r="M102" s="47"/>
      <c r="N102" s="58"/>
      <c r="O102" s="63" t="s">
        <v>804</v>
      </c>
      <c r="P102" s="63" t="s">
        <v>805</v>
      </c>
      <c r="Q102" s="63" t="s">
        <v>25</v>
      </c>
      <c r="R102" s="63" t="s">
        <v>806</v>
      </c>
      <c r="S102" s="63" t="s">
        <v>417</v>
      </c>
      <c r="T102" s="82" t="s">
        <v>17</v>
      </c>
      <c r="U102" s="63">
        <v>1</v>
      </c>
      <c r="V102" s="20"/>
      <c r="W102" s="20"/>
      <c r="X102" s="20"/>
      <c r="Y102" s="20"/>
      <c r="Z102" s="20"/>
      <c r="AA102" s="20"/>
      <c r="AB102" s="20"/>
      <c r="AC102" s="20"/>
      <c r="AD102" s="20"/>
      <c r="AE102" s="20"/>
      <c r="AF102" s="20"/>
      <c r="AG102" s="20"/>
      <c r="AH102" s="20"/>
      <c r="AI102" s="20"/>
      <c r="AJ102" s="20"/>
      <c r="AK102" s="20"/>
      <c r="AL102" s="20" t="s">
        <v>60</v>
      </c>
      <c r="AM102" s="22" t="s">
        <v>41</v>
      </c>
    </row>
    <row r="103" spans="1:39" ht="79.2" x14ac:dyDescent="0.25">
      <c r="A103" s="52" t="s">
        <v>807</v>
      </c>
      <c r="B103" s="58" t="s">
        <v>36</v>
      </c>
      <c r="C103" s="56" t="s">
        <v>126</v>
      </c>
      <c r="D103" s="47">
        <v>46022</v>
      </c>
      <c r="E103" s="78"/>
      <c r="F103" s="56" t="s">
        <v>808</v>
      </c>
      <c r="G103" s="58" t="s">
        <v>21</v>
      </c>
      <c r="H103" s="58"/>
      <c r="I103" s="58" t="s">
        <v>69</v>
      </c>
      <c r="J103" s="58" t="s">
        <v>40</v>
      </c>
      <c r="K103" s="104">
        <v>46098</v>
      </c>
      <c r="L103" s="104">
        <v>46387</v>
      </c>
      <c r="M103" s="47"/>
      <c r="N103" s="58"/>
      <c r="O103" s="63" t="s">
        <v>809</v>
      </c>
      <c r="P103" s="63" t="s">
        <v>810</v>
      </c>
      <c r="Q103" s="63" t="s">
        <v>25</v>
      </c>
      <c r="R103" s="63" t="s">
        <v>811</v>
      </c>
      <c r="S103" s="63" t="s">
        <v>417</v>
      </c>
      <c r="T103" s="82" t="s">
        <v>226</v>
      </c>
      <c r="U103" s="63">
        <v>1</v>
      </c>
      <c r="V103" s="20"/>
      <c r="W103" s="20"/>
      <c r="X103" s="20"/>
      <c r="Y103" s="20"/>
      <c r="Z103" s="20"/>
      <c r="AA103" s="20"/>
      <c r="AB103" s="20"/>
      <c r="AC103" s="20"/>
      <c r="AD103" s="20"/>
      <c r="AE103" s="20"/>
      <c r="AF103" s="20"/>
      <c r="AG103" s="20"/>
      <c r="AH103" s="20"/>
      <c r="AI103" s="20"/>
      <c r="AJ103" s="20"/>
      <c r="AK103" s="20"/>
      <c r="AL103" s="20" t="s">
        <v>60</v>
      </c>
      <c r="AM103" s="22" t="s">
        <v>41</v>
      </c>
    </row>
    <row r="104" spans="1:39" ht="26.4" x14ac:dyDescent="0.25">
      <c r="A104" s="52" t="s">
        <v>812</v>
      </c>
      <c r="B104" s="58" t="s">
        <v>36</v>
      </c>
      <c r="C104" s="56" t="s">
        <v>126</v>
      </c>
      <c r="D104" s="47">
        <v>46022</v>
      </c>
      <c r="E104" s="78"/>
      <c r="F104" s="56" t="s">
        <v>813</v>
      </c>
      <c r="G104" s="58" t="s">
        <v>21</v>
      </c>
      <c r="H104" s="58"/>
      <c r="I104" s="58" t="s">
        <v>53</v>
      </c>
      <c r="J104" s="58" t="s">
        <v>45</v>
      </c>
      <c r="K104" s="104"/>
      <c r="L104" s="104"/>
      <c r="M104" s="47"/>
      <c r="N104" s="58"/>
      <c r="O104" s="63"/>
      <c r="P104" s="63"/>
      <c r="Q104" s="63" t="s">
        <v>25</v>
      </c>
      <c r="R104" s="63"/>
      <c r="S104" s="63"/>
      <c r="T104" s="63"/>
      <c r="U104" s="63"/>
      <c r="V104" s="20"/>
      <c r="W104" s="20"/>
      <c r="X104" s="20"/>
      <c r="Y104" s="20"/>
      <c r="Z104" s="20"/>
      <c r="AA104" s="20"/>
      <c r="AB104" s="20"/>
      <c r="AC104" s="20"/>
      <c r="AD104" s="20"/>
      <c r="AE104" s="20"/>
      <c r="AF104" s="20"/>
      <c r="AG104" s="20"/>
      <c r="AH104" s="20"/>
      <c r="AI104" s="20"/>
      <c r="AJ104" s="20"/>
      <c r="AK104" s="20"/>
      <c r="AL104" s="20" t="s">
        <v>48</v>
      </c>
      <c r="AM104" s="22" t="s">
        <v>35</v>
      </c>
    </row>
    <row r="105" spans="1:39" ht="39.6" x14ac:dyDescent="0.25">
      <c r="A105" s="52" t="s">
        <v>814</v>
      </c>
      <c r="B105" s="58" t="s">
        <v>36</v>
      </c>
      <c r="C105" s="56" t="s">
        <v>126</v>
      </c>
      <c r="D105" s="47">
        <v>46022</v>
      </c>
      <c r="E105" s="78"/>
      <c r="F105" s="56" t="s">
        <v>815</v>
      </c>
      <c r="G105" s="58" t="s">
        <v>816</v>
      </c>
      <c r="H105" s="58"/>
      <c r="I105" s="58" t="s">
        <v>69</v>
      </c>
      <c r="J105" s="58" t="s">
        <v>40</v>
      </c>
      <c r="K105" s="104">
        <v>46098</v>
      </c>
      <c r="L105" s="104">
        <v>46387</v>
      </c>
      <c r="M105" s="47"/>
      <c r="N105" s="58"/>
      <c r="O105" s="63" t="s">
        <v>817</v>
      </c>
      <c r="P105" s="63" t="s">
        <v>818</v>
      </c>
      <c r="Q105" s="63" t="s">
        <v>25</v>
      </c>
      <c r="R105" s="63" t="s">
        <v>819</v>
      </c>
      <c r="S105" s="63" t="s">
        <v>417</v>
      </c>
      <c r="T105" s="82" t="s">
        <v>226</v>
      </c>
      <c r="U105" s="63">
        <v>1</v>
      </c>
      <c r="V105" s="20"/>
      <c r="W105" s="20"/>
      <c r="X105" s="20"/>
      <c r="Y105" s="20"/>
      <c r="Z105" s="20"/>
      <c r="AA105" s="20"/>
      <c r="AB105" s="20"/>
      <c r="AC105" s="20"/>
      <c r="AD105" s="20"/>
      <c r="AE105" s="20"/>
      <c r="AF105" s="20"/>
      <c r="AG105" s="20"/>
      <c r="AH105" s="20"/>
      <c r="AI105" s="20"/>
      <c r="AJ105" s="20"/>
      <c r="AK105" s="20"/>
      <c r="AL105" s="20" t="s">
        <v>60</v>
      </c>
      <c r="AM105" s="22" t="s">
        <v>41</v>
      </c>
    </row>
    <row r="106" spans="1:39" ht="26.4" x14ac:dyDescent="0.25">
      <c r="A106" s="87" t="s">
        <v>820</v>
      </c>
      <c r="B106" s="20" t="s">
        <v>36</v>
      </c>
      <c r="C106" s="69" t="s">
        <v>126</v>
      </c>
      <c r="D106" s="54">
        <v>46022</v>
      </c>
      <c r="E106" s="21"/>
      <c r="F106" s="56" t="s">
        <v>815</v>
      </c>
      <c r="G106" s="20" t="s">
        <v>21</v>
      </c>
      <c r="H106" s="20"/>
      <c r="I106" s="20" t="s">
        <v>53</v>
      </c>
      <c r="J106" s="20" t="s">
        <v>45</v>
      </c>
      <c r="K106" s="104"/>
      <c r="L106" s="104"/>
      <c r="M106" s="54"/>
      <c r="N106" s="20"/>
      <c r="O106" s="70"/>
      <c r="P106" s="70"/>
      <c r="Q106" s="32"/>
      <c r="R106" s="72"/>
      <c r="S106" s="72"/>
      <c r="T106" s="72"/>
      <c r="U106" s="72"/>
      <c r="V106" s="20"/>
      <c r="W106" s="20"/>
      <c r="X106" s="20"/>
      <c r="Y106" s="20"/>
      <c r="Z106" s="20"/>
      <c r="AA106" s="20"/>
      <c r="AB106" s="20"/>
      <c r="AC106" s="20"/>
      <c r="AD106" s="20"/>
      <c r="AE106" s="20"/>
      <c r="AF106" s="20"/>
      <c r="AG106" s="20"/>
      <c r="AH106" s="20"/>
      <c r="AI106" s="20"/>
      <c r="AJ106" s="20"/>
      <c r="AK106" s="20"/>
      <c r="AL106" s="20" t="s">
        <v>48</v>
      </c>
      <c r="AM106" s="23" t="s">
        <v>35</v>
      </c>
    </row>
    <row r="107" spans="1:39" x14ac:dyDescent="0.25">
      <c r="A107" s="52" t="s">
        <v>821</v>
      </c>
      <c r="B107" s="58" t="s">
        <v>36</v>
      </c>
      <c r="C107" s="56" t="s">
        <v>126</v>
      </c>
      <c r="D107" s="47">
        <v>46022</v>
      </c>
      <c r="E107" s="78"/>
      <c r="F107" s="56" t="s">
        <v>822</v>
      </c>
      <c r="G107" s="58" t="s">
        <v>21</v>
      </c>
      <c r="H107" s="58"/>
      <c r="I107" s="90" t="s">
        <v>44</v>
      </c>
      <c r="J107" s="91" t="s">
        <v>45</v>
      </c>
      <c r="K107" s="104"/>
      <c r="L107" s="104"/>
      <c r="M107" s="47"/>
      <c r="N107" s="58"/>
      <c r="O107" s="63"/>
      <c r="P107" s="63"/>
      <c r="Q107" s="63" t="s">
        <v>25</v>
      </c>
      <c r="R107" s="63"/>
      <c r="S107" s="63"/>
      <c r="T107" s="63"/>
      <c r="U107" s="63"/>
      <c r="V107" s="20"/>
      <c r="W107" s="20"/>
      <c r="X107" s="20"/>
      <c r="Y107" s="20"/>
      <c r="Z107" s="20"/>
      <c r="AA107" s="20"/>
      <c r="AB107" s="20"/>
      <c r="AC107" s="20"/>
      <c r="AD107" s="20"/>
      <c r="AE107" s="20"/>
      <c r="AF107" s="20"/>
      <c r="AG107" s="20"/>
      <c r="AH107" s="20"/>
      <c r="AI107" s="20"/>
      <c r="AJ107" s="20"/>
      <c r="AK107" s="20"/>
      <c r="AL107" s="20" t="s">
        <v>64</v>
      </c>
      <c r="AM107" s="22" t="s">
        <v>35</v>
      </c>
    </row>
    <row r="108" spans="1:39" ht="26.4" x14ac:dyDescent="0.25">
      <c r="A108" s="52" t="s">
        <v>823</v>
      </c>
      <c r="B108" s="58" t="s">
        <v>36</v>
      </c>
      <c r="C108" s="56" t="s">
        <v>126</v>
      </c>
      <c r="D108" s="47">
        <v>46022</v>
      </c>
      <c r="E108" s="78"/>
      <c r="F108" s="56" t="s">
        <v>824</v>
      </c>
      <c r="G108" s="58" t="s">
        <v>21</v>
      </c>
      <c r="H108" s="58"/>
      <c r="I108" s="90" t="s">
        <v>44</v>
      </c>
      <c r="J108" s="91" t="s">
        <v>45</v>
      </c>
      <c r="K108" s="104"/>
      <c r="L108" s="104"/>
      <c r="M108" s="47"/>
      <c r="N108" s="58"/>
      <c r="O108" s="63"/>
      <c r="P108" s="63"/>
      <c r="Q108" s="63" t="s">
        <v>25</v>
      </c>
      <c r="R108" s="63"/>
      <c r="S108" s="63"/>
      <c r="T108" s="63"/>
      <c r="U108" s="63"/>
      <c r="V108" s="20"/>
      <c r="W108" s="20"/>
      <c r="X108" s="20"/>
      <c r="Y108" s="20"/>
      <c r="Z108" s="20"/>
      <c r="AA108" s="20"/>
      <c r="AB108" s="20"/>
      <c r="AC108" s="20"/>
      <c r="AD108" s="20"/>
      <c r="AE108" s="20"/>
      <c r="AF108" s="20"/>
      <c r="AG108" s="20"/>
      <c r="AH108" s="20"/>
      <c r="AI108" s="20"/>
      <c r="AJ108" s="20"/>
      <c r="AK108" s="20"/>
      <c r="AL108" s="20" t="s">
        <v>64</v>
      </c>
      <c r="AM108" s="22" t="s">
        <v>35</v>
      </c>
    </row>
    <row r="109" spans="1:39" ht="26.4" x14ac:dyDescent="0.25">
      <c r="A109" s="52" t="s">
        <v>825</v>
      </c>
      <c r="B109" s="58" t="s">
        <v>36</v>
      </c>
      <c r="C109" s="56" t="s">
        <v>126</v>
      </c>
      <c r="D109" s="47">
        <v>46022</v>
      </c>
      <c r="E109" s="78"/>
      <c r="F109" s="56" t="s">
        <v>826</v>
      </c>
      <c r="G109" s="58" t="s">
        <v>21</v>
      </c>
      <c r="H109" s="58"/>
      <c r="I109" s="90" t="s">
        <v>44</v>
      </c>
      <c r="J109" s="91" t="s">
        <v>45</v>
      </c>
      <c r="K109" s="104"/>
      <c r="L109" s="104"/>
      <c r="M109" s="47"/>
      <c r="N109" s="58"/>
      <c r="O109" s="63"/>
      <c r="P109" s="63"/>
      <c r="Q109" s="63" t="s">
        <v>25</v>
      </c>
      <c r="R109" s="63"/>
      <c r="S109" s="63"/>
      <c r="T109" s="63"/>
      <c r="U109" s="63"/>
      <c r="V109" s="20"/>
      <c r="W109" s="20"/>
      <c r="X109" s="20"/>
      <c r="Y109" s="20"/>
      <c r="Z109" s="20"/>
      <c r="AA109" s="20"/>
      <c r="AB109" s="20"/>
      <c r="AC109" s="20"/>
      <c r="AD109" s="20"/>
      <c r="AE109" s="20"/>
      <c r="AF109" s="20"/>
      <c r="AG109" s="20"/>
      <c r="AH109" s="20"/>
      <c r="AI109" s="20"/>
      <c r="AJ109" s="20"/>
      <c r="AK109" s="20"/>
      <c r="AL109" s="20" t="s">
        <v>64</v>
      </c>
      <c r="AM109" s="22" t="s">
        <v>35</v>
      </c>
    </row>
    <row r="110" spans="1:39" ht="26.4" x14ac:dyDescent="0.25">
      <c r="A110" s="52" t="s">
        <v>827</v>
      </c>
      <c r="B110" s="58" t="s">
        <v>36</v>
      </c>
      <c r="C110" s="56" t="s">
        <v>126</v>
      </c>
      <c r="D110" s="47">
        <v>46022</v>
      </c>
      <c r="E110" s="78"/>
      <c r="F110" s="56" t="s">
        <v>828</v>
      </c>
      <c r="G110" s="58" t="s">
        <v>21</v>
      </c>
      <c r="H110" s="58"/>
      <c r="I110" s="90" t="s">
        <v>44</v>
      </c>
      <c r="J110" s="91" t="s">
        <v>45</v>
      </c>
      <c r="K110" s="104"/>
      <c r="L110" s="104"/>
      <c r="M110" s="47"/>
      <c r="N110" s="58"/>
      <c r="O110" s="63"/>
      <c r="P110" s="63"/>
      <c r="Q110" s="63" t="s">
        <v>25</v>
      </c>
      <c r="R110" s="63"/>
      <c r="S110" s="63"/>
      <c r="T110" s="63"/>
      <c r="U110" s="63"/>
      <c r="V110" s="20"/>
      <c r="W110" s="20"/>
      <c r="X110" s="20"/>
      <c r="Y110" s="20"/>
      <c r="Z110" s="20"/>
      <c r="AA110" s="20"/>
      <c r="AB110" s="20"/>
      <c r="AC110" s="20"/>
      <c r="AD110" s="20"/>
      <c r="AE110" s="20"/>
      <c r="AF110" s="20"/>
      <c r="AG110" s="20"/>
      <c r="AH110" s="20"/>
      <c r="AI110" s="20"/>
      <c r="AJ110" s="20"/>
      <c r="AK110" s="20"/>
      <c r="AL110" s="20" t="s">
        <v>64</v>
      </c>
      <c r="AM110" s="22" t="s">
        <v>35</v>
      </c>
    </row>
    <row r="111" spans="1:39" ht="52.8" x14ac:dyDescent="0.25">
      <c r="A111" s="52" t="s">
        <v>829</v>
      </c>
      <c r="B111" s="58" t="s">
        <v>36</v>
      </c>
      <c r="C111" s="56" t="s">
        <v>126</v>
      </c>
      <c r="D111" s="47">
        <v>46022</v>
      </c>
      <c r="E111" s="78"/>
      <c r="F111" s="56" t="s">
        <v>830</v>
      </c>
      <c r="G111" s="58" t="s">
        <v>21</v>
      </c>
      <c r="H111" s="58"/>
      <c r="I111" s="90" t="s">
        <v>44</v>
      </c>
      <c r="J111" s="91" t="s">
        <v>45</v>
      </c>
      <c r="K111" s="104"/>
      <c r="L111" s="104"/>
      <c r="M111" s="47"/>
      <c r="N111" s="58"/>
      <c r="O111" s="63"/>
      <c r="P111" s="63"/>
      <c r="Q111" s="63" t="s">
        <v>25</v>
      </c>
      <c r="R111" s="63"/>
      <c r="S111" s="63"/>
      <c r="T111" s="63"/>
      <c r="U111" s="63"/>
      <c r="V111" s="20"/>
      <c r="W111" s="20"/>
      <c r="X111" s="20"/>
      <c r="Y111" s="20"/>
      <c r="Z111" s="20"/>
      <c r="AA111" s="20"/>
      <c r="AB111" s="20"/>
      <c r="AC111" s="20"/>
      <c r="AD111" s="20"/>
      <c r="AE111" s="20"/>
      <c r="AF111" s="20"/>
      <c r="AG111" s="20"/>
      <c r="AH111" s="20"/>
      <c r="AI111" s="20"/>
      <c r="AJ111" s="20"/>
      <c r="AK111" s="20"/>
      <c r="AL111" s="20" t="s">
        <v>64</v>
      </c>
      <c r="AM111" s="22" t="s">
        <v>35</v>
      </c>
    </row>
    <row r="112" spans="1:39" ht="52.8" x14ac:dyDescent="0.25">
      <c r="A112" s="52" t="s">
        <v>831</v>
      </c>
      <c r="B112" s="58" t="s">
        <v>36</v>
      </c>
      <c r="C112" s="56" t="s">
        <v>126</v>
      </c>
      <c r="D112" s="47">
        <v>46022</v>
      </c>
      <c r="E112" s="78"/>
      <c r="F112" s="56" t="s">
        <v>832</v>
      </c>
      <c r="G112" s="58" t="s">
        <v>21</v>
      </c>
      <c r="H112" s="58"/>
      <c r="I112" s="90" t="s">
        <v>44</v>
      </c>
      <c r="J112" s="91" t="s">
        <v>45</v>
      </c>
      <c r="K112" s="104"/>
      <c r="L112" s="104"/>
      <c r="M112" s="47"/>
      <c r="N112" s="58"/>
      <c r="O112" s="63"/>
      <c r="P112" s="63"/>
      <c r="Q112" s="63" t="s">
        <v>25</v>
      </c>
      <c r="R112" s="63"/>
      <c r="S112" s="63"/>
      <c r="T112" s="63"/>
      <c r="U112" s="63"/>
      <c r="V112" s="20"/>
      <c r="W112" s="20"/>
      <c r="X112" s="20"/>
      <c r="Y112" s="20"/>
      <c r="Z112" s="20"/>
      <c r="AA112" s="20"/>
      <c r="AB112" s="20"/>
      <c r="AC112" s="20"/>
      <c r="AD112" s="20"/>
      <c r="AE112" s="20"/>
      <c r="AF112" s="20"/>
      <c r="AG112" s="20"/>
      <c r="AH112" s="20"/>
      <c r="AI112" s="20"/>
      <c r="AJ112" s="20"/>
      <c r="AK112" s="20"/>
      <c r="AL112" s="20" t="s">
        <v>64</v>
      </c>
      <c r="AM112" s="22" t="s">
        <v>35</v>
      </c>
    </row>
    <row r="113" spans="1:39" ht="39.6" x14ac:dyDescent="0.25">
      <c r="A113" s="52" t="s">
        <v>833</v>
      </c>
      <c r="B113" s="58" t="s">
        <v>36</v>
      </c>
      <c r="C113" s="56" t="s">
        <v>126</v>
      </c>
      <c r="D113" s="47">
        <v>46022</v>
      </c>
      <c r="E113" s="78"/>
      <c r="F113" s="56" t="s">
        <v>834</v>
      </c>
      <c r="G113" s="58" t="s">
        <v>21</v>
      </c>
      <c r="H113" s="58"/>
      <c r="I113" s="90" t="s">
        <v>44</v>
      </c>
      <c r="J113" s="91" t="s">
        <v>45</v>
      </c>
      <c r="K113" s="104"/>
      <c r="L113" s="104"/>
      <c r="M113" s="47"/>
      <c r="N113" s="58"/>
      <c r="O113" s="63"/>
      <c r="P113" s="63"/>
      <c r="Q113" s="63" t="s">
        <v>25</v>
      </c>
      <c r="R113" s="63"/>
      <c r="S113" s="63"/>
      <c r="T113" s="63"/>
      <c r="U113" s="63"/>
      <c r="V113" s="20"/>
      <c r="W113" s="20"/>
      <c r="X113" s="20"/>
      <c r="Y113" s="20"/>
      <c r="Z113" s="20"/>
      <c r="AA113" s="20"/>
      <c r="AB113" s="20"/>
      <c r="AC113" s="20"/>
      <c r="AD113" s="20"/>
      <c r="AE113" s="20"/>
      <c r="AF113" s="20"/>
      <c r="AG113" s="20"/>
      <c r="AH113" s="20"/>
      <c r="AI113" s="20"/>
      <c r="AJ113" s="20"/>
      <c r="AK113" s="20"/>
      <c r="AL113" s="20" t="s">
        <v>64</v>
      </c>
      <c r="AM113" s="22" t="s">
        <v>35</v>
      </c>
    </row>
    <row r="114" spans="1:39" ht="39.6" x14ac:dyDescent="0.25">
      <c r="A114" s="52" t="s">
        <v>835</v>
      </c>
      <c r="B114" s="58" t="s">
        <v>36</v>
      </c>
      <c r="C114" s="56" t="s">
        <v>126</v>
      </c>
      <c r="D114" s="47">
        <v>46022</v>
      </c>
      <c r="E114" s="78"/>
      <c r="F114" s="56" t="s">
        <v>836</v>
      </c>
      <c r="G114" s="58" t="s">
        <v>21</v>
      </c>
      <c r="H114" s="58"/>
      <c r="I114" s="90" t="s">
        <v>44</v>
      </c>
      <c r="J114" s="91" t="s">
        <v>45</v>
      </c>
      <c r="K114" s="104"/>
      <c r="L114" s="104"/>
      <c r="M114" s="47"/>
      <c r="N114" s="58"/>
      <c r="O114" s="63"/>
      <c r="P114" s="63"/>
      <c r="Q114" s="63" t="s">
        <v>25</v>
      </c>
      <c r="R114" s="63"/>
      <c r="S114" s="63"/>
      <c r="T114" s="63"/>
      <c r="U114" s="63"/>
      <c r="V114" s="20"/>
      <c r="W114" s="20"/>
      <c r="X114" s="20"/>
      <c r="Y114" s="20"/>
      <c r="Z114" s="20"/>
      <c r="AA114" s="20"/>
      <c r="AB114" s="20"/>
      <c r="AC114" s="20"/>
      <c r="AD114" s="20"/>
      <c r="AE114" s="20"/>
      <c r="AF114" s="20"/>
      <c r="AG114" s="20"/>
      <c r="AH114" s="20"/>
      <c r="AI114" s="20"/>
      <c r="AJ114" s="20"/>
      <c r="AK114" s="20"/>
      <c r="AL114" s="20" t="s">
        <v>64</v>
      </c>
      <c r="AM114" s="22" t="s">
        <v>35</v>
      </c>
    </row>
    <row r="115" spans="1:39" ht="26.4" x14ac:dyDescent="0.25">
      <c r="A115" s="52" t="s">
        <v>837</v>
      </c>
      <c r="B115" s="58" t="s">
        <v>36</v>
      </c>
      <c r="C115" s="56" t="s">
        <v>126</v>
      </c>
      <c r="D115" s="47">
        <v>46022</v>
      </c>
      <c r="E115" s="78"/>
      <c r="F115" s="56" t="s">
        <v>838</v>
      </c>
      <c r="G115" s="58" t="s">
        <v>816</v>
      </c>
      <c r="H115" s="58"/>
      <c r="I115" s="90" t="s">
        <v>61</v>
      </c>
      <c r="J115" s="91" t="s">
        <v>45</v>
      </c>
      <c r="K115" s="104"/>
      <c r="L115" s="104"/>
      <c r="M115" s="47"/>
      <c r="N115" s="58"/>
      <c r="O115" s="63"/>
      <c r="P115" s="63"/>
      <c r="Q115" s="63" t="s">
        <v>25</v>
      </c>
      <c r="R115" s="63"/>
      <c r="S115" s="63"/>
      <c r="T115" s="63"/>
      <c r="U115" s="63"/>
      <c r="V115" s="20"/>
      <c r="W115" s="20"/>
      <c r="X115" s="20"/>
      <c r="Y115" s="20"/>
      <c r="Z115" s="20"/>
      <c r="AA115" s="20"/>
      <c r="AB115" s="20"/>
      <c r="AC115" s="20"/>
      <c r="AD115" s="20"/>
      <c r="AE115" s="20"/>
      <c r="AF115" s="20"/>
      <c r="AG115" s="20"/>
      <c r="AH115" s="20"/>
      <c r="AI115" s="20"/>
      <c r="AJ115" s="20"/>
      <c r="AK115" s="20"/>
      <c r="AL115" s="20" t="s">
        <v>13</v>
      </c>
      <c r="AM115" s="22" t="s">
        <v>35</v>
      </c>
    </row>
    <row r="116" spans="1:39" ht="26.4" x14ac:dyDescent="0.25">
      <c r="A116" s="52" t="s">
        <v>839</v>
      </c>
      <c r="B116" s="58" t="s">
        <v>36</v>
      </c>
      <c r="C116" s="56" t="s">
        <v>126</v>
      </c>
      <c r="D116" s="47">
        <v>46022</v>
      </c>
      <c r="E116" s="78"/>
      <c r="F116" s="56" t="s">
        <v>840</v>
      </c>
      <c r="G116" s="58" t="s">
        <v>21</v>
      </c>
      <c r="H116" s="58"/>
      <c r="I116" s="90" t="s">
        <v>61</v>
      </c>
      <c r="J116" s="91" t="s">
        <v>45</v>
      </c>
      <c r="K116" s="104"/>
      <c r="L116" s="104"/>
      <c r="M116" s="47"/>
      <c r="N116" s="58"/>
      <c r="O116" s="63"/>
      <c r="P116" s="63"/>
      <c r="Q116" s="63" t="s">
        <v>25</v>
      </c>
      <c r="R116" s="63"/>
      <c r="S116" s="63"/>
      <c r="T116" s="63"/>
      <c r="U116" s="63"/>
      <c r="V116" s="20"/>
      <c r="W116" s="20"/>
      <c r="X116" s="20"/>
      <c r="Y116" s="20"/>
      <c r="Z116" s="20"/>
      <c r="AA116" s="20"/>
      <c r="AB116" s="20"/>
      <c r="AC116" s="20"/>
      <c r="AD116" s="20"/>
      <c r="AE116" s="20"/>
      <c r="AF116" s="20"/>
      <c r="AG116" s="20"/>
      <c r="AH116" s="20"/>
      <c r="AI116" s="20"/>
      <c r="AJ116" s="20"/>
      <c r="AK116" s="20"/>
      <c r="AL116" s="20" t="s">
        <v>13</v>
      </c>
      <c r="AM116" s="22" t="s">
        <v>35</v>
      </c>
    </row>
    <row r="117" spans="1:39" ht="66" x14ac:dyDescent="0.25">
      <c r="A117" s="52" t="s">
        <v>841</v>
      </c>
      <c r="B117" s="58" t="s">
        <v>36</v>
      </c>
      <c r="C117" s="56" t="s">
        <v>126</v>
      </c>
      <c r="D117" s="47">
        <v>46022</v>
      </c>
      <c r="E117" s="78"/>
      <c r="F117" s="56" t="s">
        <v>842</v>
      </c>
      <c r="G117" s="58" t="s">
        <v>21</v>
      </c>
      <c r="H117" s="58"/>
      <c r="I117" s="90" t="s">
        <v>65</v>
      </c>
      <c r="J117" s="91" t="s">
        <v>45</v>
      </c>
      <c r="K117" s="104"/>
      <c r="L117" s="104"/>
      <c r="M117" s="47">
        <f t="shared" ca="1" si="4"/>
        <v>46155</v>
      </c>
      <c r="N117" s="68">
        <f t="shared" ca="1" si="4"/>
        <v>46155</v>
      </c>
      <c r="O117" s="63"/>
      <c r="P117" s="63"/>
      <c r="Q117" s="63" t="s">
        <v>25</v>
      </c>
      <c r="R117" s="63"/>
      <c r="S117" s="63"/>
      <c r="T117" s="63"/>
      <c r="U117" s="63"/>
      <c r="V117" s="20"/>
      <c r="W117" s="20"/>
      <c r="X117" s="20"/>
      <c r="Y117" s="20"/>
      <c r="Z117" s="20"/>
      <c r="AA117" s="20"/>
      <c r="AB117" s="20"/>
      <c r="AC117" s="20"/>
      <c r="AD117" s="20"/>
      <c r="AE117" s="20"/>
      <c r="AF117" s="20"/>
      <c r="AG117" s="20"/>
      <c r="AH117" s="20"/>
      <c r="AI117" s="92"/>
      <c r="AJ117" s="20"/>
      <c r="AK117" s="20"/>
      <c r="AL117" s="20" t="s">
        <v>43</v>
      </c>
      <c r="AM117" s="22" t="s">
        <v>35</v>
      </c>
    </row>
    <row r="118" spans="1:39" ht="79.2" x14ac:dyDescent="0.25">
      <c r="A118" s="52" t="s">
        <v>843</v>
      </c>
      <c r="B118" s="58" t="s">
        <v>36</v>
      </c>
      <c r="C118" s="56" t="s">
        <v>126</v>
      </c>
      <c r="D118" s="47">
        <v>46022</v>
      </c>
      <c r="E118" s="78"/>
      <c r="F118" s="86" t="s">
        <v>844</v>
      </c>
      <c r="G118" s="58" t="s">
        <v>21</v>
      </c>
      <c r="H118" s="58"/>
      <c r="I118" s="90" t="s">
        <v>65</v>
      </c>
      <c r="J118" s="91" t="s">
        <v>45</v>
      </c>
      <c r="K118" s="104"/>
      <c r="L118" s="104"/>
      <c r="M118" s="47">
        <f t="shared" ca="1" si="4"/>
        <v>46155</v>
      </c>
      <c r="N118" s="68">
        <f t="shared" ca="1" si="4"/>
        <v>46155</v>
      </c>
      <c r="O118" s="63"/>
      <c r="P118" s="63"/>
      <c r="Q118" s="63" t="s">
        <v>25</v>
      </c>
      <c r="R118" s="63"/>
      <c r="S118" s="63"/>
      <c r="T118" s="63"/>
      <c r="U118" s="63"/>
      <c r="V118" s="20"/>
      <c r="W118" s="20"/>
      <c r="X118" s="20"/>
      <c r="Y118" s="20"/>
      <c r="Z118" s="20"/>
      <c r="AA118" s="20"/>
      <c r="AB118" s="20"/>
      <c r="AC118" s="20"/>
      <c r="AD118" s="20"/>
      <c r="AE118" s="20"/>
      <c r="AF118" s="20"/>
      <c r="AG118" s="20"/>
      <c r="AH118" s="20"/>
      <c r="AI118" s="20"/>
      <c r="AJ118" s="20"/>
      <c r="AK118" s="20"/>
      <c r="AL118" s="20" t="s">
        <v>43</v>
      </c>
      <c r="AM118" s="22" t="s">
        <v>35</v>
      </c>
    </row>
    <row r="119" spans="1:39" ht="26.4" x14ac:dyDescent="0.25">
      <c r="A119" s="52" t="s">
        <v>845</v>
      </c>
      <c r="B119" s="58" t="s">
        <v>36</v>
      </c>
      <c r="C119" s="56" t="s">
        <v>126</v>
      </c>
      <c r="D119" s="47">
        <v>46022</v>
      </c>
      <c r="E119" s="78"/>
      <c r="F119" s="56" t="s">
        <v>846</v>
      </c>
      <c r="G119" s="58" t="s">
        <v>21</v>
      </c>
      <c r="H119" s="58"/>
      <c r="I119" s="90" t="s">
        <v>65</v>
      </c>
      <c r="J119" s="91" t="s">
        <v>45</v>
      </c>
      <c r="K119" s="104"/>
      <c r="L119" s="104"/>
      <c r="M119" s="47">
        <f t="shared" ca="1" si="4"/>
        <v>46155</v>
      </c>
      <c r="N119" s="68">
        <f t="shared" ca="1" si="4"/>
        <v>46155</v>
      </c>
      <c r="O119" s="63"/>
      <c r="P119" s="63"/>
      <c r="Q119" s="63" t="s">
        <v>25</v>
      </c>
      <c r="R119" s="63"/>
      <c r="S119" s="63"/>
      <c r="T119" s="63"/>
      <c r="U119" s="63"/>
      <c r="V119" s="20"/>
      <c r="W119" s="20"/>
      <c r="X119" s="20"/>
      <c r="Y119" s="20"/>
      <c r="Z119" s="20"/>
      <c r="AA119" s="20"/>
      <c r="AB119" s="20"/>
      <c r="AC119" s="20"/>
      <c r="AD119" s="20"/>
      <c r="AE119" s="20"/>
      <c r="AF119" s="20"/>
      <c r="AG119" s="20"/>
      <c r="AH119" s="20"/>
      <c r="AI119" s="20"/>
      <c r="AJ119" s="20"/>
      <c r="AK119" s="20"/>
      <c r="AL119" s="20" t="s">
        <v>43</v>
      </c>
      <c r="AM119" s="22" t="s">
        <v>35</v>
      </c>
    </row>
    <row r="120" spans="1:39" ht="52.8" x14ac:dyDescent="0.25">
      <c r="A120" s="52" t="s">
        <v>847</v>
      </c>
      <c r="B120" s="58" t="s">
        <v>36</v>
      </c>
      <c r="C120" s="56" t="s">
        <v>126</v>
      </c>
      <c r="D120" s="47">
        <v>46022</v>
      </c>
      <c r="E120" s="78"/>
      <c r="F120" s="86" t="s">
        <v>848</v>
      </c>
      <c r="G120" s="58" t="s">
        <v>21</v>
      </c>
      <c r="H120" s="58" t="s">
        <v>43</v>
      </c>
      <c r="I120" s="90" t="s">
        <v>65</v>
      </c>
      <c r="J120" s="91" t="s">
        <v>45</v>
      </c>
      <c r="K120" s="104">
        <v>46174</v>
      </c>
      <c r="L120" s="104">
        <v>46386</v>
      </c>
      <c r="M120" s="47">
        <f t="shared" ca="1" si="4"/>
        <v>46155</v>
      </c>
      <c r="N120" s="68">
        <f t="shared" ca="1" si="4"/>
        <v>46155</v>
      </c>
      <c r="O120" s="93" t="s">
        <v>978</v>
      </c>
      <c r="P120" s="93" t="s">
        <v>979</v>
      </c>
      <c r="Q120" s="63" t="s">
        <v>25</v>
      </c>
      <c r="R120" s="63" t="s">
        <v>980</v>
      </c>
      <c r="S120" s="63" t="s">
        <v>981</v>
      </c>
      <c r="T120" s="63" t="s">
        <v>26</v>
      </c>
      <c r="U120" s="94">
        <v>1</v>
      </c>
      <c r="V120" s="20"/>
      <c r="W120" s="20"/>
      <c r="X120" s="20"/>
      <c r="Y120" s="20"/>
      <c r="Z120" s="20"/>
      <c r="AA120" s="20"/>
      <c r="AB120" s="20"/>
      <c r="AC120" s="20"/>
      <c r="AD120" s="20"/>
      <c r="AE120" s="20"/>
      <c r="AF120" s="20"/>
      <c r="AG120" s="20"/>
      <c r="AH120" s="20"/>
      <c r="AI120" s="20"/>
      <c r="AJ120" s="20"/>
      <c r="AK120" s="20"/>
      <c r="AL120" s="20" t="s">
        <v>43</v>
      </c>
      <c r="AM120" s="22" t="s">
        <v>41</v>
      </c>
    </row>
    <row r="121" spans="1:39" ht="57.6" customHeight="1" x14ac:dyDescent="0.25">
      <c r="A121" s="52" t="s">
        <v>849</v>
      </c>
      <c r="B121" s="58" t="s">
        <v>36</v>
      </c>
      <c r="C121" s="56" t="s">
        <v>126</v>
      </c>
      <c r="D121" s="47">
        <v>46022</v>
      </c>
      <c r="E121" s="78"/>
      <c r="F121" s="95" t="s">
        <v>850</v>
      </c>
      <c r="G121" s="58" t="s">
        <v>21</v>
      </c>
      <c r="H121" s="58" t="s">
        <v>56</v>
      </c>
      <c r="I121" s="90" t="s">
        <v>74</v>
      </c>
      <c r="J121" s="91" t="s">
        <v>45</v>
      </c>
      <c r="K121" s="104">
        <v>46069</v>
      </c>
      <c r="L121" s="104">
        <v>46387</v>
      </c>
      <c r="M121" s="47">
        <f t="shared" ref="M121:M122" ca="1" si="5">TODAY()</f>
        <v>46155</v>
      </c>
      <c r="N121" s="48">
        <f t="shared" ref="N121:N122" ca="1" si="6">L121-M121</f>
        <v>232</v>
      </c>
      <c r="O121" s="63" t="s">
        <v>969</v>
      </c>
      <c r="P121" s="63" t="s">
        <v>971</v>
      </c>
      <c r="Q121" s="63" t="s">
        <v>25</v>
      </c>
      <c r="R121" s="43" t="s">
        <v>534</v>
      </c>
      <c r="S121" s="43" t="s">
        <v>535</v>
      </c>
      <c r="T121" s="63" t="s">
        <v>26</v>
      </c>
      <c r="U121" s="55">
        <v>1</v>
      </c>
      <c r="V121" s="20"/>
      <c r="W121" s="20"/>
      <c r="X121" s="20"/>
      <c r="Y121" s="20"/>
      <c r="Z121" s="20"/>
      <c r="AA121" s="20"/>
      <c r="AB121" s="20"/>
      <c r="AC121" s="20"/>
      <c r="AD121" s="20"/>
      <c r="AE121" s="20"/>
      <c r="AF121" s="20"/>
      <c r="AG121" s="20"/>
      <c r="AH121" s="20"/>
      <c r="AI121" s="20"/>
      <c r="AJ121" s="20"/>
      <c r="AK121" s="20"/>
      <c r="AL121" s="20" t="s">
        <v>56</v>
      </c>
      <c r="AM121" s="22" t="s">
        <v>41</v>
      </c>
    </row>
    <row r="122" spans="1:39" ht="52.8" x14ac:dyDescent="0.25">
      <c r="A122" s="52" t="s">
        <v>851</v>
      </c>
      <c r="B122" s="58" t="s">
        <v>36</v>
      </c>
      <c r="C122" s="56" t="s">
        <v>126</v>
      </c>
      <c r="D122" s="47">
        <v>46022</v>
      </c>
      <c r="E122" s="78"/>
      <c r="F122" s="56" t="s">
        <v>852</v>
      </c>
      <c r="G122" s="58" t="s">
        <v>21</v>
      </c>
      <c r="H122" s="58" t="s">
        <v>56</v>
      </c>
      <c r="I122" s="90" t="s">
        <v>74</v>
      </c>
      <c r="J122" s="91" t="s">
        <v>45</v>
      </c>
      <c r="K122" s="104">
        <v>46069</v>
      </c>
      <c r="L122" s="104">
        <v>46387</v>
      </c>
      <c r="M122" s="47">
        <f t="shared" ca="1" si="5"/>
        <v>46155</v>
      </c>
      <c r="N122" s="48">
        <f t="shared" ca="1" si="6"/>
        <v>232</v>
      </c>
      <c r="O122" s="63" t="s">
        <v>970</v>
      </c>
      <c r="P122" s="63" t="s">
        <v>972</v>
      </c>
      <c r="Q122" s="63" t="s">
        <v>25</v>
      </c>
      <c r="R122" s="43" t="s">
        <v>973</v>
      </c>
      <c r="S122" s="43" t="s">
        <v>974</v>
      </c>
      <c r="T122" s="63" t="s">
        <v>26</v>
      </c>
      <c r="U122" s="55">
        <v>1</v>
      </c>
      <c r="V122" s="58"/>
      <c r="W122" s="58"/>
      <c r="X122" s="58"/>
      <c r="Y122" s="58"/>
      <c r="Z122" s="58"/>
      <c r="AA122" s="58"/>
      <c r="AB122" s="58"/>
      <c r="AC122" s="58"/>
      <c r="AD122" s="58"/>
      <c r="AE122" s="58"/>
      <c r="AF122" s="58"/>
      <c r="AG122" s="58"/>
      <c r="AH122" s="58"/>
      <c r="AI122" s="58"/>
      <c r="AJ122" s="58"/>
      <c r="AK122" s="58"/>
      <c r="AL122" s="58" t="s">
        <v>56</v>
      </c>
      <c r="AM122" s="60" t="s">
        <v>41</v>
      </c>
    </row>
    <row r="123" spans="1:39" ht="79.2" x14ac:dyDescent="0.25">
      <c r="A123" s="52" t="s">
        <v>853</v>
      </c>
      <c r="B123" s="58" t="s">
        <v>36</v>
      </c>
      <c r="C123" s="56" t="s">
        <v>126</v>
      </c>
      <c r="D123" s="47">
        <v>46022</v>
      </c>
      <c r="E123" s="78"/>
      <c r="F123" s="56" t="s">
        <v>854</v>
      </c>
      <c r="G123" s="58" t="s">
        <v>21</v>
      </c>
      <c r="H123" s="58"/>
      <c r="I123" s="90" t="s">
        <v>82</v>
      </c>
      <c r="J123" s="90" t="s">
        <v>33</v>
      </c>
      <c r="K123" s="104">
        <v>46082</v>
      </c>
      <c r="L123" s="104">
        <v>46387</v>
      </c>
      <c r="M123" s="47"/>
      <c r="N123" s="58"/>
      <c r="O123" s="63" t="s">
        <v>855</v>
      </c>
      <c r="P123" s="63" t="s">
        <v>856</v>
      </c>
      <c r="Q123" s="63" t="s">
        <v>25</v>
      </c>
      <c r="R123" s="63" t="s">
        <v>857</v>
      </c>
      <c r="S123" s="63" t="s">
        <v>858</v>
      </c>
      <c r="T123" s="82" t="s">
        <v>226</v>
      </c>
      <c r="U123" s="63">
        <v>4</v>
      </c>
      <c r="V123" s="58"/>
      <c r="W123" s="58"/>
      <c r="X123" s="58"/>
      <c r="Y123" s="58"/>
      <c r="Z123" s="58"/>
      <c r="AA123" s="58"/>
      <c r="AB123" s="58"/>
      <c r="AC123" s="58"/>
      <c r="AD123" s="58"/>
      <c r="AE123" s="58"/>
      <c r="AF123" s="58"/>
      <c r="AG123" s="58"/>
      <c r="AH123" s="58"/>
      <c r="AI123" s="58"/>
      <c r="AJ123" s="58"/>
      <c r="AK123" s="58"/>
      <c r="AL123" s="58" t="s">
        <v>52</v>
      </c>
      <c r="AM123" s="60" t="s">
        <v>41</v>
      </c>
    </row>
    <row r="124" spans="1:39" ht="145.19999999999999" x14ac:dyDescent="0.25">
      <c r="A124" s="96" t="s">
        <v>859</v>
      </c>
      <c r="B124" s="58" t="s">
        <v>10</v>
      </c>
      <c r="C124" s="56" t="s">
        <v>860</v>
      </c>
      <c r="D124" s="47">
        <v>46108</v>
      </c>
      <c r="E124" s="57">
        <v>20261100041623</v>
      </c>
      <c r="F124" s="56" t="s">
        <v>861</v>
      </c>
      <c r="G124" s="58" t="s">
        <v>30</v>
      </c>
      <c r="H124" s="58" t="s">
        <v>48</v>
      </c>
      <c r="I124" s="58" t="s">
        <v>61</v>
      </c>
      <c r="J124" s="58" t="s">
        <v>33</v>
      </c>
      <c r="K124" s="104">
        <v>46147</v>
      </c>
      <c r="L124" s="104">
        <v>46387</v>
      </c>
      <c r="M124" s="47">
        <f t="shared" ca="1" si="4"/>
        <v>46155</v>
      </c>
      <c r="N124" s="58"/>
      <c r="O124" s="56" t="s">
        <v>862</v>
      </c>
      <c r="P124" s="56" t="s">
        <v>863</v>
      </c>
      <c r="Q124" s="63" t="s">
        <v>34</v>
      </c>
      <c r="R124" s="60" t="s">
        <v>864</v>
      </c>
      <c r="S124" s="66" t="s">
        <v>865</v>
      </c>
      <c r="T124" s="60" t="s">
        <v>17</v>
      </c>
      <c r="U124" s="60">
        <v>1</v>
      </c>
      <c r="V124" s="58"/>
      <c r="W124" s="58"/>
      <c r="X124" s="58"/>
      <c r="Y124" s="58"/>
      <c r="Z124" s="58"/>
      <c r="AA124" s="58"/>
      <c r="AB124" s="58"/>
      <c r="AC124" s="58"/>
      <c r="AD124" s="58"/>
      <c r="AE124" s="58"/>
      <c r="AF124" s="58"/>
      <c r="AG124" s="58"/>
      <c r="AH124" s="58"/>
      <c r="AI124" s="58"/>
      <c r="AJ124" s="58"/>
      <c r="AK124" s="58"/>
      <c r="AL124" s="58" t="s">
        <v>48</v>
      </c>
      <c r="AM124" s="60" t="s">
        <v>41</v>
      </c>
    </row>
    <row r="125" spans="1:39" ht="105.6" x14ac:dyDescent="0.25">
      <c r="A125" s="96" t="s">
        <v>866</v>
      </c>
      <c r="B125" s="58" t="s">
        <v>10</v>
      </c>
      <c r="C125" s="95" t="s">
        <v>665</v>
      </c>
      <c r="D125" s="47">
        <v>46106</v>
      </c>
      <c r="E125" s="57">
        <v>20261100041433</v>
      </c>
      <c r="F125" s="56" t="s">
        <v>867</v>
      </c>
      <c r="G125" s="58" t="s">
        <v>30</v>
      </c>
      <c r="H125" s="58" t="s">
        <v>13</v>
      </c>
      <c r="I125" s="58" t="s">
        <v>61</v>
      </c>
      <c r="J125" s="58" t="s">
        <v>33</v>
      </c>
      <c r="K125" s="104"/>
      <c r="L125" s="104"/>
      <c r="M125" s="47">
        <f t="shared" ca="1" si="4"/>
        <v>46155</v>
      </c>
      <c r="N125" s="58"/>
      <c r="O125" s="58"/>
      <c r="P125" s="58"/>
      <c r="Q125" s="63"/>
      <c r="R125" s="60"/>
      <c r="S125" s="60"/>
      <c r="T125" s="60"/>
      <c r="U125" s="60"/>
      <c r="V125" s="58"/>
      <c r="W125" s="58"/>
      <c r="X125" s="58"/>
      <c r="Y125" s="58"/>
      <c r="Z125" s="58"/>
      <c r="AA125" s="58"/>
      <c r="AB125" s="58"/>
      <c r="AC125" s="58"/>
      <c r="AD125" s="58"/>
      <c r="AE125" s="58"/>
      <c r="AF125" s="58"/>
      <c r="AG125" s="58"/>
      <c r="AH125" s="58"/>
      <c r="AI125" s="58"/>
      <c r="AJ125" s="58"/>
      <c r="AK125" s="58"/>
      <c r="AL125" s="58" t="s">
        <v>13</v>
      </c>
      <c r="AM125" s="60" t="s">
        <v>35</v>
      </c>
    </row>
    <row r="126" spans="1:39" ht="79.2" x14ac:dyDescent="0.25">
      <c r="A126" s="96" t="s">
        <v>868</v>
      </c>
      <c r="B126" s="58" t="s">
        <v>10</v>
      </c>
      <c r="C126" s="95" t="s">
        <v>665</v>
      </c>
      <c r="D126" s="47">
        <v>46106</v>
      </c>
      <c r="E126" s="57">
        <v>20261100041433</v>
      </c>
      <c r="F126" s="56" t="s">
        <v>869</v>
      </c>
      <c r="G126" s="58" t="s">
        <v>30</v>
      </c>
      <c r="H126" s="58" t="s">
        <v>13</v>
      </c>
      <c r="I126" s="58" t="s">
        <v>61</v>
      </c>
      <c r="J126" s="58" t="s">
        <v>33</v>
      </c>
      <c r="K126" s="104"/>
      <c r="L126" s="104"/>
      <c r="M126" s="47">
        <f t="shared" ca="1" si="4"/>
        <v>46155</v>
      </c>
      <c r="N126" s="58"/>
      <c r="O126" s="58"/>
      <c r="P126" s="58"/>
      <c r="Q126" s="63"/>
      <c r="R126" s="60"/>
      <c r="S126" s="60"/>
      <c r="T126" s="60"/>
      <c r="U126" s="60"/>
      <c r="V126" s="58"/>
      <c r="W126" s="58"/>
      <c r="X126" s="58"/>
      <c r="Y126" s="58"/>
      <c r="Z126" s="58"/>
      <c r="AA126" s="58"/>
      <c r="AB126" s="58"/>
      <c r="AC126" s="58"/>
      <c r="AD126" s="58"/>
      <c r="AE126" s="58"/>
      <c r="AF126" s="58"/>
      <c r="AG126" s="58"/>
      <c r="AH126" s="58"/>
      <c r="AI126" s="58"/>
      <c r="AJ126" s="58"/>
      <c r="AK126" s="58"/>
      <c r="AL126" s="58" t="s">
        <v>13</v>
      </c>
      <c r="AM126" s="60" t="s">
        <v>35</v>
      </c>
    </row>
    <row r="127" spans="1:39" x14ac:dyDescent="0.25">
      <c r="A127" s="41" t="s">
        <v>870</v>
      </c>
      <c r="B127" s="25"/>
      <c r="C127" s="42"/>
      <c r="D127" s="25"/>
      <c r="E127" s="26"/>
      <c r="F127" s="25"/>
      <c r="G127" s="25"/>
      <c r="H127" s="25"/>
      <c r="I127" s="25"/>
      <c r="J127" s="25"/>
      <c r="K127" s="25"/>
      <c r="L127" s="25"/>
      <c r="M127" s="25"/>
      <c r="N127" s="25"/>
      <c r="O127" s="25"/>
      <c r="P127" s="25"/>
      <c r="Q127" s="33"/>
      <c r="R127" s="27"/>
      <c r="S127" s="27"/>
      <c r="T127" s="27"/>
      <c r="U127" s="27"/>
      <c r="V127" s="25"/>
      <c r="W127" s="25"/>
      <c r="X127" s="25"/>
      <c r="Y127" s="25"/>
      <c r="Z127" s="25"/>
      <c r="AA127" s="25"/>
      <c r="AB127" s="25"/>
      <c r="AC127" s="25"/>
      <c r="AD127" s="25"/>
      <c r="AE127" s="25"/>
      <c r="AF127" s="25"/>
      <c r="AG127" s="25"/>
      <c r="AH127" s="25"/>
      <c r="AI127" s="25"/>
      <c r="AJ127" s="25"/>
      <c r="AK127" s="25"/>
      <c r="AL127" s="25"/>
      <c r="AM127" s="28"/>
    </row>
    <row r="128" spans="1:39" x14ac:dyDescent="0.25">
      <c r="A128" s="41" t="s">
        <v>871</v>
      </c>
      <c r="B128" s="25"/>
      <c r="C128" s="42"/>
      <c r="D128" s="25"/>
      <c r="E128" s="26"/>
      <c r="F128" s="25"/>
      <c r="G128" s="25"/>
      <c r="H128" s="25"/>
      <c r="I128" s="25"/>
      <c r="J128" s="25"/>
      <c r="K128" s="25"/>
      <c r="L128" s="25"/>
      <c r="M128" s="25"/>
      <c r="N128" s="25"/>
      <c r="O128" s="25"/>
      <c r="P128" s="25"/>
      <c r="Q128" s="33"/>
      <c r="R128" s="27"/>
      <c r="S128" s="27"/>
      <c r="T128" s="27"/>
      <c r="U128" s="27"/>
      <c r="V128" s="25"/>
      <c r="W128" s="25"/>
      <c r="X128" s="25"/>
      <c r="Y128" s="25"/>
      <c r="Z128" s="25"/>
      <c r="AA128" s="25"/>
      <c r="AB128" s="25"/>
      <c r="AC128" s="25"/>
      <c r="AD128" s="25"/>
      <c r="AE128" s="25"/>
      <c r="AF128" s="25"/>
      <c r="AG128" s="25"/>
      <c r="AH128" s="25"/>
      <c r="AI128" s="25"/>
      <c r="AJ128" s="25"/>
      <c r="AK128" s="25"/>
      <c r="AL128" s="25"/>
      <c r="AM128" s="28"/>
    </row>
    <row r="172" spans="14:14" x14ac:dyDescent="0.25">
      <c r="N172" s="24">
        <v>9</v>
      </c>
    </row>
  </sheetData>
  <sheetProtection algorithmName="SHA-512" hashValue="nVEpqqUmI0E+Y+S/rJaHuHmLBgZrYSnOG9eULFXeN10llfNLiMibhIe+htGpgOxxXlhHhdbDF8NHXjuxIFDi0g==" saltValue="gGcu94Aj5KKdZTXI/0edag==" spinCount="100000" sheet="1" selectLockedCells="1" autoFilter="0"/>
  <phoneticPr fontId="4" type="noConversion"/>
  <printOptions horizontalCentered="1"/>
  <pageMargins left="0.3" right="0.3" top="0.61" bottom="0.37" header="0.1" footer="0.1"/>
  <pageSetup paperSize="9" pageOrder="overThenDown" orientation="portrait" useFirstPageNumber="1" horizontalDpi="300" verticalDpi="300" r:id="rId1"/>
  <headerFooter alignWithMargins="0">
    <oddHeader>&amp;P</oddHeader>
    <oddFooter>&amp;F</oddFooter>
  </headerFooter>
  <ignoredErrors>
    <ignoredError sqref="M75:M76 M81" unlockedFormula="1"/>
  </ignoredErrors>
  <legacyDrawing r:id="rId2"/>
  <tableParts count="1">
    <tablePart r:id="rId3"/>
  </tableParts>
  <extLst>
    <ext xmlns:x14="http://schemas.microsoft.com/office/spreadsheetml/2009/9/main" uri="{CCE6A557-97BC-4b89-ADB6-D9C93CAAB3DF}">
      <x14:dataValidations xmlns:xm="http://schemas.microsoft.com/office/excel/2006/main" count="11">
        <x14:dataValidation type="list" allowBlank="1" showInputMessage="1" showErrorMessage="1" xr:uid="{7CFA408A-C940-41FF-AF70-2B4EAC67F883}">
          <x14:formula1>
            <xm:f>'caracteristicas final'!$B$2:$B$61</xm:f>
          </x14:formula1>
          <xm:sqref>C64:C68</xm:sqref>
        </x14:dataValidation>
        <x14:dataValidation type="list" allowBlank="1" showInputMessage="1" showErrorMessage="1" xr:uid="{78C97570-279D-4280-B33C-B0858E749FBC}">
          <x14:formula1>
            <xm:f>'caracteristicas final'!$F$2:$F$12</xm:f>
          </x14:formula1>
          <xm:sqref>J64:J123 J127:J128</xm:sqref>
        </x14:dataValidation>
        <x14:dataValidation type="list" allowBlank="1" showInputMessage="1" showErrorMessage="1" xr:uid="{AF413ACB-378B-445E-B142-7E3D73F671E5}">
          <x14:formula1>
            <xm:f>'caracteristicas final'!$A$2:$A$5</xm:f>
          </x14:formula1>
          <xm:sqref>B64:B128</xm:sqref>
        </x14:dataValidation>
        <x14:dataValidation type="list" allowBlank="1" showInputMessage="1" showErrorMessage="1" xr:uid="{796A798A-4D7B-4E4C-936D-73AD6F772772}">
          <x14:formula1>
            <xm:f>'caracteristicas final'!$C$2:$C$4</xm:f>
          </x14:formula1>
          <xm:sqref>G64:G128</xm:sqref>
        </x14:dataValidation>
        <x14:dataValidation type="list" allowBlank="1" showInputMessage="1" showErrorMessage="1" xr:uid="{A569B618-DB02-4E2E-B6F8-9F5070BC11B1}">
          <x14:formula1>
            <xm:f>'caracteristicas final'!$D$2:$D$12</xm:f>
          </x14:formula1>
          <xm:sqref>H64:H128</xm:sqref>
        </x14:dataValidation>
        <x14:dataValidation type="list" allowBlank="1" showInputMessage="1" showErrorMessage="1" xr:uid="{6E97A165-CD6D-4086-9AA1-FB302C2CC8C3}">
          <x14:formula1>
            <xm:f>'caracteristicas final'!$E$2:$E$18</xm:f>
          </x14:formula1>
          <xm:sqref>I2:I128</xm:sqref>
        </x14:dataValidation>
        <x14:dataValidation type="list" allowBlank="1" showInputMessage="1" showErrorMessage="1" xr:uid="{D0CD193C-DE4D-4FFD-B4BE-04C16C63F986}">
          <x14:formula1>
            <xm:f>'caracteristicas final'!$G$2:$G$4</xm:f>
          </x14:formula1>
          <xm:sqref>Q64:Q128</xm:sqref>
        </x14:dataValidation>
        <x14:dataValidation type="list" allowBlank="1" showInputMessage="1" showErrorMessage="1" xr:uid="{1E202D7F-4C07-41DA-BE88-BA71FF7D3BF5}">
          <x14:formula1>
            <xm:f>'caracteristicas final'!$H$2:$H$3</xm:f>
          </x14:formula1>
          <xm:sqref>T64:T128</xm:sqref>
        </x14:dataValidation>
        <x14:dataValidation type="list" allowBlank="1" showInputMessage="1" showErrorMessage="1" xr:uid="{67AFDBC8-7A71-4104-AA27-8224A51B6554}">
          <x14:formula1>
            <xm:f>'caracteristicas final'!$I$2:$I$12</xm:f>
          </x14:formula1>
          <xm:sqref>AL2:AL128</xm:sqref>
        </x14:dataValidation>
        <x14:dataValidation type="list" allowBlank="1" showInputMessage="1" showErrorMessage="1" xr:uid="{85625641-A1C5-40D1-94EF-E9F83DFB11E7}">
          <x14:formula1>
            <xm:f>'caracteristicas final'!$J$2:$J$6</xm:f>
          </x14:formula1>
          <xm:sqref>AM2:AM128</xm:sqref>
        </x14:dataValidation>
        <x14:dataValidation type="list" allowBlank="1" showInputMessage="1" showErrorMessage="1" xr:uid="{E7DA7918-4AD2-4CC6-9441-E5B4DF339BDE}">
          <x14:formula1>
            <xm:f>'caracteristicas final'!$B$2:$B$62</xm:f>
          </x14:formula1>
          <xm:sqref>C69:C128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58CDB-4E70-4BB6-9BEB-BDF5B8D4925B}">
  <dimension ref="A1:AL6"/>
  <sheetViews>
    <sheetView topLeftCell="A3" workbookViewId="0">
      <selection activeCell="I3" sqref="I3"/>
    </sheetView>
  </sheetViews>
  <sheetFormatPr baseColWidth="10" defaultColWidth="11.44140625" defaultRowHeight="13.2" x14ac:dyDescent="0.25"/>
  <sheetData>
    <row r="1" spans="1:38" ht="66" x14ac:dyDescent="0.25">
      <c r="A1" s="1" t="s">
        <v>129</v>
      </c>
      <c r="B1" s="1" t="s">
        <v>872</v>
      </c>
      <c r="C1" s="1" t="s">
        <v>873</v>
      </c>
      <c r="D1" s="1" t="s">
        <v>874</v>
      </c>
      <c r="E1" s="1" t="s">
        <v>875</v>
      </c>
      <c r="F1" s="1" t="s">
        <v>876</v>
      </c>
      <c r="G1" s="1" t="s">
        <v>877</v>
      </c>
      <c r="H1" s="1" t="s">
        <v>878</v>
      </c>
      <c r="I1" s="1" t="s">
        <v>879</v>
      </c>
      <c r="J1" s="1" t="s">
        <v>880</v>
      </c>
      <c r="K1" s="1" t="s">
        <v>881</v>
      </c>
      <c r="L1" s="1" t="s">
        <v>882</v>
      </c>
      <c r="M1" s="1" t="s">
        <v>883</v>
      </c>
      <c r="N1" s="1" t="s">
        <v>884</v>
      </c>
      <c r="O1" s="1" t="s">
        <v>885</v>
      </c>
      <c r="P1" s="1" t="s">
        <v>886</v>
      </c>
      <c r="Q1" s="1" t="s">
        <v>887</v>
      </c>
      <c r="R1" s="1" t="s">
        <v>888</v>
      </c>
      <c r="S1" s="1" t="s">
        <v>889</v>
      </c>
      <c r="T1" s="1" t="s">
        <v>890</v>
      </c>
      <c r="U1" s="1" t="s">
        <v>891</v>
      </c>
      <c r="V1" s="1" t="s">
        <v>892</v>
      </c>
      <c r="W1" s="1" t="s">
        <v>893</v>
      </c>
      <c r="X1" s="1" t="s">
        <v>894</v>
      </c>
      <c r="Y1" s="1" t="s">
        <v>895</v>
      </c>
      <c r="Z1" s="1" t="s">
        <v>896</v>
      </c>
      <c r="AA1" s="1" t="s">
        <v>897</v>
      </c>
      <c r="AB1" s="1" t="s">
        <v>898</v>
      </c>
      <c r="AC1" s="1" t="s">
        <v>899</v>
      </c>
      <c r="AD1" s="1" t="s">
        <v>900</v>
      </c>
      <c r="AE1" s="1" t="s">
        <v>901</v>
      </c>
      <c r="AF1" s="1" t="s">
        <v>902</v>
      </c>
      <c r="AG1" s="1" t="s">
        <v>903</v>
      </c>
      <c r="AH1" s="1" t="s">
        <v>904</v>
      </c>
      <c r="AI1" s="1" t="s">
        <v>905</v>
      </c>
      <c r="AJ1" s="1" t="s">
        <v>906</v>
      </c>
      <c r="AK1" s="1" t="s">
        <v>907</v>
      </c>
      <c r="AL1" s="1" t="s">
        <v>908</v>
      </c>
    </row>
    <row r="2" spans="1:38" ht="409.6" x14ac:dyDescent="0.25">
      <c r="A2" s="2" t="s">
        <v>909</v>
      </c>
      <c r="B2" s="2" t="s">
        <v>910</v>
      </c>
      <c r="C2" s="2" t="s">
        <v>10</v>
      </c>
      <c r="D2" s="2" t="s">
        <v>911</v>
      </c>
      <c r="E2" s="2" t="s">
        <v>912</v>
      </c>
      <c r="F2" s="2" t="s">
        <v>150</v>
      </c>
      <c r="G2" s="2" t="s">
        <v>913</v>
      </c>
      <c r="H2" s="2" t="s">
        <v>914</v>
      </c>
      <c r="I2" s="30">
        <v>46090</v>
      </c>
      <c r="J2" s="31">
        <v>20</v>
      </c>
      <c r="K2" s="2" t="s">
        <v>915</v>
      </c>
      <c r="L2" s="2" t="s">
        <v>916</v>
      </c>
      <c r="M2" s="2" t="s">
        <v>917</v>
      </c>
      <c r="N2" s="2" t="s">
        <v>918</v>
      </c>
      <c r="O2" s="2" t="s">
        <v>919</v>
      </c>
      <c r="P2" s="2" t="s">
        <v>226</v>
      </c>
      <c r="Q2" s="2" t="s">
        <v>157</v>
      </c>
      <c r="R2" s="2" t="s">
        <v>40</v>
      </c>
      <c r="S2" s="2" t="s">
        <v>69</v>
      </c>
      <c r="T2" s="2" t="s">
        <v>920</v>
      </c>
      <c r="U2" s="2" t="s">
        <v>921</v>
      </c>
      <c r="V2" s="2" t="s">
        <v>922</v>
      </c>
      <c r="W2" s="30">
        <v>45957</v>
      </c>
      <c r="X2" s="2" t="s">
        <v>923</v>
      </c>
      <c r="Y2" s="2"/>
      <c r="Z2" s="2"/>
      <c r="AA2" s="2"/>
      <c r="AB2" s="2"/>
      <c r="AC2" s="2"/>
      <c r="AD2" s="2"/>
      <c r="AE2" s="2"/>
      <c r="AF2" s="2"/>
      <c r="AG2" s="2"/>
      <c r="AH2" s="2"/>
      <c r="AI2" s="2"/>
      <c r="AJ2" s="2"/>
      <c r="AK2" s="2" t="s">
        <v>60</v>
      </c>
      <c r="AL2" s="2" t="s">
        <v>187</v>
      </c>
    </row>
    <row r="3" spans="1:38" ht="409.6" x14ac:dyDescent="0.25">
      <c r="A3" s="2" t="s">
        <v>924</v>
      </c>
      <c r="B3" s="2" t="s">
        <v>910</v>
      </c>
      <c r="C3" s="2" t="s">
        <v>10</v>
      </c>
      <c r="D3" s="2" t="s">
        <v>925</v>
      </c>
      <c r="E3" s="2" t="s">
        <v>926</v>
      </c>
      <c r="F3" s="2" t="s">
        <v>150</v>
      </c>
      <c r="G3" s="2" t="s">
        <v>927</v>
      </c>
      <c r="H3" s="2" t="s">
        <v>928</v>
      </c>
      <c r="I3" s="30">
        <v>46090</v>
      </c>
      <c r="J3" s="31">
        <v>81</v>
      </c>
      <c r="K3" s="2" t="s">
        <v>929</v>
      </c>
      <c r="L3" s="2" t="s">
        <v>930</v>
      </c>
      <c r="M3" s="2" t="s">
        <v>931</v>
      </c>
      <c r="N3" s="2" t="s">
        <v>932</v>
      </c>
      <c r="O3" s="2" t="s">
        <v>933</v>
      </c>
      <c r="P3" s="2" t="s">
        <v>226</v>
      </c>
      <c r="Q3" s="2" t="s">
        <v>181</v>
      </c>
      <c r="R3" s="2" t="s">
        <v>40</v>
      </c>
      <c r="S3" s="2" t="s">
        <v>69</v>
      </c>
      <c r="T3" s="2" t="s">
        <v>934</v>
      </c>
      <c r="U3" s="2" t="s">
        <v>935</v>
      </c>
      <c r="V3" s="2" t="s">
        <v>936</v>
      </c>
      <c r="W3" s="2" t="s">
        <v>937</v>
      </c>
      <c r="X3" s="2" t="s">
        <v>938</v>
      </c>
      <c r="Y3" s="2"/>
      <c r="Z3" s="2"/>
      <c r="AA3" s="2"/>
      <c r="AB3" s="2"/>
      <c r="AC3" s="2"/>
      <c r="AD3" s="2"/>
      <c r="AE3" s="2"/>
      <c r="AF3" s="2"/>
      <c r="AG3" s="2"/>
      <c r="AH3" s="2"/>
      <c r="AI3" s="2"/>
      <c r="AJ3" s="2"/>
      <c r="AK3" s="2" t="s">
        <v>60</v>
      </c>
      <c r="AL3" s="2" t="s">
        <v>187</v>
      </c>
    </row>
    <row r="4" spans="1:38" ht="409.6" x14ac:dyDescent="0.25">
      <c r="A4" s="2" t="s">
        <v>939</v>
      </c>
      <c r="B4" s="2" t="s">
        <v>910</v>
      </c>
      <c r="C4" s="2" t="s">
        <v>10</v>
      </c>
      <c r="D4" s="2" t="s">
        <v>925</v>
      </c>
      <c r="E4" s="2" t="s">
        <v>940</v>
      </c>
      <c r="F4" s="2" t="s">
        <v>150</v>
      </c>
      <c r="G4" s="2" t="s">
        <v>927</v>
      </c>
      <c r="H4" s="2" t="s">
        <v>928</v>
      </c>
      <c r="I4" s="30">
        <v>46090</v>
      </c>
      <c r="J4" s="31">
        <v>81</v>
      </c>
      <c r="K4" s="2" t="s">
        <v>929</v>
      </c>
      <c r="L4" s="2" t="s">
        <v>941</v>
      </c>
      <c r="M4" s="2" t="s">
        <v>942</v>
      </c>
      <c r="N4" s="2" t="s">
        <v>943</v>
      </c>
      <c r="O4" s="2" t="s">
        <v>944</v>
      </c>
      <c r="P4" s="2" t="s">
        <v>226</v>
      </c>
      <c r="Q4" s="2" t="s">
        <v>181</v>
      </c>
      <c r="R4" s="2" t="s">
        <v>40</v>
      </c>
      <c r="S4" s="2" t="s">
        <v>69</v>
      </c>
      <c r="T4" s="2" t="s">
        <v>934</v>
      </c>
      <c r="U4" s="2" t="s">
        <v>945</v>
      </c>
      <c r="V4" s="2" t="s">
        <v>936</v>
      </c>
      <c r="W4" s="2" t="s">
        <v>937</v>
      </c>
      <c r="X4" s="2" t="s">
        <v>946</v>
      </c>
      <c r="Y4" s="2"/>
      <c r="Z4" s="2"/>
      <c r="AA4" s="2"/>
      <c r="AB4" s="2"/>
      <c r="AC4" s="2"/>
      <c r="AD4" s="2"/>
      <c r="AE4" s="2"/>
      <c r="AF4" s="2"/>
      <c r="AG4" s="2"/>
      <c r="AH4" s="2"/>
      <c r="AI4" s="2"/>
      <c r="AJ4" s="2"/>
      <c r="AK4" s="2" t="s">
        <v>60</v>
      </c>
      <c r="AL4" s="2" t="s">
        <v>187</v>
      </c>
    </row>
    <row r="5" spans="1:38" ht="409.6" x14ac:dyDescent="0.25">
      <c r="A5" s="2" t="s">
        <v>947</v>
      </c>
      <c r="B5" s="2" t="s">
        <v>910</v>
      </c>
      <c r="C5" s="2" t="s">
        <v>10</v>
      </c>
      <c r="D5" s="2" t="s">
        <v>925</v>
      </c>
      <c r="E5" s="2" t="s">
        <v>948</v>
      </c>
      <c r="F5" s="2" t="s">
        <v>150</v>
      </c>
      <c r="G5" s="2" t="s">
        <v>927</v>
      </c>
      <c r="H5" s="2" t="s">
        <v>928</v>
      </c>
      <c r="I5" s="30">
        <v>46090</v>
      </c>
      <c r="J5" s="31">
        <v>81</v>
      </c>
      <c r="K5" s="2" t="s">
        <v>929</v>
      </c>
      <c r="L5" s="2" t="s">
        <v>949</v>
      </c>
      <c r="M5" s="2" t="s">
        <v>950</v>
      </c>
      <c r="N5" s="2" t="s">
        <v>951</v>
      </c>
      <c r="O5" s="2" t="s">
        <v>952</v>
      </c>
      <c r="P5" s="2" t="s">
        <v>226</v>
      </c>
      <c r="Q5" s="2" t="s">
        <v>181</v>
      </c>
      <c r="R5" s="2" t="s">
        <v>40</v>
      </c>
      <c r="S5" s="2" t="s">
        <v>69</v>
      </c>
      <c r="T5" s="2" t="s">
        <v>934</v>
      </c>
      <c r="U5" s="2" t="s">
        <v>953</v>
      </c>
      <c r="V5" s="2" t="s">
        <v>936</v>
      </c>
      <c r="W5" s="2" t="s">
        <v>937</v>
      </c>
      <c r="X5" s="2" t="s">
        <v>954</v>
      </c>
      <c r="Y5" s="2"/>
      <c r="Z5" s="2"/>
      <c r="AA5" s="2"/>
      <c r="AB5" s="2"/>
      <c r="AC5" s="2"/>
      <c r="AD5" s="2"/>
      <c r="AE5" s="2"/>
      <c r="AF5" s="2"/>
      <c r="AG5" s="2"/>
      <c r="AH5" s="2"/>
      <c r="AI5" s="2"/>
      <c r="AJ5" s="2"/>
      <c r="AK5" s="2" t="s">
        <v>60</v>
      </c>
      <c r="AL5" s="2" t="s">
        <v>187</v>
      </c>
    </row>
    <row r="6" spans="1:38" ht="409.6" x14ac:dyDescent="0.25">
      <c r="A6" s="2" t="s">
        <v>955</v>
      </c>
      <c r="B6" s="2" t="s">
        <v>910</v>
      </c>
      <c r="C6" s="2" t="s">
        <v>10</v>
      </c>
      <c r="D6" s="2" t="s">
        <v>956</v>
      </c>
      <c r="E6" s="2" t="s">
        <v>957</v>
      </c>
      <c r="F6" s="2" t="s">
        <v>150</v>
      </c>
      <c r="G6" s="2" t="s">
        <v>958</v>
      </c>
      <c r="H6" s="2" t="s">
        <v>175</v>
      </c>
      <c r="I6" s="30">
        <v>46090</v>
      </c>
      <c r="J6" s="31">
        <v>-9</v>
      </c>
      <c r="K6" s="2" t="s">
        <v>959</v>
      </c>
      <c r="L6" s="2" t="s">
        <v>960</v>
      </c>
      <c r="M6" s="2" t="s">
        <v>961</v>
      </c>
      <c r="N6" s="2" t="s">
        <v>474</v>
      </c>
      <c r="O6" s="2" t="s">
        <v>962</v>
      </c>
      <c r="P6" s="2" t="s">
        <v>521</v>
      </c>
      <c r="Q6" s="2" t="s">
        <v>963</v>
      </c>
      <c r="R6" s="2" t="s">
        <v>45</v>
      </c>
      <c r="S6" s="2" t="s">
        <v>61</v>
      </c>
      <c r="T6" s="2" t="s">
        <v>184</v>
      </c>
      <c r="U6" s="2" t="s">
        <v>964</v>
      </c>
      <c r="V6" s="2" t="s">
        <v>965</v>
      </c>
      <c r="W6" s="2" t="s">
        <v>966</v>
      </c>
      <c r="X6" s="2" t="s">
        <v>967</v>
      </c>
      <c r="Y6" s="2"/>
      <c r="Z6" s="2"/>
      <c r="AA6" s="2"/>
      <c r="AB6" s="2"/>
      <c r="AC6" s="2"/>
      <c r="AD6" s="2"/>
      <c r="AE6" s="2"/>
      <c r="AF6" s="2"/>
      <c r="AG6" s="2"/>
      <c r="AH6" s="2"/>
      <c r="AI6" s="2"/>
      <c r="AJ6" s="2"/>
      <c r="AK6" s="2" t="s">
        <v>31</v>
      </c>
      <c r="AL6" s="2" t="s">
        <v>968</v>
      </c>
    </row>
  </sheetData>
  <sheetProtection algorithmName="SHA-512" hashValue="io3lIULh55SDf/b/T3xWNm2YuFG2pkcpLbfBUPC/GH739OQyTF0qRzfn60fCEc+jAg0tYC5yHs45FI9UDdL4xA==" saltValue="5ulOH0Ak/SpcdxVY7kJh4Q=="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ef5ade0b-ccac-4c4b-9873-0b8ebc8646ed">
      <Terms xmlns="http://schemas.microsoft.com/office/infopath/2007/PartnerControls"/>
    </lcf76f155ced4ddcb4097134ff3c332f>
    <_ip_UnifiedCompliancePolicyProperties xmlns="http://schemas.microsoft.com/sharepoint/v3" xsi:nil="true"/>
    <TaxCatchAll xmlns="dff2b73d-50ba-46a8-836e-e5cca1de02b2"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0D04ACE57DE4D542B9E5C31E6EED5A3C" ma:contentTypeVersion="21" ma:contentTypeDescription="Crear nuevo documento." ma:contentTypeScope="" ma:versionID="3b003ba068758e8d7b347e48ce2638c8">
  <xsd:schema xmlns:xsd="http://www.w3.org/2001/XMLSchema" xmlns:xs="http://www.w3.org/2001/XMLSchema" xmlns:p="http://schemas.microsoft.com/office/2006/metadata/properties" xmlns:ns1="http://schemas.microsoft.com/sharepoint/v3" xmlns:ns2="dff2b73d-50ba-46a8-836e-e5cca1de02b2" xmlns:ns3="ef5ade0b-ccac-4c4b-9873-0b8ebc8646ed" targetNamespace="http://schemas.microsoft.com/office/2006/metadata/properties" ma:root="true" ma:fieldsID="dcc9da2941720673a4b0c9ff4ad4c3c1" ns1:_="" ns2:_="" ns3:_="">
    <xsd:import namespace="http://schemas.microsoft.com/sharepoint/v3"/>
    <xsd:import namespace="dff2b73d-50ba-46a8-836e-e5cca1de02b2"/>
    <xsd:import namespace="ef5ade0b-ccac-4c4b-9873-0b8ebc8646e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MediaServiceLocation"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1:_ip_UnifiedCompliancePolicyProperties" minOccurs="0"/>
                <xsd:element ref="ns1:_ip_UnifiedCompliancePolicyUIAction"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25" nillable="true" ma:displayName="Propiedades de la Directiva de cumplimiento unificado" ma:hidden="true" ma:internalName="_ip_UnifiedCompliancePolicyProperties">
      <xsd:simpleType>
        <xsd:restriction base="dms:Note"/>
      </xsd:simpleType>
    </xsd:element>
    <xsd:element name="_ip_UnifiedCompliancePolicyUIAction" ma:index="26" nillable="true" ma:displayName="Acción de IU de la Directiva de cumplimiento unificado"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ff2b73d-50ba-46a8-836e-e5cca1de02b2"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761d7dba-0685-4510-9c19-d481324f94ef}" ma:internalName="TaxCatchAll" ma:showField="CatchAllData" ma:web="dff2b73d-50ba-46a8-836e-e5cca1de02b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ef5ade0b-ccac-4c4b-9873-0b8ebc8646ed"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057e2a1d-871c-4293-86ae-ec0df517bb7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BillingMetadata" ma:index="28"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A6D67B-1812-4EE0-950C-41A4C40E57F0}">
  <ds:schemaRefs>
    <ds:schemaRef ds:uri="http://schemas.microsoft.com/sharepoint/v3/contenttype/forms"/>
  </ds:schemaRefs>
</ds:datastoreItem>
</file>

<file path=customXml/itemProps2.xml><?xml version="1.0" encoding="utf-8"?>
<ds:datastoreItem xmlns:ds="http://schemas.openxmlformats.org/officeDocument/2006/customXml" ds:itemID="{1BDA584E-5C12-4A16-888D-6B6CE1884CB6}">
  <ds:schemaRefs>
    <ds:schemaRef ds:uri="http://purl.org/dc/dcmitype/"/>
    <ds:schemaRef ds:uri="http://purl.org/dc/terms/"/>
    <ds:schemaRef ds:uri="http://schemas.microsoft.com/office/infopath/2007/PartnerControls"/>
    <ds:schemaRef ds:uri="http://purl.org/dc/elements/1.1/"/>
    <ds:schemaRef ds:uri="http://schemas.microsoft.com/sharepoint/v3"/>
    <ds:schemaRef ds:uri="dff2b73d-50ba-46a8-836e-e5cca1de02b2"/>
    <ds:schemaRef ds:uri="http://www.w3.org/XML/1998/namespace"/>
    <ds:schemaRef ds:uri="http://schemas.microsoft.com/office/2006/documentManagement/types"/>
    <ds:schemaRef ds:uri="http://schemas.microsoft.com/office/2006/metadata/properties"/>
    <ds:schemaRef ds:uri="http://schemas.openxmlformats.org/package/2006/metadata/core-properties"/>
    <ds:schemaRef ds:uri="ef5ade0b-ccac-4c4b-9873-0b8ebc8646ed"/>
  </ds:schemaRefs>
</ds:datastoreItem>
</file>

<file path=customXml/itemProps3.xml><?xml version="1.0" encoding="utf-8"?>
<ds:datastoreItem xmlns:ds="http://schemas.openxmlformats.org/officeDocument/2006/customXml" ds:itemID="{B2389B1D-5F86-4B4A-8E4E-E99D74FB2F9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dff2b73d-50ba-46a8-836e-e5cca1de02b2"/>
    <ds:schemaRef ds:uri="ef5ade0b-ccac-4c4b-9873-0b8ebc8646e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caracteristicas final</vt:lpstr>
      <vt:lpstr>Plan de Mejoramiento</vt:lpstr>
      <vt:lpstr>cerradas en que vencian en 2026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Ligia Marlen Velandia Leon</dc:creator>
  <cp:keywords/>
  <dc:description/>
  <cp:lastModifiedBy>Ligia Marlen Velandia Leon</cp:lastModifiedBy>
  <cp:revision/>
  <dcterms:created xsi:type="dcterms:W3CDTF">2026-03-09T14:14:58Z</dcterms:created>
  <dcterms:modified xsi:type="dcterms:W3CDTF">2026-05-13T20:27:44Z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5fac521f-e930-485b-97f4-efbe7db8e98f_Enabled">
    <vt:lpwstr>true</vt:lpwstr>
  </property>
  <property fmtid="{D5CDD505-2E9C-101B-9397-08002B2CF9AE}" pid="3" name="MSIP_Label_5fac521f-e930-485b-97f4-efbe7db8e98f_SetDate">
    <vt:lpwstr>2026-03-11T22:58:36Z</vt:lpwstr>
  </property>
  <property fmtid="{D5CDD505-2E9C-101B-9397-08002B2CF9AE}" pid="4" name="MSIP_Label_5fac521f-e930-485b-97f4-efbe7db8e98f_Method">
    <vt:lpwstr>Standard</vt:lpwstr>
  </property>
  <property fmtid="{D5CDD505-2E9C-101B-9397-08002B2CF9AE}" pid="5" name="MSIP_Label_5fac521f-e930-485b-97f4-efbe7db8e98f_Name">
    <vt:lpwstr>defa4170-0d19-0005-0004-bc88714345d2</vt:lpwstr>
  </property>
  <property fmtid="{D5CDD505-2E9C-101B-9397-08002B2CF9AE}" pid="6" name="MSIP_Label_5fac521f-e930-485b-97f4-efbe7db8e98f_SiteId">
    <vt:lpwstr>9ecb216e-449b-4584-bc82-26bce78574fb</vt:lpwstr>
  </property>
  <property fmtid="{D5CDD505-2E9C-101B-9397-08002B2CF9AE}" pid="7" name="MSIP_Label_5fac521f-e930-485b-97f4-efbe7db8e98f_ActionId">
    <vt:lpwstr>2028749c-23c4-46bc-a278-4f442654bb8c</vt:lpwstr>
  </property>
  <property fmtid="{D5CDD505-2E9C-101B-9397-08002B2CF9AE}" pid="8" name="MSIP_Label_5fac521f-e930-485b-97f4-efbe7db8e98f_ContentBits">
    <vt:lpwstr>0</vt:lpwstr>
  </property>
  <property fmtid="{D5CDD505-2E9C-101B-9397-08002B2CF9AE}" pid="9" name="MSIP_Label_5fac521f-e930-485b-97f4-efbe7db8e98f_Tag">
    <vt:lpwstr>10, 3, 0, 1</vt:lpwstr>
  </property>
  <property fmtid="{D5CDD505-2E9C-101B-9397-08002B2CF9AE}" pid="10" name="MediaServiceImageTags">
    <vt:lpwstr/>
  </property>
  <property fmtid="{D5CDD505-2E9C-101B-9397-08002B2CF9AE}" pid="11" name="ContentTypeId">
    <vt:lpwstr>0x0101000D04ACE57DE4D542B9E5C31E6EED5A3C</vt:lpwstr>
  </property>
</Properties>
</file>