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defaultThemeVersion="166925"/>
  <mc:AlternateContent xmlns:mc="http://schemas.openxmlformats.org/markup-compatibility/2006">
    <mc:Choice Requires="x15">
      <x15ac:absPath xmlns:x15ac="http://schemas.microsoft.com/office/spreadsheetml/2010/11/ac" url="C:\Users\luz.palacios\Desktop\BK-LUZ-MARY-OAP\Documentos\UAESP\COMITE INSTITUCIONAL DE GESTION Y DESEMPEÑO\ENERO 2026\SOPORTES\"/>
    </mc:Choice>
  </mc:AlternateContent>
  <xr:revisionPtr revIDLastSave="0" documentId="8_{0FC267C5-3A88-4681-93C4-327D23CA9425}" xr6:coauthVersionLast="47" xr6:coauthVersionMax="47" xr10:uidLastSave="{00000000-0000-0000-0000-000000000000}"/>
  <bookViews>
    <workbookView xWindow="-108" yWindow="-108" windowWidth="23256" windowHeight="13896" xr2:uid="{90C5F2C8-89BD-4DC1-B1A9-0116BDD48E72}"/>
  </bookViews>
  <sheets>
    <sheet name="PLAN" sheetId="1" r:id="rId1"/>
    <sheet name="LISTAS" sheetId="2" r:id="rId2"/>
  </sheets>
  <definedNames>
    <definedName name="_xlnm._FilterDatabase" localSheetId="0" hidden="1">PLAN!$A$3:$AA$28</definedName>
  </definedNames>
  <calcPr calcId="191028" concurrentManualCount="1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X15" i="1" l="1"/>
  <c r="Y22" i="1" l="1"/>
  <c r="X28" i="1"/>
  <c r="X11" i="1"/>
  <c r="X8" i="1"/>
  <c r="Y24" i="1"/>
  <c r="X24" i="1"/>
  <c r="X22" i="1"/>
  <c r="X25" i="1"/>
  <c r="X27" i="1"/>
  <c r="Y26" i="1"/>
  <c r="X26" i="1"/>
  <c r="Y6" i="1"/>
  <c r="Y7" i="1"/>
  <c r="Y8" i="1"/>
  <c r="Y23" i="1"/>
  <c r="Y10" i="1"/>
  <c r="Y11" i="1"/>
  <c r="Y12" i="1"/>
  <c r="Y13" i="1"/>
  <c r="Y14" i="1"/>
  <c r="Y16" i="1"/>
  <c r="AA16" i="1" s="1"/>
  <c r="Y17" i="1"/>
  <c r="Y18" i="1"/>
  <c r="Y20" i="1"/>
  <c r="Y21" i="1"/>
  <c r="Y19" i="1"/>
  <c r="Y5" i="1"/>
  <c r="X6" i="1"/>
  <c r="X7" i="1"/>
  <c r="X23" i="1"/>
  <c r="X10" i="1"/>
  <c r="X12" i="1"/>
  <c r="X13" i="1"/>
  <c r="X14" i="1"/>
  <c r="X16" i="1"/>
  <c r="X17" i="1"/>
  <c r="X18" i="1"/>
  <c r="X20" i="1"/>
  <c r="X21" i="1"/>
  <c r="X19" i="1"/>
  <c r="X5"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tc={9E80B236-38F9-45B6-B053-44910D785FAB}</author>
  </authors>
  <commentList>
    <comment ref="F3" authorId="0" shapeId="0" xr:uid="{9E80B236-38F9-45B6-B053-44910D785FAB}">
      <text>
        <t>[Comentario encadenado]
Su versión de Excel le permite leer este comentario encadenado; sin embargo, las ediciones que se apliquen se quitarán si el archivo se abre en una versión más reciente de Excel. Más información: https://go.microsoft.com/fwlink/?linkid=870924
Comentario:
    La Declaración Universal de los Derechos Humanos fue redactada después de la Segunda Guerra Mundial con el objetivo de garantizar los derechos fundamentales de todas las personas, sin importar su origen, raza, género, religión o cualquier otra condición.</t>
      </text>
    </comment>
  </commentList>
</comments>
</file>

<file path=xl/sharedStrings.xml><?xml version="1.0" encoding="utf-8"?>
<sst xmlns="http://schemas.openxmlformats.org/spreadsheetml/2006/main" count="334" uniqueCount="201">
  <si>
    <t>OBJETIVO: Fomentar una cultura de participación ciudadana incidente en la UAESP, a través de una comunicación transparente y de doble vía, que inspire confianza, agregando valor a la gestión y generando credibilidad en lo público.</t>
  </si>
  <si>
    <t>#</t>
  </si>
  <si>
    <t>INSTRUMENTO ASOCIADO</t>
  </si>
  <si>
    <t>ACTIVIDAD</t>
  </si>
  <si>
    <t>ODS PRINCIPAL GARANTIZADO</t>
  </si>
  <si>
    <t>DERECHO GARANTIZADO
(Declaración Universal de los Derechos Humanos)</t>
  </si>
  <si>
    <t>FASE DE GESTIÓN</t>
  </si>
  <si>
    <t>OBJETIVO DE LA ACTIVIDAD</t>
  </si>
  <si>
    <t>INDICADOR</t>
  </si>
  <si>
    <t>META ANUAL</t>
  </si>
  <si>
    <t>PRODUCTOS</t>
  </si>
  <si>
    <t>GRUPO DE INTERÉS IMPACTADO</t>
  </si>
  <si>
    <t>INSTANCIA - ESPACIOS DE PARTICIPACIÓN CIUDADANA</t>
  </si>
  <si>
    <t>FECHA PROGRAMADA DE INICIO</t>
  </si>
  <si>
    <t>FECHA PROGRAMADA FIN</t>
  </si>
  <si>
    <t>PRIMER  TRIMESTRE</t>
  </si>
  <si>
    <t>SEGUNDO TRIMESTRE</t>
  </si>
  <si>
    <t>TERCER TRIMESTRE</t>
  </si>
  <si>
    <t>CUARTO TRIMESTRE</t>
  </si>
  <si>
    <t>TOTAL PROGRAMADO</t>
  </si>
  <si>
    <t>TOTAL EJECUTADO</t>
  </si>
  <si>
    <t>DEPENDENCIA RESPONSABLE</t>
  </si>
  <si>
    <t>DEPENDENCIA  DE APOYO</t>
  </si>
  <si>
    <t>PROGRAMADO</t>
  </si>
  <si>
    <t>EJECUTADO</t>
  </si>
  <si>
    <t>Estrategia Institucional de Participación Ciudadana</t>
  </si>
  <si>
    <t xml:space="preserve">
Desarrollar de Ferias o encuentros de servicios interinstitucionales dirigidos a los grupos de interés de la entidad.</t>
  </si>
  <si>
    <t>17-Alianzas para lograr los objetivos</t>
  </si>
  <si>
    <t>25-Derecho a un nivel de vida adecuado</t>
  </si>
  <si>
    <t>Ejecución</t>
  </si>
  <si>
    <t xml:space="preserve">Dar a conocer la oferta institucional de la entidad al grupo de interés priorizado, atender inquietudes, estableciendo diálogos con la ciudadanía con el fin de fortalecer la relación y gestión de la entidad. </t>
  </si>
  <si>
    <t>N° de ferias realizadas / N° de  ferias programadas</t>
  </si>
  <si>
    <t>Registro fotográfico
Matriz trimestral</t>
  </si>
  <si>
    <t>Ciudadanía
Recicladores
Área de Influencia</t>
  </si>
  <si>
    <t>Encuentros ciudadanos y comunitarios</t>
  </si>
  <si>
    <t>Subdirección de Aprovechamiento</t>
  </si>
  <si>
    <t>N/A</t>
  </si>
  <si>
    <t>Realizar la Mesa Distrial de Recicladores</t>
  </si>
  <si>
    <t>10-Reducción de las desigualdades</t>
  </si>
  <si>
    <t>21-Derecho a participar en el gobierno de su país</t>
  </si>
  <si>
    <t xml:space="preserve">Todas las fases </t>
  </si>
  <si>
    <t>Llegar a acuerdos justos y de beneficio mutuo con sus grupos de interés, con el fin de recuperar la confianza con la parte interesada y construir acuerdos de corresponsabilidad en la que se atienden temas de interés no particular sino comunitario</t>
  </si>
  <si>
    <t>N° de mesas realizadas con cada instancia/ N° de mesas programadas por resolución, protocolo o concertación</t>
  </si>
  <si>
    <t xml:space="preserve">
Relatoria
Acta
Registro fotográfico
Lista de asistencia
</t>
  </si>
  <si>
    <t xml:space="preserve">
Recicladores</t>
  </si>
  <si>
    <t xml:space="preserve">Mesa Distrital de Recicladores
</t>
  </si>
  <si>
    <t>Oficina Asesora de Planeación</t>
  </si>
  <si>
    <t>Iniciativa Ciudadana</t>
  </si>
  <si>
    <t>Construir  planes de trabajo conjunto con los grupos de valor en torno OBJETIVOS DE PARTICIPACIÓN Y GESTIÓN SOCIAL.</t>
  </si>
  <si>
    <t>Planeación</t>
  </si>
  <si>
    <t>Establecer espacios de diálogo concertados y agenda trabajo conjunto  entre los grupos de valor y las áreas misionales.</t>
  </si>
  <si>
    <t>No. De agendas de trabajo / No. Espacios de participación legitimado</t>
  </si>
  <si>
    <t>Agenda
Seguimiento
informe</t>
  </si>
  <si>
    <t xml:space="preserve">Desarrollar de los encuentros de mujeres recicladoras </t>
  </si>
  <si>
    <t>5-Igualdad de género</t>
  </si>
  <si>
    <t>Generar espacios participativos de diálogo y de encuentro entre las mujeres y las instituciones, promoviendo el enfoque de género y diferencial</t>
  </si>
  <si>
    <t>N° espacios realizados/ N° de espacios proyectados</t>
  </si>
  <si>
    <t>Agenda
Metodología de los espaciaos (quitar metodología)
Informe final de los espacios</t>
  </si>
  <si>
    <t>Recicladores</t>
  </si>
  <si>
    <t>Mesas de trabajo</t>
  </si>
  <si>
    <t>Política Institucional de Participación Ciudadana</t>
  </si>
  <si>
    <t>Reportar de las actividades de participación, trabajo con comunidad y rendición de cuentas realizadas por los operadores.</t>
  </si>
  <si>
    <t>Garantizar la transparencia y rendición de cuentas en la gestión comunitaria, mediante el reporte y seguimeitno de las actividades de participación ciudadana, trabajo comunitario y control social realizadas por los operadores.</t>
  </si>
  <si>
    <t>"Informes de gestión social de la interventoría a la prestación del servicio público de aseo, del periodo objeto de reporte</t>
  </si>
  <si>
    <t>Informes de gestión social</t>
  </si>
  <si>
    <t>Espacios de rendición de cuentas.
Mesas de trabajo
Reuniones comunitarias.</t>
  </si>
  <si>
    <t>Subdirección de Recolección, Barrido y Limpieza</t>
  </si>
  <si>
    <t>Desarrollar espacios de capacitación a los grupos de valor en temas de:
* participaciòn ciudadanda
*Enfoques de derechos humanos (genero, étnico, etareo entre otros).
*Acuerdo de paz</t>
  </si>
  <si>
    <t>16- Paz, justicia e instituciones sólidas</t>
  </si>
  <si>
    <t>29-deberes respecto a la comunidad</t>
  </si>
  <si>
    <t>Fortalecer la gestión pública, a partir de una mejora en las las competencias ciudadanas frente a procesos  y herramietnas de  participación, control social y enfoque diferencial para una gantia de derechos.</t>
  </si>
  <si>
    <t xml:space="preserve">N° de Jornadas realizadas/ N° de Jornadas programadas </t>
  </si>
  <si>
    <t>Formato matriz de seguimiento a la estrategia de participación ciudadana
Acta
Lista de asistencia
Registro fotográfico</t>
  </si>
  <si>
    <t>Recicladores
Área de influencia Doña Juana
Ciudadanía</t>
  </si>
  <si>
    <t>JAC
JAL
Mesas de trabajo</t>
  </si>
  <si>
    <t>OAP</t>
  </si>
  <si>
    <t>Desarrollar de actividades de Cultura Ciudadana para el manejo de residuos y jornadas de concientización  dirigidos al  ENTIDADES DEL DISTRTO DECRETO 400</t>
  </si>
  <si>
    <t>12-producción y consumo responsable</t>
  </si>
  <si>
    <t>Concientizar a la ciudadanía a través de actividades participativas, que respondan a sus necesidades con el fin de fortalecer la gestión con grupos de interés y atender sus requerimientos frente a los servicios de la UAESP.</t>
  </si>
  <si>
    <t xml:space="preserve">Actas de reunión y de asistencia
</t>
  </si>
  <si>
    <t>Gobierno.</t>
  </si>
  <si>
    <t xml:space="preserve">Realizar  los convenios educativos ejecutados </t>
  </si>
  <si>
    <t>4-Educación de calidad</t>
  </si>
  <si>
    <t>26-Derecho a la educación</t>
  </si>
  <si>
    <t>Convenios ejecutados</t>
  </si>
  <si>
    <t>Área de inlfuencia Doña Juana</t>
  </si>
  <si>
    <t>Mesas de trabajo
JAC
JAL</t>
  </si>
  <si>
    <t>Subdirección de Disposición Final</t>
  </si>
  <si>
    <t>No. de actividades desarrolladas / No.de actividades programadas</t>
  </si>
  <si>
    <t>Cronograma de actividades.
Formato matriz de seguimiento a la estrategia de participacipon ciudadana.
Listado de asistencia.
Registro fotógrafico
Acta del espacio.</t>
  </si>
  <si>
    <t>Población del área de influencia Doña Juana</t>
  </si>
  <si>
    <t xml:space="preserve">Mesas de trabajo
JAC
</t>
  </si>
  <si>
    <t>Realizar espacios de diálogo y negociación con la población de la zona de influencia Doña Juana, mediante la realización de mesas, para abordar sus preocupaciones, necesidades y demandas,  y llegar a soluciones conjuntas.</t>
  </si>
  <si>
    <t>No. de mesas desarrolladas / No.de mesas programadas</t>
  </si>
  <si>
    <t>Formato matriz de seguimiento a la estrategia de participación diudadana.
Listado de asistencia.
Acta.
Registro fotográfico.</t>
  </si>
  <si>
    <t xml:space="preserve">Realizar recorridos de verificación   comunidad del servicio de alumbrado público por localidad  </t>
  </si>
  <si>
    <t>Fortalecer la relación con la ciudadanía, garantizando espacios de participación de acuerdo con las necesidades y expectativas identificadas, garantizando de esta manera la correcta prestación del servicio de  alumbrado.</t>
  </si>
  <si>
    <t xml:space="preserve">
N° de recorridos  desarrollados/ N° de recorridos  programados
</t>
  </si>
  <si>
    <t>Matriz consolidados estadisticos
Link de informes de campo
Matriz de seguimiento a estraegia</t>
  </si>
  <si>
    <t xml:space="preserve">
CIUDADANÍA , AUTORIDADES DE REGULACIÓN Y ENTES DE CONTROL, GOBIERNO, CONCEJO, JUNTAS DE ACCIÓN COMUNAL, SECRETARÍA DE SEGURIDAD, JAL, ALCALDÍA MAYOR.</t>
  </si>
  <si>
    <t xml:space="preserve">JAL
JAC
Encuentros comunitarios
</t>
  </si>
  <si>
    <t>Subdirección de Servicios Funerarios y Alumbrado Público</t>
  </si>
  <si>
    <t>Asistir a ferias de servicios</t>
  </si>
  <si>
    <t>Posicionar el portafolioi de servicios UAESP y tener una trabajo articulado con el Distrito.</t>
  </si>
  <si>
    <t>N° de ferias asisten / N° de  ferias convocadas</t>
  </si>
  <si>
    <t>Formato de estrategia de seguimiento a la estrategia de participación.
Acta de reunión
Listado de asistencia
Registro fotográfico</t>
  </si>
  <si>
    <t>Todos los grupos de interés de la UAESP</t>
  </si>
  <si>
    <t>Mesas de trabajo
JAC
ASOJUNTAS
Reunión de vecinos</t>
  </si>
  <si>
    <t>Dirección General</t>
  </si>
  <si>
    <t>Subdirecciones Misionales
Oficina Asesora de Planeación</t>
  </si>
  <si>
    <t>Desarrollar de mesas de trabajo con comunidad en torno a servicios funerarios</t>
  </si>
  <si>
    <t>Socializar objetivos, actividades e impactos que se llevarán a cabo en los cementerios y/o en su área de influencia.</t>
  </si>
  <si>
    <t>No. de mesas de trabajo desarrolladas / No. de mesas de trabajo programadas.</t>
  </si>
  <si>
    <t>Acta
Lista de asistencia
Formulario de estrategia de participación
Registro fotográfico</t>
  </si>
  <si>
    <t>Ciudadanía</t>
  </si>
  <si>
    <t>JAC 
ASOJUNTAS</t>
  </si>
  <si>
    <t>Programar y desarrollar mesas de trabajo con instancias o espacios de participación ciudadana: reunión de vecinos  Asojuntas y JAC ,entre otros</t>
  </si>
  <si>
    <t>Fortalecer la relación institucional  con los grupos de valor y la participación  ciudadana mediante la programación y desarrollo de mesas de trabajo con las Juntas de Acción Comunal y ASOJUNTAS.</t>
  </si>
  <si>
    <t>Actas de reunión o memoria del espacio
Listado de asistencia
Registo fotográfico
Formato matriz de seguimiento a la estrategia de participación ciudadana</t>
  </si>
  <si>
    <t>Ciudadanía en general</t>
  </si>
  <si>
    <t>JAC
ASOJUNTAS</t>
  </si>
  <si>
    <t xml:space="preserve">Subdirecciones Misionales </t>
  </si>
  <si>
    <t>Mantener actualizados los lineamientos de participación ciudadana, para garantizar una institucionalización del que hacer de la misma.</t>
  </si>
  <si>
    <t>No. de lineamientos actualizados / No. de documentos que se deben actualizar</t>
  </si>
  <si>
    <r>
      <t xml:space="preserve">
*Estrategia de rendición de cuentas.
*Estrategia de participación ciudadana.
*Estrategia de control social.
*Política institucional de participación ciudadana.
*Procedimientos actualizados
**</t>
    </r>
    <r>
      <rPr>
        <b/>
        <sz val="11"/>
        <rFont val="Calibri"/>
        <family val="2"/>
        <scheme val="minor"/>
      </rPr>
      <t>Evidencia de socialización de cada uno.</t>
    </r>
  </si>
  <si>
    <t xml:space="preserve">Mesas de trabajo
JAL
JAC
</t>
  </si>
  <si>
    <t>Oficina Asesora  de Planeación</t>
  </si>
  <si>
    <t>Subdirecciones Misionales
Dirección General</t>
  </si>
  <si>
    <r>
      <t xml:space="preserve">
Realizar sensibilización, capacitación, cursos o talleres con relación a temas de Participación Ciudadana, Rendición de Cuentas, enfoques diferenciales, acuerdo de paz a los </t>
    </r>
    <r>
      <rPr>
        <b/>
        <sz val="11"/>
        <rFont val="Calibri"/>
        <family val="2"/>
        <scheme val="minor"/>
      </rPr>
      <t>procesos de la entidad.</t>
    </r>
  </si>
  <si>
    <t>Fortalecer las capacidades insitucionales en torno a la participación ciudadana</t>
  </si>
  <si>
    <t>No. actividades desarrolladas / No.de actividades programadas</t>
  </si>
  <si>
    <t>Listas de asistencia
Actas
Registro fotográfico</t>
  </si>
  <si>
    <t>Servidores públicos
Colaboradores</t>
  </si>
  <si>
    <t>Estrategia de Control Social</t>
  </si>
  <si>
    <r>
      <t xml:space="preserve">
Realizar sensibilización, capacitación, cursos o talleres con relación a temas portafolio de servicios,  Participación Ciudadana ( promoción de mecanismos y canales de participación ciudadana y atención al ciudadano, control social, defensor ciudadano), Rendición de Cuentas y enfoques diferenciales a los </t>
    </r>
    <r>
      <rPr>
        <b/>
        <sz val="11"/>
        <rFont val="Calibri"/>
        <family val="2"/>
        <scheme val="minor"/>
      </rPr>
      <t>grupos de valor de la Entidad.</t>
    </r>
  </si>
  <si>
    <t>Fortalecer los conocimientos en participación ciudadana en la gestión pública a los grupos de valor priorizados en los lineamientos de la entidad (estrategias y politicas) de la UAESP, con el fin de garantizar un efectivo ejercicio de incidencia y vigilancia sobre la gestión de la Entidad.</t>
  </si>
  <si>
    <t>N°actividades desarrolladas /N° actividades programadas en el periodo</t>
  </si>
  <si>
    <t>Convocatorias, presentación, actas de asistencia por espacio, formato de evaluación de participación por espacio.</t>
  </si>
  <si>
    <t xml:space="preserve">
Recicladores 
Área de Influencia Doña Juana
Ciudadanía</t>
  </si>
  <si>
    <t>Mesa Distrital de Recicladores 
Mesas de trabajo
Reunión de vecinos
JAC
ASOJUNTAS
JAL</t>
  </si>
  <si>
    <t>Subdirecciones Misionales</t>
  </si>
  <si>
    <t>Difundir oferta de servicios distritales y de la UAESP por parte de los equipos de gestión social a sus grupos de valor.</t>
  </si>
  <si>
    <t>Actas de reunión y asistencia
Relatoría del espacio
Registro fotográfico</t>
  </si>
  <si>
    <t>Realizar transferencia de conocimiento sobre el manejo del App SIGAP a la Mesa de Residuos y laComisión Ambiental Local.</t>
  </si>
  <si>
    <t>Fortalecer las capacidades de los usuarios en el uso efectivo de la plataforma SIGAP, para garantizar una gestión eficiente y transparente de la información.</t>
  </si>
  <si>
    <t>Actas 
Listado de asistencia
Registro fotográfico
Formato -Matriz de seguimiento a la estrategia de participación ciudadana.</t>
  </si>
  <si>
    <t>Mesa de residuos 
Comisión Ambiental Local</t>
  </si>
  <si>
    <t>Desarrollo de procesos de co-creación con ciudadanía, en el marco de la participación ciudadana para la mejora de la gestión de la misionalidad de la entidad</t>
  </si>
  <si>
    <t>Articular con el equipo de participación ciudadana el desarrollo de actividades de co-creación con ciudadanía, que permitan aportar a soluciones o nuevas estrategias en el marco de la misionalidad de la Entidad.</t>
  </si>
  <si>
    <t>N° de actividades / N° actividades ejecutadas</t>
  </si>
  <si>
    <t>Actas de asistencia, registro fotográfico</t>
  </si>
  <si>
    <t xml:space="preserve">Ciudadanía
</t>
  </si>
  <si>
    <t>Mesa de Participación Ciudadana</t>
  </si>
  <si>
    <t>Desarrollar espacios de formación en servicios funerarios a víctimas.</t>
  </si>
  <si>
    <t>Desarrollar y fortalecer espacios de formación y capacitación para víctimas del  conflicto con el fin de brindarles herramientas y conocimientos que les permitan ejercer sus derechos.</t>
  </si>
  <si>
    <t>No. espacios desarrollados/No. espacios programados</t>
  </si>
  <si>
    <t>Memoria o acta de reunión</t>
  </si>
  <si>
    <t>Mesa de víctimas</t>
  </si>
  <si>
    <t>Subdirección de Servicios Funerarios y Alumbrado Público.</t>
  </si>
  <si>
    <t>Realizar las consultas ciudadanas pertinentes en el desarrollo de nuevas estrategias, proyectos, actividades y planes de la entidad</t>
  </si>
  <si>
    <t xml:space="preserve">Hacer participe a la ciudadanía a través de consultas, antes, durante y posterior a los ejercicios de impacto que desarrolle la entidad, con el fin de atender sus necesidades y expectativas. 
</t>
  </si>
  <si>
    <t>N° de consultas ciudadanas realizadas/ N° de actividades de impacto realizadas</t>
  </si>
  <si>
    <t>Capítulo dentro de los informes de cada Rdec
Informe final de Consultas Ciudadanas</t>
  </si>
  <si>
    <t>Ciudadanía/Gobierno/Recicladores/Servidores Públicos UAESP/Comunidad Área de Influencia</t>
  </si>
  <si>
    <t>Mesa Distrital de Recicladores 
Mesa de Concertación Social Doña Juana
Encuentros ciudadanos</t>
  </si>
  <si>
    <t>Plan Sectorial de Participación Ciudadana</t>
  </si>
  <si>
    <t>Tener un espacio que articule las acciones de los procesos que trabajan con la ciudadanía en la Entidad.</t>
  </si>
  <si>
    <t>Mesa de relacionamiento creada</t>
  </si>
  <si>
    <t>Resolución de creación</t>
  </si>
  <si>
    <t>Ciudadanía
Servidores Públicos
Colaboradores de la Entidad</t>
  </si>
  <si>
    <t>Mesa de relacionamiento
Mesa sectorial de particación ciudadana</t>
  </si>
  <si>
    <t xml:space="preserve">Dirección General
Subdirecciones Misionales
Subdirección Administrativa y Financiera
</t>
  </si>
  <si>
    <t>Derecho Humano</t>
  </si>
  <si>
    <t>ODS</t>
  </si>
  <si>
    <r>
      <t>21-Derecho a participar en el gobierno</t>
    </r>
    <r>
      <rPr>
        <sz val="14"/>
        <color rgb="FF252525"/>
        <rFont val="Arial"/>
        <family val="2"/>
      </rPr>
      <t> </t>
    </r>
    <r>
      <rPr>
        <sz val="11"/>
        <color rgb="FF252525"/>
        <rFont val="Calibri"/>
        <family val="2"/>
        <scheme val="minor"/>
      </rPr>
      <t>de su país</t>
    </r>
  </si>
  <si>
    <t>1-Fin de la pobreza</t>
  </si>
  <si>
    <t>8-Trabajo decente y crecimiento económico</t>
  </si>
  <si>
    <t>13-Acción por el clima</t>
  </si>
  <si>
    <t>PLAN DE  ACCIÓN DE PARTICIACIÓN CIUDADANA Y RELACIONAMIENTO CON LA CIUDADANÍA 2026</t>
  </si>
  <si>
    <t>Mesas de Concertación</t>
  </si>
  <si>
    <t>Dirección General -equipo territorial</t>
  </si>
  <si>
    <t>Ejecutar convenios educativos con universidades públicas para brindar oportunidades de permanencia en la educación superior a estudiantes que habitan el área de influencia del relleno sanitario ubicado al interior del Parque de Innovación Doña Juana.</t>
  </si>
  <si>
    <t xml:space="preserve">Realizar actividades de capacitación en los NODOS DIGITALES o EQUIPAMIENTOS SOCIALES con los diferentes grupos de valor del área de influencia del relleno sanitario ubicado al interior del Parque de Innovación Doña Juana, con relacion a gestión de residuos, apropiación de territorio, participación ciudadana, rendición de cuentas, control social o enfoques diferenciales.
</t>
  </si>
  <si>
    <t>Fortalecer las capacidades y habilidades de los grupos de valor que habitan en el área de influencia del relleno sanitario ubicado al interior del Parque de Innovacipon Doña Juana, que les permitan mejorar su calidad de vida</t>
  </si>
  <si>
    <t>Realizar mesas de trabajo con las comunidades que habitan en las veredas Mochuelo Alto y Mochuelo Bajo (incluidos los barrios Paticos, Barranquitos, La Esmeralda, Lagunitas y Rincón de Mochuelo), en torno a los avances en la gestión social y seguimiento a compromisos ciudadanos</t>
  </si>
  <si>
    <t>Realizar mesas de trabajo con entidades del orden distrital o actores institucionales con asiento en el territorio (veredas Mochuelo Alto y Mochuelo Bajo (incluidos los barrios Paticos, Barranquitos, La Esmeralda, Lagunitas y Rincón de Mochuelo)), con el fin de socializar experiencias exitosas, establecer acciones de articulación y gestión conjunta que faciliten el abordaje comunitario.</t>
  </si>
  <si>
    <t>Realizar mesas de trabajo interinstitucionales para el establecimiento de acuerdos, seguimiento a compromisos y socialización de la gestión de cada actor.</t>
  </si>
  <si>
    <t>Gobierno.
Consecionarios</t>
  </si>
  <si>
    <t>implentar la mesa de relacionamiento</t>
  </si>
  <si>
    <r>
      <t xml:space="preserve">Realizar transferencia de conocimiento de la oferta de servicios Distritales UAESP  a los </t>
    </r>
    <r>
      <rPr>
        <b/>
        <sz val="11"/>
        <rFont val="Calibri"/>
        <family val="2"/>
      </rPr>
      <t xml:space="preserve">equipos de gestión territorial, equipo social y servicio al ciudadano </t>
    </r>
    <r>
      <rPr>
        <sz val="11"/>
        <rFont val="Calibri"/>
        <family val="2"/>
      </rPr>
      <t xml:space="preserve"> (colaboradores y servidores públicos) de la UAESP y el sector Hábitat.
Funerarios:2
Alumbrado:2
Aprovechamiento:2
Disposición Final:2
RBL App SIGAB Ciudadano: 2</t>
    </r>
  </si>
  <si>
    <t>ITPC / FURAG</t>
  </si>
  <si>
    <t>Gobierno abierto: desarrollar acciones institucionales estratégicas que aplican uno o varios principios de gobierno abierto, por ejemplo, la apertura y  capacitación en aprovechamiento de información, la innovación social y el enfoque de derechos, observatorio ciudadanos  en Plan Distrital de Acción de Gobierno Abierto
Actualizar la estrategia participación ciudadana con gobierno abierto (prácticas del gobierno abierto a implementar y que se plasmen de manera transversal)</t>
  </si>
  <si>
    <t>Informe de implementación gobierno abierto</t>
  </si>
  <si>
    <t>OTIC</t>
  </si>
  <si>
    <t>OACRI</t>
  </si>
  <si>
    <t>Informe de diálogo entidad-ciudadano en redes sociales institucionales (COMUNICACIONES)</t>
  </si>
  <si>
    <t>GAP</t>
  </si>
  <si>
    <t>Realizar participación en la formulación de planes de la Entidad: SUB. ALUMBRADO (establecer para el procedimiento ALP-PC-02 V6 Supervisión y Control de Alumbrado Público el involucramiento de ciudadanía lider (ASOJUNTAS, JUNTAS DE ACCIÓN COMUNAL O LÍDERES) en la actividad 1-formulación del Plan Anual de Supervisión y Control del servicio de Alumbrado Público -presentarlo y recibir aportes en encuentro ciudadano y consulta ciudadana general.</t>
  </si>
  <si>
    <t xml:space="preserve">
Diseñar, documentar y socializar los lineamientos frente a participación ciudadana.
*Estrategia de rendición de cuentas.
*Estrategia de participación ciudadana.
*Estrategia de control social.
*Política institucional de participación ciudadana.
*Procedimientos actualizados
*Modelo de relacionamiento (cartilla de modelo de relacionameinto con infografia por grupo de valor por lo menos tres grupos -reicladores, zona de influencia, JAC, líderes comunales etc)
*Proselitismo político
*Actualizaciones de prosedimiento
*Acciones de mitigación del riesgo
*Acciones para el programa de transparencia -componente participación e innovación.
*Acciones de mejora -PMI
*Diagnóstico participativo y llevar a plan participación
*e. Circular con orientaciones generales para guiar la participación ciudadana:
Espacios de rendición de cuentas operadores  y gestión social para operadores.
Reporte de eventos en cronograma de PC.
Pactos ciudadanos
Reporte aplicación formato PCI-PT V1 Atención de manifestaciones y protestas sociales en el marco de la participación ciudadana.
Incluir en las actas de territorio la implementación del protocolo de proselitismo.
Verificar en el informe de gestión que este contratación pública
Promocionar Formulario de inscripción ciudadana a procesos de participación (OAP)
</t>
  </si>
  <si>
    <t>Socialización de intervenciones, actos administrativos u otros programas y proyectos de la entidad (LEGAL BOG)</t>
  </si>
  <si>
    <t>Subdirección de Asuntos Legales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</si>
</sst>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 #,##0.00_-;\-&quot;$&quot;\ * #,##0.00_-;_-&quot;$&quot;\ * &quot;-&quot;??_-;_-@_-"/>
  </numFmts>
  <fonts count="10" x14ac:knownFonts="1">
    <font>
      <sz val="11"/>
      <color theme="1"/>
      <name val="Calibri"/>
      <family val="2"/>
      <scheme val="minor"/>
    </font>
    <font>
      <sz val="11"/>
      <color theme="1"/>
      <name val="Calibri"/>
      <family val="2"/>
      <scheme val="minor"/>
    </font>
    <font>
      <sz val="11"/>
      <name val="Calibri"/>
      <family val="2"/>
      <scheme val="minor"/>
    </font>
    <font>
      <sz val="11"/>
      <name val="Calibri"/>
      <family val="2"/>
    </font>
    <font>
      <b/>
      <sz val="11"/>
      <name val="Calibri"/>
      <family val="2"/>
      <scheme val="minor"/>
    </font>
    <font>
      <sz val="8"/>
      <name val="Calibri"/>
      <family val="2"/>
      <scheme val="minor"/>
    </font>
    <font>
      <b/>
      <sz val="8"/>
      <name val="Calibri"/>
      <family val="2"/>
      <scheme val="minor"/>
    </font>
    <font>
      <b/>
      <sz val="11"/>
      <name val="Calibri"/>
      <family val="2"/>
    </font>
    <font>
      <sz val="14"/>
      <color rgb="FF252525"/>
      <name val="Arial"/>
      <family val="2"/>
    </font>
    <font>
      <sz val="11"/>
      <color rgb="FF252525"/>
      <name val="Calibri"/>
      <family val="2"/>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s>
  <cellStyleXfs count="3">
    <xf numFmtId="0" fontId="0" fillId="0" borderId="0"/>
    <xf numFmtId="9" fontId="1" fillId="0" borderId="0" applyFont="0" applyFill="0" applyBorder="0" applyAlignment="0" applyProtection="0"/>
    <xf numFmtId="44" fontId="1" fillId="0" borderId="0" applyFont="0" applyFill="0" applyBorder="0" applyAlignment="0" applyProtection="0"/>
  </cellStyleXfs>
  <cellXfs count="47">
    <xf numFmtId="0" fontId="0" fillId="0" borderId="0" xfId="0"/>
    <xf numFmtId="1" fontId="2" fillId="2" borderId="1" xfId="1" applyNumberFormat="1" applyFont="1" applyFill="1" applyBorder="1" applyAlignment="1">
      <alignment horizontal="center" vertical="center" wrapText="1"/>
    </xf>
    <xf numFmtId="0" fontId="2" fillId="2" borderId="1" xfId="0" applyFont="1" applyFill="1" applyBorder="1" applyAlignment="1">
      <alignment vertical="center" wrapText="1"/>
    </xf>
    <xf numFmtId="0" fontId="2" fillId="2" borderId="1" xfId="0" applyFont="1" applyFill="1" applyBorder="1" applyAlignment="1">
      <alignment horizontal="left" vertical="center" wrapText="1"/>
    </xf>
    <xf numFmtId="9" fontId="2" fillId="2" borderId="1" xfId="1" applyFont="1" applyFill="1" applyBorder="1" applyAlignment="1">
      <alignment horizontal="center" vertical="center" wrapText="1"/>
    </xf>
    <xf numFmtId="0" fontId="2" fillId="2" borderId="1" xfId="0" applyFont="1" applyFill="1" applyBorder="1" applyAlignment="1">
      <alignment vertical="center"/>
    </xf>
    <xf numFmtId="0" fontId="2" fillId="2" borderId="1" xfId="0" applyFont="1" applyFill="1" applyBorder="1" applyAlignment="1">
      <alignment horizontal="center" vertical="center"/>
    </xf>
    <xf numFmtId="0" fontId="2" fillId="2" borderId="1" xfId="0" applyFont="1" applyFill="1" applyBorder="1" applyAlignment="1">
      <alignment vertical="top" wrapText="1"/>
    </xf>
    <xf numFmtId="0" fontId="2" fillId="2" borderId="0" xfId="0" applyFont="1" applyFill="1"/>
    <xf numFmtId="0" fontId="4" fillId="2" borderId="0" xfId="0" applyFont="1" applyFill="1" applyAlignment="1">
      <alignment vertical="center"/>
    </xf>
    <xf numFmtId="0" fontId="5" fillId="2" borderId="0" xfId="0" applyFont="1" applyFill="1" applyAlignment="1">
      <alignment vertical="center"/>
    </xf>
    <xf numFmtId="0" fontId="2" fillId="2" borderId="1" xfId="0" applyFont="1" applyFill="1" applyBorder="1" applyAlignment="1">
      <alignment horizontal="center" vertical="center" wrapText="1"/>
    </xf>
    <xf numFmtId="0" fontId="2" fillId="2" borderId="1" xfId="0" applyFont="1" applyFill="1" applyBorder="1"/>
    <xf numFmtId="0" fontId="2" fillId="2" borderId="1" xfId="0" applyFont="1" applyFill="1" applyBorder="1" applyAlignment="1">
      <alignment wrapText="1"/>
    </xf>
    <xf numFmtId="0" fontId="3" fillId="2" borderId="1" xfId="0" applyFont="1" applyFill="1" applyBorder="1" applyAlignment="1">
      <alignment vertical="center" wrapText="1"/>
    </xf>
    <xf numFmtId="0" fontId="2" fillId="2" borderId="1" xfId="0" applyFont="1" applyFill="1" applyBorder="1" applyAlignment="1">
      <alignment horizontal="left" vertical="top" wrapText="1"/>
    </xf>
    <xf numFmtId="1" fontId="2" fillId="2" borderId="1" xfId="0" applyNumberFormat="1" applyFont="1" applyFill="1" applyBorder="1" applyAlignment="1">
      <alignment horizontal="center" vertical="center"/>
    </xf>
    <xf numFmtId="14" fontId="2" fillId="2" borderId="1" xfId="0" applyNumberFormat="1" applyFont="1" applyFill="1" applyBorder="1"/>
    <xf numFmtId="1" fontId="4" fillId="2" borderId="1" xfId="1" applyNumberFormat="1" applyFont="1" applyFill="1" applyBorder="1" applyAlignment="1">
      <alignment horizontal="center" vertical="center" wrapText="1"/>
    </xf>
    <xf numFmtId="0" fontId="2" fillId="2" borderId="1" xfId="0" applyFont="1" applyFill="1" applyBorder="1" applyAlignment="1">
      <alignment horizontal="left" vertical="center"/>
    </xf>
    <xf numFmtId="0" fontId="2" fillId="2" borderId="1" xfId="0" applyFont="1" applyFill="1" applyBorder="1" applyAlignment="1">
      <alignment horizontal="left"/>
    </xf>
    <xf numFmtId="0" fontId="6" fillId="2" borderId="3" xfId="0" applyFont="1" applyFill="1" applyBorder="1" applyAlignment="1">
      <alignment vertical="center" wrapText="1"/>
    </xf>
    <xf numFmtId="0" fontId="6" fillId="2" borderId="2" xfId="0" applyFont="1" applyFill="1" applyBorder="1" applyAlignment="1">
      <alignment horizontal="center" vertical="center" wrapText="1"/>
    </xf>
    <xf numFmtId="0" fontId="5" fillId="2" borderId="5" xfId="0" applyFont="1" applyFill="1" applyBorder="1" applyAlignment="1">
      <alignment vertical="center"/>
    </xf>
    <xf numFmtId="0" fontId="5" fillId="2" borderId="4" xfId="0" applyFont="1" applyFill="1" applyBorder="1" applyAlignment="1">
      <alignment horizontal="center" vertical="center"/>
    </xf>
    <xf numFmtId="0" fontId="6" fillId="2" borderId="4"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vertical="center" wrapText="1"/>
    </xf>
    <xf numFmtId="0" fontId="2" fillId="2" borderId="3" xfId="0" applyFont="1" applyFill="1" applyBorder="1" applyAlignment="1">
      <alignment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2" fillId="2" borderId="1" xfId="0" applyFont="1" applyFill="1" applyBorder="1" applyAlignment="1">
      <alignment horizontal="center"/>
    </xf>
    <xf numFmtId="0" fontId="6" fillId="2" borderId="1" xfId="0" applyFont="1" applyFill="1" applyBorder="1" applyAlignment="1">
      <alignment horizontal="center" vertical="center"/>
    </xf>
    <xf numFmtId="14" fontId="2" fillId="2" borderId="1" xfId="0" applyNumberFormat="1" applyFont="1" applyFill="1" applyBorder="1" applyAlignment="1">
      <alignment horizontal="center" vertical="center" wrapText="1"/>
    </xf>
    <xf numFmtId="0" fontId="0" fillId="2" borderId="1" xfId="0" applyFill="1" applyBorder="1" applyAlignment="1">
      <alignment horizontal="left" vertical="center" wrapText="1"/>
    </xf>
    <xf numFmtId="0" fontId="0" fillId="2" borderId="1" xfId="0" applyFill="1" applyBorder="1" applyAlignment="1">
      <alignment vertical="center" wrapText="1"/>
    </xf>
    <xf numFmtId="0" fontId="0" fillId="2" borderId="1" xfId="0" applyFill="1" applyBorder="1" applyAlignment="1">
      <alignment vertical="top" wrapText="1"/>
    </xf>
    <xf numFmtId="0" fontId="0" fillId="2" borderId="1" xfId="0" applyFill="1" applyBorder="1" applyAlignment="1">
      <alignment horizontal="center" vertical="center" wrapText="1"/>
    </xf>
    <xf numFmtId="0" fontId="0" fillId="2" borderId="1" xfId="0" applyFill="1" applyBorder="1" applyAlignment="1">
      <alignment horizontal="left" vertical="top" wrapText="1"/>
    </xf>
    <xf numFmtId="0" fontId="0" fillId="2" borderId="2" xfId="0" applyFill="1" applyBorder="1" applyAlignment="1">
      <alignment horizontal="left" vertical="center" wrapText="1"/>
    </xf>
    <xf numFmtId="0" fontId="0" fillId="2" borderId="2" xfId="0" applyFill="1" applyBorder="1" applyAlignment="1">
      <alignment vertical="center" wrapText="1"/>
    </xf>
    <xf numFmtId="0" fontId="2" fillId="2" borderId="2" xfId="0" applyFont="1" applyFill="1" applyBorder="1" applyAlignment="1">
      <alignment vertical="center" wrapText="1"/>
    </xf>
    <xf numFmtId="0" fontId="0" fillId="2" borderId="2" xfId="0" applyFill="1" applyBorder="1" applyAlignment="1">
      <alignment horizontal="center" vertical="center" wrapText="1"/>
    </xf>
    <xf numFmtId="0" fontId="2" fillId="2" borderId="2" xfId="0" applyFont="1" applyFill="1" applyBorder="1" applyAlignment="1">
      <alignment horizontal="left" vertical="center" wrapText="1"/>
    </xf>
    <xf numFmtId="2" fontId="6"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xf>
  </cellXfs>
  <cellStyles count="3">
    <cellStyle name="Moneda 2" xfId="2" xr:uid="{3695AA51-1063-4195-8461-85A5E55D995F}"/>
    <cellStyle name="Normal" xfId="0" builtinId="0"/>
    <cellStyle name="Porcentaje" xfId="1" builtinId="5"/>
  </cellStyles>
  <dxfs count="0"/>
  <tableStyles count="0" defaultTableStyle="TableStyleMedium2" defaultPivotStyle="PivotStyleLight16"/>
  <colors>
    <mruColors>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Nancy Liliana Rojas Romero" id="{26A937E9-0B40-4BB6-9AAA-6337192DAB9D}" userId="Nancy Liliana Rojas Romero" providerId="None"/>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F3" dT="2025-01-24T15:06:01.61" personId="{26A937E9-0B40-4BB6-9AAA-6337192DAB9D}" id="{9E80B236-38F9-45B6-B053-44910D785FAB}">
    <text>La Declaración Universal de los Derechos Humanos fue redactada después de la Segunda Guerra Mundial con el objetivo de garantizar los derechos fundamentales de todas las personas, sin importar su origen, raza, género, religión o cualquier otra condición.</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AC7C6-718A-4690-BEDB-3C8067E0C333}">
  <dimension ref="B1:AA32"/>
  <sheetViews>
    <sheetView tabSelected="1" topLeftCell="E1" zoomScaleNormal="100" workbookViewId="0">
      <selection activeCell="H5" sqref="H5"/>
    </sheetView>
  </sheetViews>
  <sheetFormatPr baseColWidth="10" defaultColWidth="11.44140625" defaultRowHeight="54.75" customHeight="1" x14ac:dyDescent="0.3"/>
  <cols>
    <col min="1" max="2" width="11.44140625" style="8"/>
    <col min="3" max="3" width="23" style="8" bestFit="1" customWidth="1"/>
    <col min="4" max="4" width="61" style="8" customWidth="1"/>
    <col min="5" max="6" width="26" style="8" customWidth="1"/>
    <col min="7" max="7" width="20" style="8" customWidth="1"/>
    <col min="8" max="8" width="51.109375" style="8" customWidth="1"/>
    <col min="9" max="9" width="22.33203125" style="8" customWidth="1"/>
    <col min="10" max="10" width="14.44140625" style="8" customWidth="1"/>
    <col min="11" max="11" width="36.5546875" style="8" customWidth="1"/>
    <col min="12" max="12" width="19.109375" style="8" customWidth="1"/>
    <col min="13" max="13" width="28" style="8" customWidth="1"/>
    <col min="14" max="15" width="16.33203125" style="8" customWidth="1"/>
    <col min="16" max="16" width="14.88671875" style="8" customWidth="1"/>
    <col min="17" max="20" width="11.44140625" style="8" customWidth="1"/>
    <col min="21" max="21" width="13" style="8" bestFit="1" customWidth="1"/>
    <col min="22" max="22" width="15.5546875" style="8" bestFit="1" customWidth="1"/>
    <col min="23" max="23" width="13" style="8" bestFit="1" customWidth="1"/>
    <col min="24" max="24" width="15.5546875" style="8" bestFit="1" customWidth="1"/>
    <col min="25" max="25" width="13" style="8" bestFit="1" customWidth="1"/>
    <col min="26" max="26" width="48.109375" style="8" bestFit="1" customWidth="1"/>
    <col min="27" max="27" width="33" style="8" customWidth="1"/>
    <col min="28" max="16384" width="11.44140625" style="8"/>
  </cols>
  <sheetData>
    <row r="1" spans="2:27" ht="14.4" x14ac:dyDescent="0.3">
      <c r="B1" s="9" t="s">
        <v>178</v>
      </c>
    </row>
    <row r="2" spans="2:27" ht="23.25" customHeight="1" x14ac:dyDescent="0.3">
      <c r="B2" s="9" t="s">
        <v>0</v>
      </c>
    </row>
    <row r="3" spans="2:27" s="10" customFormat="1" ht="54.75" customHeight="1" x14ac:dyDescent="0.3">
      <c r="B3" s="24" t="s">
        <v>1</v>
      </c>
      <c r="C3" s="25" t="s">
        <v>2</v>
      </c>
      <c r="D3" s="22" t="s">
        <v>3</v>
      </c>
      <c r="E3" s="22" t="s">
        <v>4</v>
      </c>
      <c r="F3" s="22" t="s">
        <v>5</v>
      </c>
      <c r="G3" s="22" t="s">
        <v>6</v>
      </c>
      <c r="H3" s="22" t="s">
        <v>7</v>
      </c>
      <c r="I3" s="22" t="s">
        <v>8</v>
      </c>
      <c r="J3" s="22" t="s">
        <v>9</v>
      </c>
      <c r="K3" s="22" t="s">
        <v>10</v>
      </c>
      <c r="L3" s="22" t="s">
        <v>11</v>
      </c>
      <c r="M3" s="22" t="s">
        <v>12</v>
      </c>
      <c r="N3" s="22" t="s">
        <v>13</v>
      </c>
      <c r="O3" s="22" t="s">
        <v>14</v>
      </c>
      <c r="P3" s="44" t="s">
        <v>15</v>
      </c>
      <c r="Q3" s="44"/>
      <c r="R3" s="45" t="s">
        <v>16</v>
      </c>
      <c r="S3" s="45"/>
      <c r="T3" s="46" t="s">
        <v>17</v>
      </c>
      <c r="U3" s="46"/>
      <c r="V3" s="46" t="s">
        <v>18</v>
      </c>
      <c r="W3" s="46"/>
      <c r="X3" s="22" t="s">
        <v>19</v>
      </c>
      <c r="Y3" s="25" t="s">
        <v>20</v>
      </c>
      <c r="Z3" s="29" t="s">
        <v>21</v>
      </c>
      <c r="AA3" s="29" t="s">
        <v>22</v>
      </c>
    </row>
    <row r="4" spans="2:27" s="10" customFormat="1" ht="32.25" customHeight="1" x14ac:dyDescent="0.3">
      <c r="B4" s="23"/>
      <c r="C4" s="23"/>
      <c r="D4" s="26"/>
      <c r="E4" s="26"/>
      <c r="F4" s="26"/>
      <c r="G4" s="26"/>
      <c r="H4" s="26"/>
      <c r="I4" s="26"/>
      <c r="J4" s="26"/>
      <c r="K4" s="26"/>
      <c r="L4" s="26"/>
      <c r="M4" s="26"/>
      <c r="N4" s="26"/>
      <c r="O4" s="26"/>
      <c r="P4" s="32" t="s">
        <v>23</v>
      </c>
      <c r="Q4" s="32" t="s">
        <v>24</v>
      </c>
      <c r="R4" s="32" t="s">
        <v>23</v>
      </c>
      <c r="S4" s="32" t="s">
        <v>24</v>
      </c>
      <c r="T4" s="32" t="s">
        <v>23</v>
      </c>
      <c r="U4" s="32" t="s">
        <v>24</v>
      </c>
      <c r="V4" s="32" t="s">
        <v>23</v>
      </c>
      <c r="W4" s="32" t="s">
        <v>24</v>
      </c>
      <c r="X4" s="21"/>
      <c r="Y4" s="27"/>
      <c r="Z4" s="30"/>
      <c r="AA4" s="30"/>
    </row>
    <row r="5" spans="2:27" ht="73.5" customHeight="1" x14ac:dyDescent="0.3">
      <c r="B5" s="6">
        <v>1</v>
      </c>
      <c r="C5" s="3" t="s">
        <v>25</v>
      </c>
      <c r="D5" s="2" t="s">
        <v>26</v>
      </c>
      <c r="E5" s="2" t="s">
        <v>27</v>
      </c>
      <c r="F5" s="2" t="s">
        <v>28</v>
      </c>
      <c r="G5" s="2" t="s">
        <v>29</v>
      </c>
      <c r="H5" s="2" t="s">
        <v>30</v>
      </c>
      <c r="I5" s="2" t="s">
        <v>31</v>
      </c>
      <c r="J5" s="11">
        <v>2</v>
      </c>
      <c r="K5" s="2" t="s">
        <v>32</v>
      </c>
      <c r="L5" s="2" t="s">
        <v>33</v>
      </c>
      <c r="M5" s="3" t="s">
        <v>34</v>
      </c>
      <c r="N5" s="17">
        <v>45689</v>
      </c>
      <c r="O5" s="17">
        <v>46022</v>
      </c>
      <c r="P5" s="1">
        <v>0</v>
      </c>
      <c r="Q5" s="1"/>
      <c r="R5" s="1">
        <v>0.5</v>
      </c>
      <c r="S5" s="1"/>
      <c r="T5" s="1">
        <v>0.25</v>
      </c>
      <c r="U5" s="1"/>
      <c r="V5" s="1">
        <v>1</v>
      </c>
      <c r="W5" s="1"/>
      <c r="X5" s="18">
        <f>+P5+R5+T5+V5</f>
        <v>1.75</v>
      </c>
      <c r="Y5" s="1">
        <f>+Q5+S5+U5+W5</f>
        <v>0</v>
      </c>
      <c r="Z5" s="28" t="s">
        <v>180</v>
      </c>
      <c r="AA5" s="6" t="s">
        <v>36</v>
      </c>
    </row>
    <row r="6" spans="2:27" ht="66" customHeight="1" x14ac:dyDescent="0.3">
      <c r="B6" s="6">
        <v>2</v>
      </c>
      <c r="C6" s="3" t="s">
        <v>25</v>
      </c>
      <c r="D6" s="2" t="s">
        <v>37</v>
      </c>
      <c r="E6" s="2" t="s">
        <v>38</v>
      </c>
      <c r="F6" s="2" t="s">
        <v>39</v>
      </c>
      <c r="G6" s="2" t="s">
        <v>40</v>
      </c>
      <c r="H6" s="7" t="s">
        <v>41</v>
      </c>
      <c r="I6" s="2" t="s">
        <v>42</v>
      </c>
      <c r="J6" s="11">
        <v>2</v>
      </c>
      <c r="K6" s="2" t="s">
        <v>43</v>
      </c>
      <c r="L6" s="2" t="s">
        <v>44</v>
      </c>
      <c r="M6" s="3" t="s">
        <v>45</v>
      </c>
      <c r="N6" s="17">
        <v>45689</v>
      </c>
      <c r="O6" s="17">
        <v>46022</v>
      </c>
      <c r="P6" s="1">
        <v>0</v>
      </c>
      <c r="Q6" s="1"/>
      <c r="R6" s="1">
        <v>0.5</v>
      </c>
      <c r="S6" s="1"/>
      <c r="T6" s="1">
        <v>0</v>
      </c>
      <c r="U6" s="1"/>
      <c r="V6" s="1">
        <v>1</v>
      </c>
      <c r="W6" s="1"/>
      <c r="X6" s="18">
        <f t="shared" ref="X6:X27" si="0">+P6+R6+T6+V6</f>
        <v>1.5</v>
      </c>
      <c r="Y6" s="1">
        <f t="shared" ref="Y6:Y26" si="1">+Q6+S6+U6+W6</f>
        <v>0</v>
      </c>
      <c r="Z6" s="5" t="s">
        <v>35</v>
      </c>
      <c r="AA6" s="5" t="s">
        <v>46</v>
      </c>
    </row>
    <row r="7" spans="2:27" ht="106.5" customHeight="1" x14ac:dyDescent="0.3">
      <c r="B7" s="6">
        <v>3</v>
      </c>
      <c r="C7" s="3" t="s">
        <v>47</v>
      </c>
      <c r="D7" s="2" t="s">
        <v>48</v>
      </c>
      <c r="E7" s="2" t="s">
        <v>27</v>
      </c>
      <c r="F7" s="2" t="s">
        <v>39</v>
      </c>
      <c r="G7" s="2" t="s">
        <v>49</v>
      </c>
      <c r="H7" s="2" t="s">
        <v>50</v>
      </c>
      <c r="I7" s="2" t="s">
        <v>51</v>
      </c>
      <c r="J7" s="6">
        <v>1</v>
      </c>
      <c r="K7" s="2" t="s">
        <v>52</v>
      </c>
      <c r="L7" s="5" t="s">
        <v>11</v>
      </c>
      <c r="M7" s="3" t="s">
        <v>179</v>
      </c>
      <c r="N7" s="17">
        <v>45689</v>
      </c>
      <c r="O7" s="17">
        <v>46022</v>
      </c>
      <c r="P7" s="1">
        <v>1</v>
      </c>
      <c r="Q7" s="4"/>
      <c r="R7" s="1">
        <v>0</v>
      </c>
      <c r="S7" s="4"/>
      <c r="T7" s="1">
        <v>0.25</v>
      </c>
      <c r="U7" s="4"/>
      <c r="V7" s="1">
        <v>0</v>
      </c>
      <c r="W7" s="33"/>
      <c r="X7" s="18">
        <f t="shared" si="0"/>
        <v>1.25</v>
      </c>
      <c r="Y7" s="1">
        <f t="shared" si="1"/>
        <v>0</v>
      </c>
      <c r="Z7" s="5" t="s">
        <v>35</v>
      </c>
      <c r="AA7" s="2" t="s">
        <v>46</v>
      </c>
    </row>
    <row r="8" spans="2:27" ht="54.75" customHeight="1" x14ac:dyDescent="0.3">
      <c r="B8" s="6">
        <v>4</v>
      </c>
      <c r="C8" s="3" t="s">
        <v>47</v>
      </c>
      <c r="D8" s="2" t="s">
        <v>53</v>
      </c>
      <c r="E8" s="2" t="s">
        <v>54</v>
      </c>
      <c r="F8" s="2" t="s">
        <v>39</v>
      </c>
      <c r="G8" s="2" t="s">
        <v>29</v>
      </c>
      <c r="H8" s="2" t="s">
        <v>55</v>
      </c>
      <c r="I8" s="2" t="s">
        <v>56</v>
      </c>
      <c r="J8" s="6">
        <v>2</v>
      </c>
      <c r="K8" s="2" t="s">
        <v>57</v>
      </c>
      <c r="L8" s="5" t="s">
        <v>58</v>
      </c>
      <c r="M8" s="3" t="s">
        <v>59</v>
      </c>
      <c r="N8" s="17">
        <v>45689</v>
      </c>
      <c r="O8" s="17">
        <v>46022</v>
      </c>
      <c r="P8" s="1">
        <v>0</v>
      </c>
      <c r="Q8" s="4"/>
      <c r="R8" s="1">
        <v>0.5</v>
      </c>
      <c r="S8" s="4"/>
      <c r="T8" s="1">
        <v>0</v>
      </c>
      <c r="U8" s="4"/>
      <c r="V8" s="1">
        <v>1</v>
      </c>
      <c r="W8" s="33"/>
      <c r="X8" s="18">
        <f>+P8+R8+T8+V8</f>
        <v>1.5</v>
      </c>
      <c r="Y8" s="1">
        <f t="shared" si="1"/>
        <v>0</v>
      </c>
      <c r="Z8" s="5" t="s">
        <v>35</v>
      </c>
      <c r="AA8" s="12" t="s">
        <v>46</v>
      </c>
    </row>
    <row r="9" spans="2:27" ht="54.75" customHeight="1" x14ac:dyDescent="0.3">
      <c r="B9" s="6">
        <v>5</v>
      </c>
      <c r="C9" s="3" t="s">
        <v>60</v>
      </c>
      <c r="D9" s="14" t="s">
        <v>61</v>
      </c>
      <c r="E9" s="2" t="s">
        <v>27</v>
      </c>
      <c r="F9" s="2" t="s">
        <v>39</v>
      </c>
      <c r="G9" s="2" t="s">
        <v>29</v>
      </c>
      <c r="H9" s="2" t="s">
        <v>62</v>
      </c>
      <c r="I9" s="2" t="s">
        <v>63</v>
      </c>
      <c r="J9" s="6">
        <v>4</v>
      </c>
      <c r="K9" s="2" t="s">
        <v>64</v>
      </c>
      <c r="L9" s="5"/>
      <c r="M9" s="3" t="s">
        <v>65</v>
      </c>
      <c r="N9" s="17">
        <v>45689</v>
      </c>
      <c r="O9" s="17">
        <v>46022</v>
      </c>
      <c r="P9" s="1">
        <v>1</v>
      </c>
      <c r="Q9" s="4"/>
      <c r="R9" s="1">
        <v>1</v>
      </c>
      <c r="S9" s="4"/>
      <c r="T9" s="1">
        <v>1</v>
      </c>
      <c r="U9" s="4"/>
      <c r="V9" s="1">
        <v>1</v>
      </c>
      <c r="W9" s="33"/>
      <c r="X9" s="18">
        <v>4</v>
      </c>
      <c r="Y9" s="1"/>
      <c r="Z9" s="12" t="s">
        <v>66</v>
      </c>
      <c r="AA9" s="12"/>
    </row>
    <row r="10" spans="2:27" ht="92.25" customHeight="1" x14ac:dyDescent="0.3">
      <c r="B10" s="6">
        <v>6</v>
      </c>
      <c r="C10" s="3" t="s">
        <v>25</v>
      </c>
      <c r="D10" s="2" t="s">
        <v>67</v>
      </c>
      <c r="E10" s="2" t="s">
        <v>68</v>
      </c>
      <c r="F10" s="2" t="s">
        <v>69</v>
      </c>
      <c r="G10" s="12" t="s">
        <v>29</v>
      </c>
      <c r="H10" s="2" t="s">
        <v>70</v>
      </c>
      <c r="I10" s="2" t="s">
        <v>71</v>
      </c>
      <c r="J10" s="6">
        <v>4</v>
      </c>
      <c r="K10" s="7" t="s">
        <v>72</v>
      </c>
      <c r="L10" s="13" t="s">
        <v>73</v>
      </c>
      <c r="M10" s="13" t="s">
        <v>74</v>
      </c>
      <c r="N10" s="17">
        <v>45689</v>
      </c>
      <c r="O10" s="17">
        <v>46022</v>
      </c>
      <c r="P10" s="6">
        <v>1</v>
      </c>
      <c r="Q10" s="12"/>
      <c r="R10" s="6">
        <v>1</v>
      </c>
      <c r="S10" s="12"/>
      <c r="T10" s="6">
        <v>1</v>
      </c>
      <c r="U10" s="12"/>
      <c r="V10" s="6">
        <v>1</v>
      </c>
      <c r="W10" s="12"/>
      <c r="X10" s="18">
        <f t="shared" si="0"/>
        <v>4</v>
      </c>
      <c r="Y10" s="1">
        <f t="shared" si="1"/>
        <v>0</v>
      </c>
      <c r="Z10" s="5" t="s">
        <v>75</v>
      </c>
      <c r="AA10" s="12"/>
    </row>
    <row r="11" spans="2:27" ht="54.75" customHeight="1" x14ac:dyDescent="0.3">
      <c r="B11" s="6">
        <v>7</v>
      </c>
      <c r="C11" s="3" t="s">
        <v>47</v>
      </c>
      <c r="D11" s="2" t="s">
        <v>76</v>
      </c>
      <c r="E11" s="2" t="s">
        <v>77</v>
      </c>
      <c r="F11" s="2" t="s">
        <v>69</v>
      </c>
      <c r="G11" s="2" t="s">
        <v>29</v>
      </c>
      <c r="H11" s="2" t="s">
        <v>78</v>
      </c>
      <c r="I11" s="2" t="s">
        <v>71</v>
      </c>
      <c r="J11" s="6">
        <v>3</v>
      </c>
      <c r="K11" s="2" t="s">
        <v>79</v>
      </c>
      <c r="L11" s="2" t="s">
        <v>80</v>
      </c>
      <c r="M11" s="3" t="s">
        <v>59</v>
      </c>
      <c r="N11" s="17">
        <v>45689</v>
      </c>
      <c r="O11" s="17">
        <v>46022</v>
      </c>
      <c r="P11" s="1">
        <v>1</v>
      </c>
      <c r="Q11" s="4"/>
      <c r="R11" s="1">
        <v>1</v>
      </c>
      <c r="S11" s="4"/>
      <c r="T11" s="1">
        <v>0.25</v>
      </c>
      <c r="U11" s="4"/>
      <c r="V11" s="1">
        <v>1</v>
      </c>
      <c r="W11" s="33"/>
      <c r="X11" s="18">
        <f>+P11+R11+T11+V11</f>
        <v>3.25</v>
      </c>
      <c r="Y11" s="1">
        <f t="shared" si="1"/>
        <v>0</v>
      </c>
      <c r="Z11" s="5" t="s">
        <v>35</v>
      </c>
      <c r="AA11" s="2" t="s">
        <v>36</v>
      </c>
    </row>
    <row r="12" spans="2:27" ht="92.25" customHeight="1" x14ac:dyDescent="0.3">
      <c r="B12" s="6">
        <v>8</v>
      </c>
      <c r="C12" s="3" t="s">
        <v>25</v>
      </c>
      <c r="D12" s="2" t="s">
        <v>81</v>
      </c>
      <c r="E12" s="2" t="s">
        <v>82</v>
      </c>
      <c r="F12" s="2" t="s">
        <v>83</v>
      </c>
      <c r="G12" s="2" t="s">
        <v>29</v>
      </c>
      <c r="H12" s="2" t="s">
        <v>181</v>
      </c>
      <c r="I12" s="2" t="s">
        <v>84</v>
      </c>
      <c r="J12" s="6">
        <v>3</v>
      </c>
      <c r="K12" s="2" t="s">
        <v>84</v>
      </c>
      <c r="L12" s="2" t="s">
        <v>85</v>
      </c>
      <c r="M12" s="3" t="s">
        <v>86</v>
      </c>
      <c r="N12" s="17">
        <v>45658</v>
      </c>
      <c r="O12" s="17">
        <v>46022</v>
      </c>
      <c r="P12" s="4"/>
      <c r="Q12" s="4"/>
      <c r="R12" s="4"/>
      <c r="S12" s="4"/>
      <c r="T12" s="4"/>
      <c r="U12" s="4"/>
      <c r="V12" s="4"/>
      <c r="W12" s="33"/>
      <c r="X12" s="18">
        <f t="shared" si="0"/>
        <v>0</v>
      </c>
      <c r="Y12" s="1">
        <f t="shared" si="1"/>
        <v>0</v>
      </c>
      <c r="Z12" s="5" t="s">
        <v>87</v>
      </c>
      <c r="AA12" s="2"/>
    </row>
    <row r="13" spans="2:27" ht="92.25" customHeight="1" x14ac:dyDescent="0.3">
      <c r="B13" s="6">
        <v>9</v>
      </c>
      <c r="C13" s="3" t="s">
        <v>25</v>
      </c>
      <c r="D13" s="7" t="s">
        <v>182</v>
      </c>
      <c r="E13" s="2" t="s">
        <v>38</v>
      </c>
      <c r="F13" s="2" t="s">
        <v>28</v>
      </c>
      <c r="G13" s="2" t="s">
        <v>29</v>
      </c>
      <c r="H13" s="2" t="s">
        <v>183</v>
      </c>
      <c r="I13" s="2" t="s">
        <v>88</v>
      </c>
      <c r="J13" s="6">
        <v>4</v>
      </c>
      <c r="K13" s="7" t="s">
        <v>89</v>
      </c>
      <c r="L13" s="2" t="s">
        <v>90</v>
      </c>
      <c r="M13" s="3" t="s">
        <v>91</v>
      </c>
      <c r="N13" s="17">
        <v>46113</v>
      </c>
      <c r="O13" s="17">
        <v>46022</v>
      </c>
      <c r="P13" s="1">
        <v>1</v>
      </c>
      <c r="Q13" s="4"/>
      <c r="R13" s="1">
        <v>3</v>
      </c>
      <c r="S13" s="4"/>
      <c r="T13" s="1">
        <v>3</v>
      </c>
      <c r="U13" s="4"/>
      <c r="V13" s="1">
        <v>1</v>
      </c>
      <c r="W13" s="33"/>
      <c r="X13" s="18">
        <f t="shared" si="0"/>
        <v>8</v>
      </c>
      <c r="Y13" s="1">
        <f t="shared" si="1"/>
        <v>0</v>
      </c>
      <c r="Z13" s="5" t="s">
        <v>87</v>
      </c>
      <c r="AA13" s="2" t="s">
        <v>46</v>
      </c>
    </row>
    <row r="14" spans="2:27" ht="92.25" customHeight="1" x14ac:dyDescent="0.3">
      <c r="B14" s="6">
        <v>10</v>
      </c>
      <c r="C14" s="3" t="s">
        <v>25</v>
      </c>
      <c r="D14" s="2" t="s">
        <v>184</v>
      </c>
      <c r="E14" s="2" t="s">
        <v>27</v>
      </c>
      <c r="F14" s="2" t="s">
        <v>39</v>
      </c>
      <c r="G14" s="2" t="s">
        <v>29</v>
      </c>
      <c r="H14" s="2" t="s">
        <v>92</v>
      </c>
      <c r="I14" s="2" t="s">
        <v>93</v>
      </c>
      <c r="J14" s="6">
        <v>2</v>
      </c>
      <c r="K14" s="7" t="s">
        <v>94</v>
      </c>
      <c r="L14" s="2" t="s">
        <v>90</v>
      </c>
      <c r="M14" s="3" t="s">
        <v>91</v>
      </c>
      <c r="N14" s="17">
        <v>46023</v>
      </c>
      <c r="O14" s="17">
        <v>46022</v>
      </c>
      <c r="P14" s="1">
        <v>0</v>
      </c>
      <c r="Q14" s="4"/>
      <c r="R14" s="1">
        <v>0</v>
      </c>
      <c r="S14" s="4"/>
      <c r="T14" s="1">
        <v>0</v>
      </c>
      <c r="U14" s="4"/>
      <c r="V14" s="1">
        <v>1</v>
      </c>
      <c r="W14" s="33"/>
      <c r="X14" s="18">
        <f t="shared" si="0"/>
        <v>1</v>
      </c>
      <c r="Y14" s="1">
        <f t="shared" si="1"/>
        <v>0</v>
      </c>
      <c r="Z14" s="5" t="s">
        <v>87</v>
      </c>
      <c r="AA14" s="2"/>
    </row>
    <row r="15" spans="2:27" ht="92.25" customHeight="1" x14ac:dyDescent="0.3">
      <c r="B15" s="6">
        <v>11</v>
      </c>
      <c r="C15" s="3"/>
      <c r="D15" s="2" t="s">
        <v>185</v>
      </c>
      <c r="E15" s="2"/>
      <c r="F15" s="2"/>
      <c r="G15" s="2"/>
      <c r="H15" s="2" t="s">
        <v>186</v>
      </c>
      <c r="I15" s="2"/>
      <c r="J15" s="6">
        <v>2</v>
      </c>
      <c r="K15" s="7"/>
      <c r="L15" s="2" t="s">
        <v>187</v>
      </c>
      <c r="M15" s="3" t="s">
        <v>59</v>
      </c>
      <c r="N15" s="17">
        <v>46023</v>
      </c>
      <c r="O15" s="17">
        <v>46387</v>
      </c>
      <c r="P15" s="1">
        <v>0</v>
      </c>
      <c r="Q15" s="4">
        <v>0</v>
      </c>
      <c r="R15" s="1">
        <v>1</v>
      </c>
      <c r="S15" s="4">
        <v>0</v>
      </c>
      <c r="T15" s="1"/>
      <c r="U15" s="4"/>
      <c r="V15" s="1">
        <v>1</v>
      </c>
      <c r="W15" s="33"/>
      <c r="X15" s="18">
        <f t="shared" si="0"/>
        <v>2</v>
      </c>
      <c r="Y15" s="1"/>
      <c r="Z15" s="5" t="s">
        <v>87</v>
      </c>
      <c r="AA15" s="2"/>
    </row>
    <row r="16" spans="2:27" ht="86.25" customHeight="1" x14ac:dyDescent="0.3">
      <c r="B16" s="6">
        <v>12</v>
      </c>
      <c r="C16" s="3" t="s">
        <v>25</v>
      </c>
      <c r="D16" s="2" t="s">
        <v>95</v>
      </c>
      <c r="E16" s="2" t="s">
        <v>27</v>
      </c>
      <c r="F16" s="2" t="s">
        <v>39</v>
      </c>
      <c r="G16" s="2" t="s">
        <v>49</v>
      </c>
      <c r="H16" s="2" t="s">
        <v>96</v>
      </c>
      <c r="I16" s="2" t="s">
        <v>97</v>
      </c>
      <c r="J16" s="11">
        <v>180</v>
      </c>
      <c r="K16" s="2" t="s">
        <v>98</v>
      </c>
      <c r="L16" s="2" t="s">
        <v>99</v>
      </c>
      <c r="M16" s="15" t="s">
        <v>100</v>
      </c>
      <c r="N16" s="17">
        <v>45689</v>
      </c>
      <c r="O16" s="17">
        <v>46022</v>
      </c>
      <c r="P16" s="16">
        <v>15</v>
      </c>
      <c r="Q16" s="4"/>
      <c r="R16" s="16">
        <v>40</v>
      </c>
      <c r="S16" s="4"/>
      <c r="T16" s="1">
        <v>40</v>
      </c>
      <c r="U16" s="4"/>
      <c r="V16" s="1">
        <v>85</v>
      </c>
      <c r="W16" s="4"/>
      <c r="X16" s="18">
        <f t="shared" si="0"/>
        <v>180</v>
      </c>
      <c r="Y16" s="1">
        <f t="shared" si="1"/>
        <v>0</v>
      </c>
      <c r="Z16" s="2" t="s">
        <v>101</v>
      </c>
      <c r="AA16" s="4">
        <f t="shared" ref="AA16" si="2">S16+U16+W16+Y16</f>
        <v>0</v>
      </c>
    </row>
    <row r="17" spans="2:27" ht="104.25" customHeight="1" x14ac:dyDescent="0.3">
      <c r="B17" s="6">
        <v>13</v>
      </c>
      <c r="C17" s="3" t="s">
        <v>25</v>
      </c>
      <c r="D17" s="2" t="s">
        <v>102</v>
      </c>
      <c r="E17" s="2" t="s">
        <v>27</v>
      </c>
      <c r="F17" s="2" t="s">
        <v>28</v>
      </c>
      <c r="G17" s="2" t="s">
        <v>29</v>
      </c>
      <c r="H17" s="2" t="s">
        <v>103</v>
      </c>
      <c r="I17" s="2" t="s">
        <v>104</v>
      </c>
      <c r="J17" s="11">
        <v>4</v>
      </c>
      <c r="K17" s="2" t="s">
        <v>105</v>
      </c>
      <c r="L17" s="2" t="s">
        <v>106</v>
      </c>
      <c r="M17" s="2" t="s">
        <v>107</v>
      </c>
      <c r="N17" s="17">
        <v>45689</v>
      </c>
      <c r="O17" s="17">
        <v>46022</v>
      </c>
      <c r="P17" s="6">
        <v>1</v>
      </c>
      <c r="Q17" s="4"/>
      <c r="R17" s="6">
        <v>1</v>
      </c>
      <c r="S17" s="4"/>
      <c r="T17" s="6">
        <v>1</v>
      </c>
      <c r="U17" s="4"/>
      <c r="V17" s="1">
        <v>1</v>
      </c>
      <c r="W17" s="4"/>
      <c r="X17" s="18">
        <f t="shared" si="0"/>
        <v>4</v>
      </c>
      <c r="Y17" s="1">
        <f t="shared" si="1"/>
        <v>0</v>
      </c>
      <c r="Z17" s="5" t="s">
        <v>108</v>
      </c>
      <c r="AA17" s="4" t="s">
        <v>109</v>
      </c>
    </row>
    <row r="18" spans="2:27" ht="54.75" customHeight="1" x14ac:dyDescent="0.3">
      <c r="B18" s="6">
        <v>14</v>
      </c>
      <c r="C18" s="3" t="s">
        <v>25</v>
      </c>
      <c r="D18" s="3" t="s">
        <v>110</v>
      </c>
      <c r="E18" s="2" t="s">
        <v>27</v>
      </c>
      <c r="F18" s="2" t="s">
        <v>28</v>
      </c>
      <c r="G18" s="12" t="s">
        <v>29</v>
      </c>
      <c r="H18" s="3" t="s">
        <v>111</v>
      </c>
      <c r="I18" s="11" t="s">
        <v>112</v>
      </c>
      <c r="J18" s="6">
        <v>4</v>
      </c>
      <c r="K18" s="13" t="s">
        <v>113</v>
      </c>
      <c r="L18" s="5" t="s">
        <v>114</v>
      </c>
      <c r="M18" s="13" t="s">
        <v>115</v>
      </c>
      <c r="N18" s="17">
        <v>45689</v>
      </c>
      <c r="O18" s="17">
        <v>46022</v>
      </c>
      <c r="P18" s="12">
        <v>2</v>
      </c>
      <c r="Q18" s="12"/>
      <c r="R18" s="12"/>
      <c r="S18" s="12"/>
      <c r="T18" s="12"/>
      <c r="U18" s="12"/>
      <c r="V18" s="6">
        <v>2</v>
      </c>
      <c r="W18" s="12"/>
      <c r="X18" s="18">
        <f t="shared" si="0"/>
        <v>4</v>
      </c>
      <c r="Y18" s="1">
        <f t="shared" si="1"/>
        <v>0</v>
      </c>
      <c r="Z18" s="2" t="s">
        <v>101</v>
      </c>
      <c r="AA18" s="12"/>
    </row>
    <row r="19" spans="2:27" ht="66.75" customHeight="1" x14ac:dyDescent="0.3">
      <c r="B19" s="6">
        <v>15</v>
      </c>
      <c r="C19" s="3" t="s">
        <v>25</v>
      </c>
      <c r="D19" s="14" t="s">
        <v>116</v>
      </c>
      <c r="E19" s="2" t="s">
        <v>27</v>
      </c>
      <c r="F19" s="2" t="s">
        <v>39</v>
      </c>
      <c r="G19" s="12" t="s">
        <v>29</v>
      </c>
      <c r="H19" s="2" t="s">
        <v>117</v>
      </c>
      <c r="I19" s="2" t="s">
        <v>93</v>
      </c>
      <c r="J19" s="31">
        <v>4</v>
      </c>
      <c r="K19" s="13" t="s">
        <v>118</v>
      </c>
      <c r="L19" s="3" t="s">
        <v>119</v>
      </c>
      <c r="M19" s="13" t="s">
        <v>120</v>
      </c>
      <c r="N19" s="17">
        <v>45689</v>
      </c>
      <c r="O19" s="17">
        <v>46022</v>
      </c>
      <c r="P19" s="12">
        <v>0</v>
      </c>
      <c r="Q19" s="12"/>
      <c r="R19" s="12">
        <v>1</v>
      </c>
      <c r="S19" s="12"/>
      <c r="T19" s="12">
        <v>1</v>
      </c>
      <c r="U19" s="12"/>
      <c r="V19" s="12">
        <v>2</v>
      </c>
      <c r="W19" s="12"/>
      <c r="X19" s="18">
        <f>+P19+R19+T19+V19</f>
        <v>4</v>
      </c>
      <c r="Y19" s="1">
        <f>+Q19+S19+U19+W19</f>
        <v>0</v>
      </c>
      <c r="Z19" s="12" t="s">
        <v>121</v>
      </c>
      <c r="AA19" s="12"/>
    </row>
    <row r="20" spans="2:27" ht="228" customHeight="1" x14ac:dyDescent="0.3">
      <c r="B20" s="6">
        <v>16</v>
      </c>
      <c r="C20" s="3" t="s">
        <v>60</v>
      </c>
      <c r="D20" s="14" t="s">
        <v>198</v>
      </c>
      <c r="E20" s="2" t="s">
        <v>68</v>
      </c>
      <c r="F20" s="2" t="s">
        <v>69</v>
      </c>
      <c r="G20" s="5" t="s">
        <v>49</v>
      </c>
      <c r="H20" s="3" t="s">
        <v>122</v>
      </c>
      <c r="I20" s="11" t="s">
        <v>123</v>
      </c>
      <c r="J20" s="6">
        <v>5</v>
      </c>
      <c r="K20" s="7" t="s">
        <v>124</v>
      </c>
      <c r="L20" s="11" t="s">
        <v>106</v>
      </c>
      <c r="M20" s="2" t="s">
        <v>125</v>
      </c>
      <c r="N20" s="17">
        <v>45689</v>
      </c>
      <c r="O20" s="17">
        <v>46022</v>
      </c>
      <c r="P20" s="6">
        <v>1</v>
      </c>
      <c r="Q20" s="12"/>
      <c r="R20" s="6">
        <v>1</v>
      </c>
      <c r="S20" s="12"/>
      <c r="T20" s="6">
        <v>2</v>
      </c>
      <c r="U20" s="12"/>
      <c r="V20" s="5">
        <v>1</v>
      </c>
      <c r="W20" s="12"/>
      <c r="X20" s="18">
        <f t="shared" si="0"/>
        <v>5</v>
      </c>
      <c r="Y20" s="1">
        <f t="shared" si="1"/>
        <v>0</v>
      </c>
      <c r="Z20" s="12" t="s">
        <v>126</v>
      </c>
      <c r="AA20" s="13" t="s">
        <v>127</v>
      </c>
    </row>
    <row r="21" spans="2:27" ht="72.75" customHeight="1" x14ac:dyDescent="0.3">
      <c r="B21" s="6">
        <v>17</v>
      </c>
      <c r="C21" s="3" t="s">
        <v>25</v>
      </c>
      <c r="D21" s="2" t="s">
        <v>128</v>
      </c>
      <c r="E21" s="2" t="s">
        <v>68</v>
      </c>
      <c r="F21" s="2" t="s">
        <v>69</v>
      </c>
      <c r="G21" s="12" t="s">
        <v>29</v>
      </c>
      <c r="H21" s="3" t="s">
        <v>129</v>
      </c>
      <c r="I21" s="11" t="s">
        <v>130</v>
      </c>
      <c r="J21" s="31">
        <v>4</v>
      </c>
      <c r="K21" s="13" t="s">
        <v>131</v>
      </c>
      <c r="L21" s="13" t="s">
        <v>132</v>
      </c>
      <c r="M21" s="2" t="s">
        <v>125</v>
      </c>
      <c r="N21" s="17">
        <v>45689</v>
      </c>
      <c r="O21" s="17">
        <v>46022</v>
      </c>
      <c r="P21" s="12">
        <v>1</v>
      </c>
      <c r="Q21" s="12"/>
      <c r="R21" s="12">
        <v>1</v>
      </c>
      <c r="S21" s="12"/>
      <c r="T21" s="12">
        <v>1</v>
      </c>
      <c r="U21" s="12"/>
      <c r="V21" s="12">
        <v>1</v>
      </c>
      <c r="W21" s="12"/>
      <c r="X21" s="18">
        <f t="shared" si="0"/>
        <v>4</v>
      </c>
      <c r="Y21" s="1">
        <f t="shared" si="1"/>
        <v>0</v>
      </c>
      <c r="Z21" s="12" t="s">
        <v>126</v>
      </c>
      <c r="AA21" s="12"/>
    </row>
    <row r="22" spans="2:27" ht="122.25" customHeight="1" x14ac:dyDescent="0.3">
      <c r="B22" s="6">
        <v>18</v>
      </c>
      <c r="C22" s="34" t="s">
        <v>133</v>
      </c>
      <c r="D22" s="2" t="s">
        <v>134</v>
      </c>
      <c r="E22" s="2" t="s">
        <v>68</v>
      </c>
      <c r="F22" s="2" t="s">
        <v>69</v>
      </c>
      <c r="G22" s="35" t="s">
        <v>29</v>
      </c>
      <c r="H22" s="7" t="s">
        <v>135</v>
      </c>
      <c r="I22" s="36" t="s">
        <v>136</v>
      </c>
      <c r="J22" s="37">
        <v>5</v>
      </c>
      <c r="K22" s="2" t="s">
        <v>137</v>
      </c>
      <c r="L22" s="35" t="s">
        <v>138</v>
      </c>
      <c r="M22" s="38" t="s">
        <v>139</v>
      </c>
      <c r="N22" s="17">
        <v>45689</v>
      </c>
      <c r="O22" s="17">
        <v>46022</v>
      </c>
      <c r="P22" s="12">
        <v>1</v>
      </c>
      <c r="Q22" s="12"/>
      <c r="R22" s="12">
        <v>1</v>
      </c>
      <c r="S22" s="12"/>
      <c r="T22" s="12">
        <v>1</v>
      </c>
      <c r="U22" s="12"/>
      <c r="V22" s="12">
        <v>2</v>
      </c>
      <c r="W22" s="12"/>
      <c r="X22" s="18">
        <f>+P22+R22+T22+V22</f>
        <v>5</v>
      </c>
      <c r="Y22" s="1">
        <f t="shared" si="1"/>
        <v>0</v>
      </c>
      <c r="Z22" s="12" t="s">
        <v>126</v>
      </c>
      <c r="AA22" s="12" t="s">
        <v>140</v>
      </c>
    </row>
    <row r="23" spans="2:27" ht="147.75" customHeight="1" x14ac:dyDescent="0.3">
      <c r="B23" s="6">
        <v>19</v>
      </c>
      <c r="C23" s="3" t="s">
        <v>60</v>
      </c>
      <c r="D23" s="14" t="s">
        <v>189</v>
      </c>
      <c r="E23" s="2" t="s">
        <v>77</v>
      </c>
      <c r="F23" s="2" t="s">
        <v>28</v>
      </c>
      <c r="G23" s="2" t="s">
        <v>40</v>
      </c>
      <c r="H23" s="2" t="s">
        <v>141</v>
      </c>
      <c r="I23" s="2" t="s">
        <v>71</v>
      </c>
      <c r="J23" s="6">
        <v>10</v>
      </c>
      <c r="K23" s="2" t="s">
        <v>142</v>
      </c>
      <c r="L23" s="5" t="s">
        <v>114</v>
      </c>
      <c r="M23" s="3" t="s">
        <v>59</v>
      </c>
      <c r="N23" s="17">
        <v>45689</v>
      </c>
      <c r="O23" s="17">
        <v>46022</v>
      </c>
      <c r="P23" s="1">
        <v>2</v>
      </c>
      <c r="Q23" s="4"/>
      <c r="R23" s="1">
        <v>2</v>
      </c>
      <c r="S23" s="4"/>
      <c r="T23" s="1">
        <v>2</v>
      </c>
      <c r="U23" s="4"/>
      <c r="V23" s="1">
        <v>4</v>
      </c>
      <c r="W23" s="33"/>
      <c r="X23" s="18">
        <f>+P23+R23+T23+V23</f>
        <v>10</v>
      </c>
      <c r="Y23" s="1">
        <f>+Q23+S23+U23+W23</f>
        <v>0</v>
      </c>
      <c r="Z23" s="12" t="s">
        <v>121</v>
      </c>
      <c r="AA23" s="12" t="s">
        <v>46</v>
      </c>
    </row>
    <row r="24" spans="2:27" ht="54.75" customHeight="1" x14ac:dyDescent="0.3">
      <c r="B24" s="6">
        <v>20</v>
      </c>
      <c r="C24" s="3" t="s">
        <v>60</v>
      </c>
      <c r="D24" s="14" t="s">
        <v>143</v>
      </c>
      <c r="E24" s="2" t="s">
        <v>77</v>
      </c>
      <c r="F24" s="2" t="s">
        <v>28</v>
      </c>
      <c r="G24" s="2" t="s">
        <v>29</v>
      </c>
      <c r="H24" s="2" t="s">
        <v>144</v>
      </c>
      <c r="I24" s="2" t="s">
        <v>71</v>
      </c>
      <c r="J24" s="6">
        <v>4</v>
      </c>
      <c r="K24" s="2" t="s">
        <v>145</v>
      </c>
      <c r="L24" s="5" t="s">
        <v>114</v>
      </c>
      <c r="M24" s="3" t="s">
        <v>146</v>
      </c>
      <c r="N24" s="17">
        <v>45689</v>
      </c>
      <c r="O24" s="17">
        <v>46022</v>
      </c>
      <c r="P24" s="1">
        <v>1</v>
      </c>
      <c r="Q24" s="4"/>
      <c r="R24" s="1">
        <v>1</v>
      </c>
      <c r="S24" s="4"/>
      <c r="T24" s="1">
        <v>1</v>
      </c>
      <c r="U24" s="4"/>
      <c r="V24" s="1">
        <v>1</v>
      </c>
      <c r="W24" s="33"/>
      <c r="X24" s="18">
        <f>+P24+R24+T24+V24</f>
        <v>4</v>
      </c>
      <c r="Y24" s="1">
        <f>+Q24+S24+U24+W24</f>
        <v>0</v>
      </c>
      <c r="Z24" s="12" t="s">
        <v>66</v>
      </c>
      <c r="AA24" s="12" t="s">
        <v>36</v>
      </c>
    </row>
    <row r="25" spans="2:27" ht="54.75" customHeight="1" x14ac:dyDescent="0.3">
      <c r="B25" s="6">
        <v>21</v>
      </c>
      <c r="C25" s="3" t="s">
        <v>133</v>
      </c>
      <c r="D25" s="14" t="s">
        <v>147</v>
      </c>
      <c r="E25" s="2" t="s">
        <v>68</v>
      </c>
      <c r="F25" s="2" t="s">
        <v>39</v>
      </c>
      <c r="G25" s="2" t="s">
        <v>29</v>
      </c>
      <c r="H25" s="14" t="s">
        <v>148</v>
      </c>
      <c r="I25" s="2" t="s">
        <v>149</v>
      </c>
      <c r="J25" s="11">
        <v>1</v>
      </c>
      <c r="K25" s="2" t="s">
        <v>150</v>
      </c>
      <c r="L25" s="2" t="s">
        <v>151</v>
      </c>
      <c r="M25" s="3" t="s">
        <v>152</v>
      </c>
      <c r="N25" s="17">
        <v>45689</v>
      </c>
      <c r="O25" s="17">
        <v>46022</v>
      </c>
      <c r="P25" s="12"/>
      <c r="Q25" s="12"/>
      <c r="R25" s="12"/>
      <c r="S25" s="12"/>
      <c r="T25" s="12"/>
      <c r="U25" s="12"/>
      <c r="V25" s="6">
        <v>1</v>
      </c>
      <c r="W25" s="12"/>
      <c r="X25" s="18">
        <f>+P25+R25+T25+V25</f>
        <v>1</v>
      </c>
      <c r="Y25" s="12"/>
      <c r="Z25" s="12" t="s">
        <v>126</v>
      </c>
      <c r="AA25" s="12" t="s">
        <v>140</v>
      </c>
    </row>
    <row r="26" spans="2:27" ht="54.75" customHeight="1" x14ac:dyDescent="0.3">
      <c r="B26" s="6">
        <v>22</v>
      </c>
      <c r="C26" s="19" t="s">
        <v>47</v>
      </c>
      <c r="D26" s="14" t="s">
        <v>153</v>
      </c>
      <c r="E26" s="2" t="s">
        <v>68</v>
      </c>
      <c r="F26" s="2" t="s">
        <v>28</v>
      </c>
      <c r="G26" s="5" t="s">
        <v>29</v>
      </c>
      <c r="H26" s="3" t="s">
        <v>154</v>
      </c>
      <c r="I26" s="11" t="s">
        <v>155</v>
      </c>
      <c r="J26" s="6">
        <v>2</v>
      </c>
      <c r="K26" s="3" t="s">
        <v>156</v>
      </c>
      <c r="L26" s="11" t="s">
        <v>119</v>
      </c>
      <c r="M26" s="12" t="s">
        <v>157</v>
      </c>
      <c r="N26" s="17">
        <v>45689</v>
      </c>
      <c r="O26" s="17">
        <v>46022</v>
      </c>
      <c r="P26" s="12"/>
      <c r="Q26" s="12"/>
      <c r="R26" s="6">
        <v>2</v>
      </c>
      <c r="S26" s="12"/>
      <c r="T26" s="12"/>
      <c r="U26" s="12"/>
      <c r="V26" s="6">
        <v>2</v>
      </c>
      <c r="W26" s="12"/>
      <c r="X26" s="18">
        <f t="shared" si="0"/>
        <v>4</v>
      </c>
      <c r="Y26" s="1">
        <f t="shared" si="1"/>
        <v>0</v>
      </c>
      <c r="Z26" s="20" t="s">
        <v>75</v>
      </c>
      <c r="AA26" s="3" t="s">
        <v>158</v>
      </c>
    </row>
    <row r="27" spans="2:27" ht="54.75" customHeight="1" x14ac:dyDescent="0.3">
      <c r="B27" s="6">
        <v>23</v>
      </c>
      <c r="C27" s="39" t="s">
        <v>25</v>
      </c>
      <c r="D27" s="40" t="s">
        <v>159</v>
      </c>
      <c r="E27" s="2" t="s">
        <v>27</v>
      </c>
      <c r="F27" s="2" t="s">
        <v>39</v>
      </c>
      <c r="G27" s="40" t="s">
        <v>49</v>
      </c>
      <c r="H27" s="41" t="s">
        <v>160</v>
      </c>
      <c r="I27" s="41" t="s">
        <v>161</v>
      </c>
      <c r="J27" s="42">
        <v>10</v>
      </c>
      <c r="K27" s="41" t="s">
        <v>162</v>
      </c>
      <c r="L27" s="40" t="s">
        <v>163</v>
      </c>
      <c r="M27" s="43" t="s">
        <v>164</v>
      </c>
      <c r="N27" s="17">
        <v>45689</v>
      </c>
      <c r="O27" s="17">
        <v>46022</v>
      </c>
      <c r="P27" s="12"/>
      <c r="Q27" s="12"/>
      <c r="R27" s="12"/>
      <c r="S27" s="12"/>
      <c r="T27" s="12"/>
      <c r="U27" s="12"/>
      <c r="V27" s="12"/>
      <c r="W27" s="12"/>
      <c r="X27" s="18">
        <f t="shared" si="0"/>
        <v>0</v>
      </c>
      <c r="Y27" s="12"/>
      <c r="Z27" s="12" t="s">
        <v>121</v>
      </c>
      <c r="AA27" s="12" t="s">
        <v>75</v>
      </c>
    </row>
    <row r="28" spans="2:27" ht="54.75" customHeight="1" x14ac:dyDescent="0.3">
      <c r="B28" s="6">
        <v>24</v>
      </c>
      <c r="C28" s="12" t="s">
        <v>165</v>
      </c>
      <c r="D28" s="12" t="s">
        <v>188</v>
      </c>
      <c r="E28" s="2" t="s">
        <v>68</v>
      </c>
      <c r="F28" s="2" t="s">
        <v>69</v>
      </c>
      <c r="G28" s="12" t="s">
        <v>49</v>
      </c>
      <c r="H28" s="35" t="s">
        <v>166</v>
      </c>
      <c r="I28" s="2" t="s">
        <v>167</v>
      </c>
      <c r="J28" s="6">
        <v>1</v>
      </c>
      <c r="K28" s="5" t="s">
        <v>168</v>
      </c>
      <c r="L28" s="13" t="s">
        <v>169</v>
      </c>
      <c r="M28" s="3" t="s">
        <v>170</v>
      </c>
      <c r="N28" s="17">
        <v>45689</v>
      </c>
      <c r="O28" s="17">
        <v>46022</v>
      </c>
      <c r="P28" s="6">
        <v>1</v>
      </c>
      <c r="Q28" s="12"/>
      <c r="R28" s="12"/>
      <c r="S28" s="12"/>
      <c r="T28" s="12"/>
      <c r="U28" s="12"/>
      <c r="V28" s="12"/>
      <c r="W28" s="12"/>
      <c r="X28" s="18">
        <f>+P28+R28+T28+V28</f>
        <v>1</v>
      </c>
      <c r="Y28" s="12"/>
      <c r="Z28" s="5" t="s">
        <v>126</v>
      </c>
      <c r="AA28" s="13" t="s">
        <v>171</v>
      </c>
    </row>
    <row r="29" spans="2:27" ht="54.75" customHeight="1" x14ac:dyDescent="0.3">
      <c r="B29" s="6">
        <v>25</v>
      </c>
      <c r="C29" s="12" t="s">
        <v>190</v>
      </c>
      <c r="D29" s="7" t="s">
        <v>191</v>
      </c>
      <c r="E29" s="12"/>
      <c r="F29" s="12"/>
      <c r="G29" s="12" t="s">
        <v>29</v>
      </c>
      <c r="H29" s="12"/>
      <c r="I29" s="12" t="s">
        <v>192</v>
      </c>
      <c r="J29" s="12">
        <v>2</v>
      </c>
      <c r="K29" s="12"/>
      <c r="L29" s="12"/>
      <c r="M29" s="12"/>
      <c r="N29" s="12"/>
      <c r="O29" s="12"/>
      <c r="P29" s="12"/>
      <c r="Q29" s="12"/>
      <c r="R29" s="12"/>
      <c r="S29" s="12"/>
      <c r="T29" s="12"/>
      <c r="U29" s="12"/>
      <c r="V29" s="12"/>
      <c r="W29" s="12"/>
      <c r="X29" s="12"/>
      <c r="Y29" s="12"/>
      <c r="Z29" s="12" t="s">
        <v>193</v>
      </c>
      <c r="AA29" s="12" t="s">
        <v>75</v>
      </c>
    </row>
    <row r="30" spans="2:27" ht="54.75" customHeight="1" x14ac:dyDescent="0.3">
      <c r="B30" s="6">
        <v>26</v>
      </c>
      <c r="C30" s="12" t="s">
        <v>196</v>
      </c>
      <c r="D30" s="7" t="s">
        <v>195</v>
      </c>
      <c r="E30" s="12"/>
      <c r="F30" s="12"/>
      <c r="G30" s="12"/>
      <c r="H30" s="12"/>
      <c r="I30" s="12"/>
      <c r="J30" s="12"/>
      <c r="K30" s="12"/>
      <c r="L30" s="12"/>
      <c r="M30" s="12"/>
      <c r="N30" s="12"/>
      <c r="O30" s="12"/>
      <c r="P30" s="12"/>
      <c r="Q30" s="12"/>
      <c r="R30" s="12"/>
      <c r="S30" s="12"/>
      <c r="T30" s="12"/>
      <c r="U30" s="12"/>
      <c r="V30" s="12"/>
      <c r="W30" s="12"/>
      <c r="X30" s="12"/>
      <c r="Y30" s="12"/>
      <c r="Z30" s="12" t="s">
        <v>194</v>
      </c>
      <c r="AA30" s="12"/>
    </row>
    <row r="31" spans="2:27" ht="54.75" customHeight="1" x14ac:dyDescent="0.3">
      <c r="B31" s="6">
        <v>27</v>
      </c>
      <c r="C31" s="12" t="s">
        <v>196</v>
      </c>
      <c r="D31" s="7" t="s">
        <v>197</v>
      </c>
      <c r="E31" s="12"/>
      <c r="F31" s="12"/>
      <c r="G31" s="12"/>
      <c r="H31" s="12"/>
      <c r="I31" s="12"/>
      <c r="J31" s="12"/>
      <c r="K31" s="12"/>
      <c r="L31" s="12"/>
      <c r="M31" s="12"/>
      <c r="N31" s="12"/>
      <c r="O31" s="12"/>
      <c r="P31" s="12"/>
      <c r="Q31" s="12"/>
      <c r="R31" s="12"/>
      <c r="S31" s="12"/>
      <c r="T31" s="12"/>
      <c r="U31" s="12"/>
      <c r="V31" s="12"/>
      <c r="W31" s="12"/>
      <c r="X31" s="12"/>
      <c r="Y31" s="12"/>
      <c r="Z31" s="12" t="s">
        <v>101</v>
      </c>
      <c r="AA31" s="12"/>
    </row>
    <row r="32" spans="2:27" ht="54.75" customHeight="1" x14ac:dyDescent="0.3">
      <c r="B32" s="6">
        <v>28</v>
      </c>
      <c r="C32" s="12" t="s">
        <v>196</v>
      </c>
      <c r="D32" s="7" t="s">
        <v>199</v>
      </c>
      <c r="E32" s="12"/>
      <c r="F32" s="12"/>
      <c r="G32" s="12"/>
      <c r="H32" s="12"/>
      <c r="I32" s="12"/>
      <c r="J32" s="12"/>
      <c r="K32" s="12"/>
      <c r="L32" s="12"/>
      <c r="M32" s="12"/>
      <c r="N32" s="12"/>
      <c r="O32" s="12"/>
      <c r="P32" s="12"/>
      <c r="Q32" s="12"/>
      <c r="R32" s="12"/>
      <c r="S32" s="12"/>
      <c r="T32" s="12"/>
      <c r="U32" s="12"/>
      <c r="V32" s="12"/>
      <c r="W32" s="12"/>
      <c r="X32" s="12"/>
      <c r="Y32" s="12"/>
      <c r="Z32" s="12" t="s">
        <v>200</v>
      </c>
      <c r="AA32" s="12"/>
    </row>
  </sheetData>
  <autoFilter ref="A3:AA28" xr:uid="{935AC7C6-718A-4690-BEDB-3C8067E0C333}">
    <filterColumn colId="15" showButton="0"/>
    <filterColumn colId="17" showButton="0"/>
    <filterColumn colId="19" showButton="0"/>
    <filterColumn colId="21" showButton="0"/>
  </autoFilter>
  <mergeCells count="4">
    <mergeCell ref="P3:Q3"/>
    <mergeCell ref="R3:S3"/>
    <mergeCell ref="T3:U3"/>
    <mergeCell ref="V3:W3"/>
  </mergeCell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5A6174BD-7DF2-44E1-95B5-2A0DAB6BA23E}">
          <x14:formula1>
            <xm:f>LISTAS!$C$5:$C$13</xm:f>
          </x14:formula1>
          <xm:sqref>E5:E28</xm:sqref>
        </x14:dataValidation>
        <x14:dataValidation type="list" allowBlank="1" showInputMessage="1" showErrorMessage="1" xr:uid="{62DE825A-4531-4880-8C28-08D169702949}">
          <x14:formula1>
            <xm:f>LISTAS!$D$4:$D$7</xm:f>
          </x14:formula1>
          <xm:sqref>F5:F28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EB6D6-8C54-4971-8479-E08F759529DC}">
  <dimension ref="C3:D13"/>
  <sheetViews>
    <sheetView workbookViewId="0">
      <selection activeCell="D15" sqref="D15"/>
    </sheetView>
  </sheetViews>
  <sheetFormatPr baseColWidth="10" defaultColWidth="11.44140625" defaultRowHeight="14.4" x14ac:dyDescent="0.3"/>
  <cols>
    <col min="3" max="3" width="40.44140625" customWidth="1"/>
    <col min="4" max="4" width="49" bestFit="1" customWidth="1"/>
  </cols>
  <sheetData>
    <row r="3" spans="3:4" x14ac:dyDescent="0.3">
      <c r="D3" t="s">
        <v>172</v>
      </c>
    </row>
    <row r="4" spans="3:4" ht="17.399999999999999" x14ac:dyDescent="0.3">
      <c r="C4" t="s">
        <v>173</v>
      </c>
      <c r="D4" t="s">
        <v>174</v>
      </c>
    </row>
    <row r="5" spans="3:4" x14ac:dyDescent="0.3">
      <c r="C5" t="s">
        <v>175</v>
      </c>
      <c r="D5" t="s">
        <v>28</v>
      </c>
    </row>
    <row r="6" spans="3:4" x14ac:dyDescent="0.3">
      <c r="C6" t="s">
        <v>82</v>
      </c>
      <c r="D6" t="s">
        <v>83</v>
      </c>
    </row>
    <row r="7" spans="3:4" x14ac:dyDescent="0.3">
      <c r="C7" t="s">
        <v>54</v>
      </c>
      <c r="D7" t="s">
        <v>69</v>
      </c>
    </row>
    <row r="8" spans="3:4" x14ac:dyDescent="0.3">
      <c r="C8" t="s">
        <v>176</v>
      </c>
    </row>
    <row r="9" spans="3:4" x14ac:dyDescent="0.3">
      <c r="C9" t="s">
        <v>38</v>
      </c>
    </row>
    <row r="10" spans="3:4" x14ac:dyDescent="0.3">
      <c r="C10" t="s">
        <v>77</v>
      </c>
    </row>
    <row r="11" spans="3:4" x14ac:dyDescent="0.3">
      <c r="C11" t="s">
        <v>177</v>
      </c>
    </row>
    <row r="12" spans="3:4" x14ac:dyDescent="0.3">
      <c r="C12" t="s">
        <v>68</v>
      </c>
    </row>
    <row r="13" spans="3:4" x14ac:dyDescent="0.3">
      <c r="C13" t="s">
        <v>27</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65ea7b8-1bb6-4105-84f8-2ca17f785111" xsi:nil="true"/>
    <lcf76f155ced4ddcb4097134ff3c332f xmlns="d37b1d50-af9c-447b-b1f1-aa01515899c9">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4698C21ADF809643BDA9225112B63919" ma:contentTypeVersion="18" ma:contentTypeDescription="Crear nuevo documento." ma:contentTypeScope="" ma:versionID="35d97ae9070176f5d880f0b2d33b162b">
  <xsd:schema xmlns:xsd="http://www.w3.org/2001/XMLSchema" xmlns:xs="http://www.w3.org/2001/XMLSchema" xmlns:p="http://schemas.microsoft.com/office/2006/metadata/properties" xmlns:ns2="d37b1d50-af9c-447b-b1f1-aa01515899c9" xmlns:ns3="e65ea7b8-1bb6-4105-84f8-2ca17f785111" targetNamespace="http://schemas.microsoft.com/office/2006/metadata/properties" ma:root="true" ma:fieldsID="3de5a0a95ec75f9c7655d095a1d31400" ns2:_="" ns3:_="">
    <xsd:import namespace="d37b1d50-af9c-447b-b1f1-aa01515899c9"/>
    <xsd:import namespace="e65ea7b8-1bb6-4105-84f8-2ca17f78511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LengthInSeconds" minOccurs="0"/>
                <xsd:element ref="ns2:MediaServiceDateTaken"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7b1d50-af9c-447b-b1f1-aa01515899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MediaServiceDateTaken" ma:index="19" nillable="true" ma:displayName="MediaServiceDateTaken" ma:hidden="true" ma:internalName="MediaServiceDateTaken" ma:readOnly="true">
      <xsd:simpleType>
        <xsd:restriction base="dms:Text"/>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057e2a1d-871c-4293-86ae-ec0df517bb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65ea7b8-1bb6-4105-84f8-2ca17f785111"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ebd6e9f0-ca35-4f38-96fe-5786f07db789}" ma:internalName="TaxCatchAll" ma:showField="CatchAllData" ma:web="e65ea7b8-1bb6-4105-84f8-2ca17f78511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F05A1B6-16E2-416A-AE46-598116992DE7}">
  <ds:schemaRefs>
    <ds:schemaRef ds:uri="http://schemas.microsoft.com/sharepoint/v3/contenttype/forms"/>
  </ds:schemaRefs>
</ds:datastoreItem>
</file>

<file path=customXml/itemProps2.xml><?xml version="1.0" encoding="utf-8"?>
<ds:datastoreItem xmlns:ds="http://schemas.openxmlformats.org/officeDocument/2006/customXml" ds:itemID="{12F5C105-FA43-4B07-BDDF-E6149837B84B}">
  <ds:schemaRefs>
    <ds:schemaRef ds:uri="http://purl.org/dc/dcmitype/"/>
    <ds:schemaRef ds:uri="1585498b-d247-49e1-9e67-83537aa5705e"/>
    <ds:schemaRef ds:uri="3a635103-fad5-4f5d-9d7e-5bf7926ea721"/>
    <ds:schemaRef ds:uri="http://schemas.microsoft.com/office/2006/documentManagement/types"/>
    <ds:schemaRef ds:uri="http://schemas.microsoft.com/office/infopath/2007/PartnerControls"/>
    <ds:schemaRef ds:uri="http://www.w3.org/XML/1998/namespace"/>
    <ds:schemaRef ds:uri="http://schemas.openxmlformats.org/package/2006/metadata/core-properties"/>
    <ds:schemaRef ds:uri="http://purl.org/dc/terms/"/>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0C326AC6-E476-4DDF-99EC-EC8975410C6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PLAN</vt:lpstr>
      <vt:lpstr>LISTAS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Rojas Romero</dc:creator>
  <cp:keywords/>
  <dc:description/>
  <cp:lastModifiedBy>Luz Mary Palacios Castillo</cp:lastModifiedBy>
  <cp:revision/>
  <dcterms:created xsi:type="dcterms:W3CDTF">2025-01-14T00:30:13Z</dcterms:created>
  <dcterms:modified xsi:type="dcterms:W3CDTF">2026-01-22T16:53:49Z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0x0101004698C21ADF809643BDA9225112B63919</vt:lpwstr>
  </property>
  <property fmtid="{D5CDD505-2E9C-101B-9397-08002B2CF9AE}" pid="3" name="MSIP_Label_5fac521f-e930-485b-97f4-efbe7db8e98f_Enabled">
    <vt:lpwstr>true</vt:lpwstr>
  </property>
  <property fmtid="{D5CDD505-2E9C-101B-9397-08002B2CF9AE}" pid="4" name="MSIP_Label_5fac521f-e930-485b-97f4-efbe7db8e98f_SetDate">
    <vt:lpwstr>2025-01-20T17:07:51Z</vt:lpwstr>
  </property>
  <property fmtid="{D5CDD505-2E9C-101B-9397-08002B2CF9AE}" pid="5" name="MSIP_Label_5fac521f-e930-485b-97f4-efbe7db8e98f_Method">
    <vt:lpwstr>Standard</vt:lpwstr>
  </property>
  <property fmtid="{D5CDD505-2E9C-101B-9397-08002B2CF9AE}" pid="6" name="MSIP_Label_5fac521f-e930-485b-97f4-efbe7db8e98f_Name">
    <vt:lpwstr>defa4170-0d19-0005-0004-bc88714345d2</vt:lpwstr>
  </property>
  <property fmtid="{D5CDD505-2E9C-101B-9397-08002B2CF9AE}" pid="7" name="MSIP_Label_5fac521f-e930-485b-97f4-efbe7db8e98f_SiteId">
    <vt:lpwstr>9ecb216e-449b-4584-bc82-26bce78574fb</vt:lpwstr>
  </property>
  <property fmtid="{D5CDD505-2E9C-101B-9397-08002B2CF9AE}" pid="8" name="MSIP_Label_5fac521f-e930-485b-97f4-efbe7db8e98f_ActionId">
    <vt:lpwstr>e1e1a385-7305-49ed-aee6-739f8e5e2b0f</vt:lpwstr>
  </property>
  <property fmtid="{D5CDD505-2E9C-101B-9397-08002B2CF9AE}" pid="9" name="MSIP_Label_5fac521f-e930-485b-97f4-efbe7db8e98f_ContentBits">
    <vt:lpwstr>0</vt:lpwstr>
  </property>
  <property fmtid="{D5CDD505-2E9C-101B-9397-08002B2CF9AE}" pid="10" name="MediaServiceImageTags">
    <vt:lpwstr/>
  </property>
</Properties>
</file>