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pivotTables/pivotTable2.xml" ContentType="application/vnd.openxmlformats-officedocument.spreadsheetml.pivotTable+xml"/>
  <Override PartName="/xl/pivotTables/pivotTable3.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02"/>
  <workbookPr/>
  <mc:AlternateContent xmlns:mc="http://schemas.openxmlformats.org/markup-compatibility/2006">
    <mc:Choice Requires="x15">
      <x15ac:absPath xmlns:x15ac="http://schemas.microsoft.com/office/spreadsheetml/2010/11/ac" url="/Users/camilacastilla/Downloads/"/>
    </mc:Choice>
  </mc:AlternateContent>
  <xr:revisionPtr revIDLastSave="0" documentId="13_ncr:1_{B5E0DAB7-F311-614B-9C60-2274188FAE46}" xr6:coauthVersionLast="47" xr6:coauthVersionMax="47" xr10:uidLastSave="{00000000-0000-0000-0000-000000000000}"/>
  <bookViews>
    <workbookView xWindow="0" yWindow="660" windowWidth="21980" windowHeight="17120" activeTab="1" xr2:uid="{00000000-000D-0000-FFFF-FFFF00000000}"/>
  </bookViews>
  <sheets>
    <sheet name="DATOS" sheetId="1" state="hidden" r:id="rId1"/>
    <sheet name="PRINCIPAL" sheetId="2" r:id="rId2"/>
    <sheet name="ITEMS" sheetId="3" state="hidden" r:id="rId3"/>
    <sheet name="ANULADO-RECHAZADOS" sheetId="4" state="hidden" r:id="rId4"/>
    <sheet name="AYP" sheetId="5" state="hidden" r:id="rId5"/>
    <sheet name="PROCESOS" sheetId="6" state="hidden" r:id="rId6"/>
    <sheet name="COTIZACIONES" sheetId="7" state="hidden" r:id="rId7"/>
    <sheet name="ANULADOS" sheetId="8" state="hidden" r:id="rId8"/>
    <sheet name="SUSPENSIONES" sheetId="9" state="hidden" r:id="rId9"/>
    <sheet name="Ordenes de Compra" sheetId="10" state="hidden" r:id="rId10"/>
    <sheet name="Resumen (Tablas Dinámicas)" sheetId="11" state="hidden" r:id="rId11"/>
  </sheets>
  <definedNames>
    <definedName name="_xlnm._FilterDatabase" localSheetId="4" hidden="1">AYP!$A$1:$P$551</definedName>
    <definedName name="_xlnm._FilterDatabase" localSheetId="2" hidden="1">ITEMS!$A$1:$I$73</definedName>
    <definedName name="_xlnm._FilterDatabase" localSheetId="1" hidden="1">PRINCIPAL!$C$1:$N$405</definedName>
    <definedName name="_xlnm._FilterDatabase" localSheetId="5" hidden="1">PROCESOS!$A$3:$I$16</definedName>
    <definedName name="incBuyerDossierDetaillnkRequestName">PRINCIPAL!$J$43</definedName>
    <definedName name="lnkContractReferenceLink_1">PRINCIPAL!$G$49</definedName>
    <definedName name="lnkProcurementContractViewLinkNewTab_0">PRINCIPAL!$K$260</definedName>
    <definedName name="Print_Area" localSheetId="1">PRINCIPAL!$A$1:$N$589</definedName>
  </definedNames>
  <calcPr calcId="191029"/>
  <pivotCaches>
    <pivotCache cacheId="2" r:id="rId12"/>
    <pivotCache cacheId="3" r:id="rId13"/>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B501" i="9" l="1"/>
  <c r="A501" i="9"/>
  <c r="B500" i="9"/>
  <c r="A500" i="9"/>
  <c r="B499" i="9"/>
  <c r="A499" i="9"/>
  <c r="B498" i="9"/>
  <c r="A498" i="9"/>
  <c r="B497" i="9"/>
  <c r="A497" i="9"/>
  <c r="B496" i="9"/>
  <c r="A496" i="9"/>
  <c r="B495" i="9"/>
  <c r="A495" i="9"/>
  <c r="B494" i="9"/>
  <c r="A494" i="9"/>
  <c r="B493" i="9"/>
  <c r="A493" i="9"/>
  <c r="B492" i="9"/>
  <c r="A492" i="9"/>
  <c r="B491" i="9"/>
  <c r="A491" i="9"/>
  <c r="B490" i="9"/>
  <c r="A490" i="9"/>
  <c r="B489" i="9"/>
  <c r="A489" i="9"/>
  <c r="B488" i="9"/>
  <c r="A488" i="9"/>
  <c r="B487" i="9"/>
  <c r="A487" i="9"/>
  <c r="B486" i="9"/>
  <c r="A486" i="9"/>
  <c r="B485" i="9"/>
  <c r="A485" i="9"/>
  <c r="B484" i="9"/>
  <c r="A484" i="9"/>
  <c r="B483" i="9"/>
  <c r="A483" i="9"/>
  <c r="B482" i="9"/>
  <c r="A482" i="9"/>
  <c r="B481" i="9"/>
  <c r="A481" i="9"/>
  <c r="B480" i="9"/>
  <c r="A480" i="9"/>
  <c r="B479" i="9"/>
  <c r="A479" i="9"/>
  <c r="B478" i="9"/>
  <c r="A478" i="9"/>
  <c r="B477" i="9"/>
  <c r="A477" i="9"/>
  <c r="B476" i="9"/>
  <c r="A476" i="9"/>
  <c r="B475" i="9"/>
  <c r="A475" i="9"/>
  <c r="B474" i="9"/>
  <c r="A474" i="9"/>
  <c r="B473" i="9"/>
  <c r="A473" i="9"/>
  <c r="B472" i="9"/>
  <c r="A472" i="9"/>
  <c r="B471" i="9"/>
  <c r="A471" i="9"/>
  <c r="B470" i="9"/>
  <c r="A470" i="9"/>
  <c r="B469" i="9"/>
  <c r="A469" i="9"/>
  <c r="B468" i="9"/>
  <c r="A468" i="9"/>
  <c r="B467" i="9"/>
  <c r="A467" i="9"/>
  <c r="B466" i="9"/>
  <c r="A466" i="9"/>
  <c r="B465" i="9"/>
  <c r="A465" i="9"/>
  <c r="B464" i="9"/>
  <c r="A464" i="9"/>
  <c r="B463" i="9"/>
  <c r="A463" i="9"/>
  <c r="B462" i="9"/>
  <c r="A462" i="9"/>
  <c r="B461" i="9"/>
  <c r="A461" i="9"/>
  <c r="B460" i="9"/>
  <c r="A460" i="9"/>
  <c r="B459" i="9"/>
  <c r="A459" i="9"/>
  <c r="B458" i="9"/>
  <c r="A458" i="9"/>
  <c r="B457" i="9"/>
  <c r="A457" i="9"/>
  <c r="B456" i="9"/>
  <c r="A456" i="9"/>
  <c r="B455" i="9"/>
  <c r="A455" i="9"/>
  <c r="B454" i="9"/>
  <c r="A454" i="9"/>
  <c r="B453" i="9"/>
  <c r="A453" i="9"/>
  <c r="B452" i="9"/>
  <c r="A452" i="9"/>
  <c r="B451" i="9"/>
  <c r="A451" i="9"/>
  <c r="B450" i="9"/>
  <c r="A450" i="9"/>
  <c r="B449" i="9"/>
  <c r="A449" i="9"/>
  <c r="B448" i="9"/>
  <c r="A448" i="9"/>
  <c r="B447" i="9"/>
  <c r="A447" i="9"/>
  <c r="B446" i="9"/>
  <c r="A446" i="9"/>
  <c r="B445" i="9"/>
  <c r="A445" i="9"/>
  <c r="B444" i="9"/>
  <c r="A444" i="9"/>
  <c r="B443" i="9"/>
  <c r="A443" i="9"/>
  <c r="B442" i="9"/>
  <c r="A442" i="9"/>
  <c r="B441" i="9"/>
  <c r="A441" i="9"/>
  <c r="B440" i="9"/>
  <c r="A440" i="9"/>
  <c r="B439" i="9"/>
  <c r="A439" i="9"/>
  <c r="B438" i="9"/>
  <c r="A438" i="9"/>
  <c r="B437" i="9"/>
  <c r="A437" i="9"/>
  <c r="B436" i="9"/>
  <c r="A436" i="9"/>
  <c r="B435" i="9"/>
  <c r="A435" i="9"/>
  <c r="B434" i="9"/>
  <c r="A434" i="9"/>
  <c r="B433" i="9"/>
  <c r="A433" i="9"/>
  <c r="B432" i="9"/>
  <c r="A432" i="9"/>
  <c r="B431" i="9"/>
  <c r="A431" i="9"/>
  <c r="B430" i="9"/>
  <c r="A430" i="9"/>
  <c r="B429" i="9"/>
  <c r="A429" i="9"/>
  <c r="B428" i="9"/>
  <c r="A428" i="9"/>
  <c r="B427" i="9"/>
  <c r="A427" i="9"/>
  <c r="B426" i="9"/>
  <c r="A426" i="9"/>
  <c r="B425" i="9"/>
  <c r="A425" i="9"/>
  <c r="B424" i="9"/>
  <c r="A424" i="9"/>
  <c r="B423" i="9"/>
  <c r="A423" i="9"/>
  <c r="B422" i="9"/>
  <c r="A422" i="9"/>
  <c r="B421" i="9"/>
  <c r="A421" i="9"/>
  <c r="B420" i="9"/>
  <c r="A420" i="9"/>
  <c r="B419" i="9"/>
  <c r="A419" i="9"/>
  <c r="B418" i="9"/>
  <c r="A418" i="9"/>
  <c r="B417" i="9"/>
  <c r="A417" i="9"/>
  <c r="B416" i="9"/>
  <c r="A416" i="9"/>
  <c r="B415" i="9"/>
  <c r="A415" i="9"/>
  <c r="B414" i="9"/>
  <c r="A414" i="9"/>
  <c r="B413" i="9"/>
  <c r="A413" i="9"/>
  <c r="B412" i="9"/>
  <c r="A412" i="9"/>
  <c r="B411" i="9"/>
  <c r="A411" i="9"/>
  <c r="B410" i="9"/>
  <c r="A410" i="9"/>
  <c r="B409" i="9"/>
  <c r="A409" i="9"/>
  <c r="B408" i="9"/>
  <c r="A408" i="9"/>
  <c r="B407" i="9"/>
  <c r="A407" i="9"/>
  <c r="B406" i="9"/>
  <c r="A406" i="9"/>
  <c r="B405" i="9"/>
  <c r="A405" i="9"/>
  <c r="B404" i="9"/>
  <c r="A404" i="9"/>
  <c r="B403" i="9"/>
  <c r="A403" i="9"/>
  <c r="B402" i="9"/>
  <c r="A402" i="9"/>
  <c r="B401" i="9"/>
  <c r="A401" i="9"/>
  <c r="B400" i="9"/>
  <c r="A400" i="9"/>
  <c r="B399" i="9"/>
  <c r="A399" i="9"/>
  <c r="B398" i="9"/>
  <c r="A398" i="9"/>
  <c r="B397" i="9"/>
  <c r="A397" i="9"/>
  <c r="B396" i="9"/>
  <c r="A396" i="9"/>
  <c r="B395" i="9"/>
  <c r="A395" i="9"/>
  <c r="B394" i="9"/>
  <c r="A394" i="9"/>
  <c r="B393" i="9"/>
  <c r="A393" i="9"/>
  <c r="B392" i="9"/>
  <c r="A392" i="9"/>
  <c r="B391" i="9"/>
  <c r="A391" i="9"/>
  <c r="B390" i="9"/>
  <c r="A390" i="9"/>
  <c r="B389" i="9"/>
  <c r="A389" i="9"/>
  <c r="B388" i="9"/>
  <c r="A388" i="9"/>
  <c r="B387" i="9"/>
  <c r="A387" i="9"/>
  <c r="B386" i="9"/>
  <c r="A386" i="9"/>
  <c r="B385" i="9"/>
  <c r="A385" i="9"/>
  <c r="B384" i="9"/>
  <c r="A384" i="9"/>
  <c r="B383" i="9"/>
  <c r="A383" i="9"/>
  <c r="B382" i="9"/>
  <c r="A382" i="9"/>
  <c r="B381" i="9"/>
  <c r="A381" i="9"/>
  <c r="B380" i="9"/>
  <c r="A380" i="9"/>
  <c r="B379" i="9"/>
  <c r="A379" i="9"/>
  <c r="B378" i="9"/>
  <c r="A378" i="9"/>
  <c r="B377" i="9"/>
  <c r="A377" i="9"/>
  <c r="B376" i="9"/>
  <c r="A376" i="9"/>
  <c r="B375" i="9"/>
  <c r="A375" i="9"/>
  <c r="B374" i="9"/>
  <c r="A374" i="9"/>
  <c r="B373" i="9"/>
  <c r="A373" i="9"/>
  <c r="B372" i="9"/>
  <c r="A372" i="9"/>
  <c r="B371" i="9"/>
  <c r="A371" i="9"/>
  <c r="B370" i="9"/>
  <c r="A370" i="9"/>
  <c r="B369" i="9"/>
  <c r="A369" i="9"/>
  <c r="B368" i="9"/>
  <c r="A368" i="9"/>
  <c r="B367" i="9"/>
  <c r="A367" i="9"/>
  <c r="B366" i="9"/>
  <c r="A366" i="9"/>
  <c r="B365" i="9"/>
  <c r="A365" i="9"/>
  <c r="B364" i="9"/>
  <c r="A364" i="9"/>
  <c r="B363" i="9"/>
  <c r="A363" i="9"/>
  <c r="B362" i="9"/>
  <c r="A362" i="9"/>
  <c r="B361" i="9"/>
  <c r="A361" i="9"/>
  <c r="B360" i="9"/>
  <c r="A360" i="9"/>
  <c r="B359" i="9"/>
  <c r="A359" i="9"/>
  <c r="B358" i="9"/>
  <c r="A358" i="9"/>
  <c r="B357" i="9"/>
  <c r="A357" i="9"/>
  <c r="B356" i="9"/>
  <c r="A356" i="9"/>
  <c r="B355" i="9"/>
  <c r="A355" i="9"/>
  <c r="B354" i="9"/>
  <c r="A354" i="9"/>
  <c r="B353" i="9"/>
  <c r="A353" i="9"/>
  <c r="B352" i="9"/>
  <c r="A352" i="9"/>
  <c r="B351" i="9"/>
  <c r="A351" i="9"/>
  <c r="B350" i="9"/>
  <c r="A350" i="9"/>
  <c r="B349" i="9"/>
  <c r="A349" i="9"/>
  <c r="B348" i="9"/>
  <c r="A348" i="9"/>
  <c r="B347" i="9"/>
  <c r="A347" i="9"/>
  <c r="B346" i="9"/>
  <c r="A346" i="9"/>
  <c r="B345" i="9"/>
  <c r="A345" i="9"/>
  <c r="B344" i="9"/>
  <c r="A344" i="9"/>
  <c r="B343" i="9"/>
  <c r="A343" i="9"/>
  <c r="B342" i="9"/>
  <c r="A342" i="9"/>
  <c r="B341" i="9"/>
  <c r="A341" i="9"/>
  <c r="B340" i="9"/>
  <c r="A340" i="9"/>
  <c r="B339" i="9"/>
  <c r="A339" i="9"/>
  <c r="B338" i="9"/>
  <c r="A338" i="9"/>
  <c r="B337" i="9"/>
  <c r="A337" i="9"/>
  <c r="B336" i="9"/>
  <c r="A336" i="9"/>
  <c r="B335" i="9"/>
  <c r="A335" i="9"/>
  <c r="B334" i="9"/>
  <c r="A334" i="9"/>
  <c r="B333" i="9"/>
  <c r="A333" i="9"/>
  <c r="B332" i="9"/>
  <c r="A332" i="9"/>
  <c r="B331" i="9"/>
  <c r="A331" i="9"/>
  <c r="B330" i="9"/>
  <c r="A330" i="9"/>
  <c r="B329" i="9"/>
  <c r="A329" i="9"/>
  <c r="B328" i="9"/>
  <c r="A328" i="9"/>
  <c r="B327" i="9"/>
  <c r="A327" i="9"/>
  <c r="B326" i="9"/>
  <c r="A326" i="9"/>
  <c r="B325" i="9"/>
  <c r="A325" i="9"/>
  <c r="B324" i="9"/>
  <c r="A324" i="9"/>
  <c r="B323" i="9"/>
  <c r="A323" i="9"/>
  <c r="B322" i="9"/>
  <c r="A322" i="9"/>
  <c r="B321" i="9"/>
  <c r="A321" i="9"/>
  <c r="B320" i="9"/>
  <c r="A320" i="9"/>
  <c r="B319" i="9"/>
  <c r="A319" i="9"/>
  <c r="B318" i="9"/>
  <c r="A318" i="9"/>
  <c r="B317" i="9"/>
  <c r="A317" i="9"/>
  <c r="B316" i="9"/>
  <c r="A316" i="9"/>
  <c r="B315" i="9"/>
  <c r="A315" i="9"/>
  <c r="B314" i="9"/>
  <c r="A314" i="9"/>
  <c r="B313" i="9"/>
  <c r="A313" i="9"/>
  <c r="B312" i="9"/>
  <c r="A312" i="9"/>
  <c r="B311" i="9"/>
  <c r="A311" i="9"/>
  <c r="B310" i="9"/>
  <c r="A310" i="9"/>
  <c r="B309" i="9"/>
  <c r="A309" i="9"/>
  <c r="B308" i="9"/>
  <c r="A308" i="9"/>
  <c r="B307" i="9"/>
  <c r="A307" i="9"/>
  <c r="B306" i="9"/>
  <c r="A306" i="9"/>
  <c r="B305" i="9"/>
  <c r="A305" i="9"/>
  <c r="B304" i="9"/>
  <c r="A304" i="9"/>
  <c r="B303" i="9"/>
  <c r="A303" i="9"/>
  <c r="B302" i="9"/>
  <c r="A302" i="9"/>
  <c r="B301" i="9"/>
  <c r="A301" i="9"/>
  <c r="B300" i="9"/>
  <c r="A300" i="9"/>
  <c r="B299" i="9"/>
  <c r="A299" i="9"/>
  <c r="B298" i="9"/>
  <c r="A298" i="9"/>
  <c r="B297" i="9"/>
  <c r="A297" i="9"/>
  <c r="B296" i="9"/>
  <c r="A296" i="9"/>
  <c r="B295" i="9"/>
  <c r="A295" i="9"/>
  <c r="B294" i="9"/>
  <c r="A294" i="9"/>
  <c r="B293" i="9"/>
  <c r="A293" i="9"/>
  <c r="B292" i="9"/>
  <c r="A292" i="9"/>
  <c r="B291" i="9"/>
  <c r="A291" i="9"/>
  <c r="B290" i="9"/>
  <c r="A290" i="9"/>
  <c r="B289" i="9"/>
  <c r="A289" i="9"/>
  <c r="B288" i="9"/>
  <c r="A288" i="9"/>
  <c r="B287" i="9"/>
  <c r="A287" i="9"/>
  <c r="B286" i="9"/>
  <c r="A286" i="9"/>
  <c r="B285" i="9"/>
  <c r="A285" i="9"/>
  <c r="B284" i="9"/>
  <c r="A284" i="9"/>
  <c r="B283" i="9"/>
  <c r="A283" i="9"/>
  <c r="B282" i="9"/>
  <c r="A282" i="9"/>
  <c r="B281" i="9"/>
  <c r="A281" i="9"/>
  <c r="B280" i="9"/>
  <c r="A280" i="9"/>
  <c r="B279" i="9"/>
  <c r="A279" i="9"/>
  <c r="B278" i="9"/>
  <c r="A278" i="9"/>
  <c r="B277" i="9"/>
  <c r="A277" i="9"/>
  <c r="B276" i="9"/>
  <c r="A276" i="9"/>
  <c r="B275" i="9"/>
  <c r="A275" i="9"/>
  <c r="B274" i="9"/>
  <c r="A274" i="9"/>
  <c r="B273" i="9"/>
  <c r="A273" i="9"/>
  <c r="B272" i="9"/>
  <c r="A272" i="9"/>
  <c r="B271" i="9"/>
  <c r="A271" i="9"/>
  <c r="B270" i="9"/>
  <c r="A270" i="9"/>
  <c r="B269" i="9"/>
  <c r="A269" i="9"/>
  <c r="B268" i="9"/>
  <c r="A268" i="9"/>
  <c r="B267" i="9"/>
  <c r="A267" i="9"/>
  <c r="B266" i="9"/>
  <c r="A266" i="9"/>
  <c r="B265" i="9"/>
  <c r="A265" i="9"/>
  <c r="B264" i="9"/>
  <c r="A264" i="9"/>
  <c r="B263" i="9"/>
  <c r="A263" i="9"/>
  <c r="B262" i="9"/>
  <c r="A262" i="9"/>
  <c r="B261" i="9"/>
  <c r="A261" i="9"/>
  <c r="B260" i="9"/>
  <c r="A260" i="9"/>
  <c r="B259" i="9"/>
  <c r="A259" i="9"/>
  <c r="B258" i="9"/>
  <c r="A258" i="9"/>
  <c r="B257" i="9"/>
  <c r="A257" i="9"/>
  <c r="B256" i="9"/>
  <c r="A256" i="9"/>
  <c r="B255" i="9"/>
  <c r="A255" i="9"/>
  <c r="B254" i="9"/>
  <c r="A254" i="9"/>
  <c r="B253" i="9"/>
  <c r="A253" i="9"/>
  <c r="B252" i="9"/>
  <c r="A252" i="9"/>
  <c r="B251" i="9"/>
  <c r="A251" i="9"/>
  <c r="B250" i="9"/>
  <c r="A250" i="9"/>
  <c r="B249" i="9"/>
  <c r="A249" i="9"/>
  <c r="B248" i="9"/>
  <c r="A248" i="9"/>
  <c r="B247" i="9"/>
  <c r="A247" i="9"/>
  <c r="B246" i="9"/>
  <c r="A246" i="9"/>
  <c r="B245" i="9"/>
  <c r="A245" i="9"/>
  <c r="B244" i="9"/>
  <c r="A244" i="9"/>
  <c r="B243" i="9"/>
  <c r="A243" i="9"/>
  <c r="B242" i="9"/>
  <c r="A242" i="9"/>
  <c r="B241" i="9"/>
  <c r="A241" i="9"/>
  <c r="B240" i="9"/>
  <c r="A240" i="9"/>
  <c r="B239" i="9"/>
  <c r="A239" i="9"/>
  <c r="B238" i="9"/>
  <c r="A238" i="9"/>
  <c r="B237" i="9"/>
  <c r="A237" i="9"/>
  <c r="B236" i="9"/>
  <c r="A236" i="9"/>
  <c r="B235" i="9"/>
  <c r="A235" i="9"/>
  <c r="B234" i="9"/>
  <c r="A234" i="9"/>
  <c r="B233" i="9"/>
  <c r="A233" i="9"/>
  <c r="B232" i="9"/>
  <c r="A232" i="9"/>
  <c r="B231" i="9"/>
  <c r="A231" i="9"/>
  <c r="B230" i="9"/>
  <c r="A230" i="9"/>
  <c r="B229" i="9"/>
  <c r="A229" i="9"/>
  <c r="B228" i="9"/>
  <c r="A228" i="9"/>
  <c r="B227" i="9"/>
  <c r="A227" i="9"/>
  <c r="B226" i="9"/>
  <c r="A226" i="9"/>
  <c r="B225" i="9"/>
  <c r="A225" i="9"/>
  <c r="B224" i="9"/>
  <c r="A224" i="9"/>
  <c r="B223" i="9"/>
  <c r="A223" i="9"/>
  <c r="B222" i="9"/>
  <c r="A222" i="9"/>
  <c r="B221" i="9"/>
  <c r="A221" i="9"/>
  <c r="B220" i="9"/>
  <c r="A220" i="9"/>
  <c r="B219" i="9"/>
  <c r="A219" i="9"/>
  <c r="B218" i="9"/>
  <c r="A218" i="9"/>
  <c r="B217" i="9"/>
  <c r="A217" i="9"/>
  <c r="B216" i="9"/>
  <c r="A216" i="9"/>
  <c r="B215" i="9"/>
  <c r="A215" i="9"/>
  <c r="B214" i="9"/>
  <c r="A214" i="9"/>
  <c r="B213" i="9"/>
  <c r="A213" i="9"/>
  <c r="B212" i="9"/>
  <c r="A212" i="9"/>
  <c r="B211" i="9"/>
  <c r="A211" i="9"/>
  <c r="B210" i="9"/>
  <c r="A210" i="9"/>
  <c r="B209" i="9"/>
  <c r="A209" i="9"/>
  <c r="B208" i="9"/>
  <c r="A208" i="9"/>
  <c r="B207" i="9"/>
  <c r="A207" i="9"/>
  <c r="B206" i="9"/>
  <c r="A206" i="9"/>
  <c r="B205" i="9"/>
  <c r="A205" i="9"/>
  <c r="B204" i="9"/>
  <c r="A204" i="9"/>
  <c r="B203" i="9"/>
  <c r="A203" i="9"/>
  <c r="B202" i="9"/>
  <c r="A202" i="9"/>
  <c r="B201" i="9"/>
  <c r="A201" i="9"/>
  <c r="B200" i="9"/>
  <c r="A200" i="9"/>
  <c r="B199" i="9"/>
  <c r="A199" i="9"/>
  <c r="B198" i="9"/>
  <c r="A198" i="9"/>
  <c r="B197" i="9"/>
  <c r="A197" i="9"/>
  <c r="B196" i="9"/>
  <c r="A196" i="9"/>
  <c r="B195" i="9"/>
  <c r="A195" i="9"/>
  <c r="B194" i="9"/>
  <c r="A194" i="9"/>
  <c r="B193" i="9"/>
  <c r="A193" i="9"/>
  <c r="B192" i="9"/>
  <c r="A192" i="9"/>
  <c r="B191" i="9"/>
  <c r="A191" i="9"/>
  <c r="B190" i="9"/>
  <c r="A190" i="9"/>
  <c r="B189" i="9"/>
  <c r="A189" i="9"/>
  <c r="B188" i="9"/>
  <c r="A188" i="9"/>
  <c r="B187" i="9"/>
  <c r="A187" i="9"/>
  <c r="B186" i="9"/>
  <c r="A186" i="9"/>
  <c r="B185" i="9"/>
  <c r="A185" i="9"/>
  <c r="B184" i="9"/>
  <c r="A184" i="9"/>
  <c r="B183" i="9"/>
  <c r="A183" i="9"/>
  <c r="B182" i="9"/>
  <c r="A182" i="9"/>
  <c r="B181" i="9"/>
  <c r="A181" i="9"/>
  <c r="B180" i="9"/>
  <c r="A180" i="9"/>
  <c r="B179" i="9"/>
  <c r="A179" i="9"/>
  <c r="B178" i="9"/>
  <c r="A178" i="9"/>
  <c r="B177" i="9"/>
  <c r="A177" i="9"/>
  <c r="B176" i="9"/>
  <c r="A176" i="9"/>
  <c r="B175" i="9"/>
  <c r="A175" i="9"/>
  <c r="B174" i="9"/>
  <c r="A174" i="9"/>
  <c r="B173" i="9"/>
  <c r="A173" i="9"/>
  <c r="B172" i="9"/>
  <c r="A172" i="9"/>
  <c r="B171" i="9"/>
  <c r="A171" i="9"/>
  <c r="B170" i="9"/>
  <c r="A170" i="9"/>
  <c r="B169" i="9"/>
  <c r="A169" i="9"/>
  <c r="B168" i="9"/>
  <c r="A168" i="9"/>
  <c r="B167" i="9"/>
  <c r="A167" i="9"/>
  <c r="B166" i="9"/>
  <c r="A166" i="9"/>
  <c r="B165" i="9"/>
  <c r="A165" i="9"/>
  <c r="B164" i="9"/>
  <c r="A164" i="9"/>
  <c r="B163" i="9"/>
  <c r="A163" i="9"/>
  <c r="B162" i="9"/>
  <c r="A162" i="9"/>
  <c r="B161" i="9"/>
  <c r="A161" i="9"/>
  <c r="B160" i="9"/>
  <c r="A160" i="9"/>
  <c r="B159" i="9"/>
  <c r="A159" i="9"/>
  <c r="B158" i="9"/>
  <c r="A158" i="9"/>
  <c r="B157" i="9"/>
  <c r="A157" i="9"/>
  <c r="B156" i="9"/>
  <c r="A156" i="9"/>
  <c r="B155" i="9"/>
  <c r="A155" i="9"/>
  <c r="B154" i="9"/>
  <c r="A154" i="9"/>
  <c r="B153" i="9"/>
  <c r="A153" i="9"/>
  <c r="B152" i="9"/>
  <c r="A152" i="9"/>
  <c r="B151" i="9"/>
  <c r="A151" i="9"/>
  <c r="B150" i="9"/>
  <c r="A150" i="9"/>
  <c r="B149" i="9"/>
  <c r="A149" i="9"/>
  <c r="B148" i="9"/>
  <c r="A148" i="9"/>
  <c r="B147" i="9"/>
  <c r="A147" i="9"/>
  <c r="B146" i="9"/>
  <c r="A146" i="9"/>
  <c r="B145" i="9"/>
  <c r="A145" i="9"/>
  <c r="B144" i="9"/>
  <c r="A144" i="9"/>
  <c r="B143" i="9"/>
  <c r="A143" i="9"/>
  <c r="B142" i="9"/>
  <c r="A142" i="9"/>
  <c r="B141" i="9"/>
  <c r="A141" i="9"/>
  <c r="B140" i="9"/>
  <c r="A140" i="9"/>
  <c r="B139" i="9"/>
  <c r="A139" i="9"/>
  <c r="B138" i="9"/>
  <c r="A138" i="9"/>
  <c r="B137" i="9"/>
  <c r="A137" i="9"/>
  <c r="B136" i="9"/>
  <c r="A136" i="9"/>
  <c r="B135" i="9"/>
  <c r="A135" i="9"/>
  <c r="B134" i="9"/>
  <c r="A134" i="9"/>
  <c r="B133" i="9"/>
  <c r="A133" i="9"/>
  <c r="B132" i="9"/>
  <c r="A132" i="9"/>
  <c r="B131" i="9"/>
  <c r="A131" i="9"/>
  <c r="B130" i="9"/>
  <c r="A130" i="9"/>
  <c r="B129" i="9"/>
  <c r="A129" i="9"/>
  <c r="B128" i="9"/>
  <c r="A128" i="9"/>
  <c r="B127" i="9"/>
  <c r="A127" i="9"/>
  <c r="B126" i="9"/>
  <c r="A126" i="9"/>
  <c r="B125" i="9"/>
  <c r="A125" i="9"/>
  <c r="B124" i="9"/>
  <c r="A124" i="9"/>
  <c r="B123" i="9"/>
  <c r="A123" i="9"/>
  <c r="B122" i="9"/>
  <c r="A122" i="9"/>
  <c r="B121" i="9"/>
  <c r="A121" i="9"/>
  <c r="B120" i="9"/>
  <c r="A120" i="9"/>
  <c r="B119" i="9"/>
  <c r="A119" i="9"/>
  <c r="B118" i="9"/>
  <c r="A118" i="9"/>
  <c r="B117" i="9"/>
  <c r="A117" i="9"/>
  <c r="B116" i="9"/>
  <c r="A116" i="9"/>
  <c r="B115" i="9"/>
  <c r="A115" i="9"/>
  <c r="B114" i="9"/>
  <c r="A114" i="9"/>
  <c r="B113" i="9"/>
  <c r="A113" i="9"/>
  <c r="B112" i="9"/>
  <c r="A112" i="9"/>
  <c r="B111" i="9"/>
  <c r="A111" i="9"/>
  <c r="B110" i="9"/>
  <c r="A110" i="9"/>
  <c r="B109" i="9"/>
  <c r="A109" i="9"/>
  <c r="B108" i="9"/>
  <c r="A108" i="9"/>
  <c r="B107" i="9"/>
  <c r="A107" i="9"/>
  <c r="B106" i="9"/>
  <c r="A106" i="9"/>
  <c r="B105" i="9"/>
  <c r="A105" i="9"/>
  <c r="B104" i="9"/>
  <c r="A104" i="9"/>
  <c r="B103" i="9"/>
  <c r="A103" i="9"/>
  <c r="B102" i="9"/>
  <c r="A102" i="9"/>
  <c r="B101" i="9"/>
  <c r="A101" i="9"/>
  <c r="B100" i="9"/>
  <c r="A100" i="9"/>
  <c r="B99" i="9"/>
  <c r="A99" i="9"/>
  <c r="B98" i="9"/>
  <c r="A98" i="9"/>
  <c r="B97" i="9"/>
  <c r="A97" i="9"/>
  <c r="B96" i="9"/>
  <c r="A96" i="9"/>
  <c r="B95" i="9"/>
  <c r="A95" i="9"/>
  <c r="B94" i="9"/>
  <c r="A94" i="9"/>
  <c r="B93" i="9"/>
  <c r="A93" i="9"/>
  <c r="B92" i="9"/>
  <c r="A92" i="9"/>
  <c r="B91" i="9"/>
  <c r="A91" i="9"/>
  <c r="B90" i="9"/>
  <c r="A90" i="9"/>
  <c r="B89" i="9"/>
  <c r="A89" i="9"/>
  <c r="B88" i="9"/>
  <c r="A88" i="9"/>
  <c r="B87" i="9"/>
  <c r="A87" i="9"/>
  <c r="B86" i="9"/>
  <c r="A86" i="9"/>
  <c r="B85" i="9"/>
  <c r="A85" i="9"/>
  <c r="B84" i="9"/>
  <c r="A84" i="9"/>
  <c r="B83" i="9"/>
  <c r="A83" i="9"/>
  <c r="B82" i="9"/>
  <c r="A82" i="9"/>
  <c r="B81" i="9"/>
  <c r="A81" i="9"/>
  <c r="B80" i="9"/>
  <c r="A80" i="9"/>
  <c r="B79" i="9"/>
  <c r="A79" i="9"/>
  <c r="B78" i="9"/>
  <c r="A78" i="9"/>
  <c r="B77" i="9"/>
  <c r="A77" i="9"/>
  <c r="B76" i="9"/>
  <c r="A76" i="9"/>
  <c r="B75" i="9"/>
  <c r="A75" i="9"/>
  <c r="B74" i="9"/>
  <c r="A74" i="9"/>
  <c r="B73" i="9"/>
  <c r="A73" i="9"/>
  <c r="B72" i="9"/>
  <c r="A72" i="9"/>
  <c r="B71" i="9"/>
  <c r="A71" i="9"/>
  <c r="B70" i="9"/>
  <c r="A70" i="9"/>
  <c r="B69" i="9"/>
  <c r="A69" i="9"/>
  <c r="B68" i="9"/>
  <c r="A68" i="9"/>
  <c r="B67" i="9"/>
  <c r="A67" i="9"/>
  <c r="B66" i="9"/>
  <c r="A66" i="9"/>
  <c r="B65" i="9"/>
  <c r="A65" i="9"/>
  <c r="B64" i="9"/>
  <c r="A64" i="9"/>
  <c r="B63" i="9"/>
  <c r="A63" i="9"/>
  <c r="B62" i="9"/>
  <c r="A62" i="9"/>
  <c r="B61" i="9"/>
  <c r="A61" i="9"/>
  <c r="B60" i="9"/>
  <c r="A60" i="9"/>
  <c r="B59" i="9"/>
  <c r="A59" i="9"/>
  <c r="B58" i="9"/>
  <c r="A58" i="9"/>
  <c r="B57" i="9"/>
  <c r="A57" i="9"/>
  <c r="B56" i="9"/>
  <c r="A56" i="9"/>
  <c r="B55" i="9"/>
  <c r="A55" i="9"/>
  <c r="B54" i="9"/>
  <c r="A54" i="9"/>
  <c r="B53" i="9"/>
  <c r="A53" i="9"/>
  <c r="B52" i="9"/>
  <c r="A52" i="9"/>
  <c r="B51" i="9"/>
  <c r="A51" i="9"/>
  <c r="B50" i="9"/>
  <c r="A50" i="9"/>
  <c r="B49" i="9"/>
  <c r="A49" i="9"/>
  <c r="B48" i="9"/>
  <c r="A48" i="9"/>
  <c r="B47" i="9"/>
  <c r="A47" i="9"/>
  <c r="B46" i="9"/>
  <c r="A46" i="9"/>
  <c r="B45" i="9"/>
  <c r="A45" i="9"/>
  <c r="B44" i="9"/>
  <c r="A44" i="9"/>
  <c r="B43" i="9"/>
  <c r="A43" i="9"/>
  <c r="B42" i="9"/>
  <c r="A42" i="9"/>
  <c r="B41" i="9"/>
  <c r="A41" i="9"/>
  <c r="B40" i="9"/>
  <c r="A40" i="9"/>
  <c r="B39" i="9"/>
  <c r="A39" i="9"/>
  <c r="B38" i="9"/>
  <c r="A38" i="9"/>
  <c r="B37" i="9"/>
  <c r="A37" i="9"/>
  <c r="B36" i="9"/>
  <c r="A36" i="9"/>
  <c r="B35" i="9"/>
  <c r="A35" i="9"/>
  <c r="B34" i="9"/>
  <c r="A34" i="9"/>
  <c r="B33" i="9"/>
  <c r="A33" i="9"/>
  <c r="B32" i="9"/>
  <c r="A32" i="9"/>
  <c r="B31" i="9"/>
  <c r="A31" i="9"/>
  <c r="B30" i="9"/>
  <c r="A30" i="9"/>
  <c r="B29" i="9"/>
  <c r="A29" i="9"/>
  <c r="B28" i="9"/>
  <c r="A28" i="9"/>
  <c r="B27" i="9"/>
  <c r="A27" i="9"/>
  <c r="B26" i="9"/>
  <c r="A26" i="9"/>
  <c r="B25" i="9"/>
  <c r="A25" i="9"/>
  <c r="B24" i="9"/>
  <c r="A24" i="9"/>
  <c r="B23" i="9"/>
  <c r="A23" i="9"/>
  <c r="B22" i="9"/>
  <c r="A22" i="9"/>
  <c r="B21" i="9"/>
  <c r="A21" i="9"/>
  <c r="B20" i="9"/>
  <c r="A20" i="9"/>
  <c r="B19" i="9"/>
  <c r="A19" i="9"/>
  <c r="B18" i="9"/>
  <c r="A18" i="9"/>
  <c r="B17" i="9"/>
  <c r="A17" i="9"/>
  <c r="B16" i="9"/>
  <c r="A16" i="9"/>
  <c r="B15" i="9"/>
  <c r="A15" i="9"/>
  <c r="B14" i="9"/>
  <c r="A14" i="9"/>
  <c r="B13" i="9"/>
  <c r="A13" i="9"/>
  <c r="B12" i="9"/>
  <c r="A12" i="9"/>
  <c r="B11" i="9"/>
  <c r="A11" i="9"/>
  <c r="B10" i="9"/>
  <c r="A10" i="9"/>
  <c r="B9" i="9"/>
  <c r="A9" i="9"/>
  <c r="A8" i="9"/>
  <c r="B7" i="9"/>
  <c r="A7" i="9"/>
  <c r="B6" i="9"/>
  <c r="A6" i="9"/>
  <c r="A5" i="9"/>
  <c r="B4" i="9"/>
  <c r="A4" i="9"/>
  <c r="B3" i="9"/>
  <c r="A3" i="9"/>
  <c r="B2" i="9"/>
  <c r="A2" i="9"/>
  <c r="G551" i="5"/>
  <c r="A551" i="5"/>
  <c r="G550" i="5"/>
  <c r="A550" i="5"/>
  <c r="G549" i="5"/>
  <c r="A549" i="5"/>
  <c r="G548" i="5"/>
  <c r="A548" i="5"/>
  <c r="G547" i="5"/>
  <c r="A547" i="5"/>
  <c r="G546" i="5"/>
  <c r="A546" i="5"/>
  <c r="G545" i="5"/>
  <c r="A545" i="5"/>
  <c r="G544" i="5"/>
  <c r="A544" i="5"/>
  <c r="G543" i="5"/>
  <c r="A543" i="5"/>
  <c r="G542" i="5"/>
  <c r="A542" i="5"/>
  <c r="G541" i="5"/>
  <c r="A541" i="5"/>
  <c r="G540" i="5"/>
  <c r="A540" i="5"/>
  <c r="G539" i="5"/>
  <c r="A539" i="5"/>
  <c r="G538" i="5"/>
  <c r="A538" i="5"/>
  <c r="G537" i="5"/>
  <c r="A537" i="5"/>
  <c r="G536" i="5"/>
  <c r="A536" i="5"/>
  <c r="G535" i="5"/>
  <c r="A535" i="5"/>
  <c r="G534" i="5"/>
  <c r="A534" i="5"/>
  <c r="G533" i="5"/>
  <c r="A533" i="5"/>
  <c r="G532" i="5"/>
  <c r="A532" i="5"/>
  <c r="G531" i="5"/>
  <c r="A531" i="5"/>
  <c r="G530" i="5"/>
  <c r="A530" i="5"/>
  <c r="G529" i="5"/>
  <c r="A529" i="5"/>
  <c r="G528" i="5"/>
  <c r="A528" i="5"/>
  <c r="G527" i="5"/>
  <c r="A527" i="5"/>
  <c r="G526" i="5"/>
  <c r="A526" i="5"/>
  <c r="G525" i="5"/>
  <c r="A525" i="5"/>
  <c r="G524" i="5"/>
  <c r="A524" i="5"/>
  <c r="G523" i="5"/>
  <c r="A523" i="5"/>
  <c r="G522" i="5"/>
  <c r="A522" i="5"/>
  <c r="G521" i="5"/>
  <c r="A521" i="5"/>
  <c r="G520" i="5"/>
  <c r="A520" i="5"/>
  <c r="G519" i="5"/>
  <c r="A519" i="5"/>
  <c r="G518" i="5"/>
  <c r="A518" i="5"/>
  <c r="G517" i="5"/>
  <c r="A517" i="5"/>
  <c r="G516" i="5"/>
  <c r="A516" i="5"/>
  <c r="G515" i="5"/>
  <c r="A515" i="5"/>
  <c r="G514" i="5"/>
  <c r="A514" i="5"/>
  <c r="G513" i="5"/>
  <c r="A513" i="5"/>
  <c r="G512" i="5"/>
  <c r="A512" i="5"/>
  <c r="G511" i="5"/>
  <c r="A511" i="5"/>
  <c r="G510" i="5"/>
  <c r="A510" i="5"/>
  <c r="G509" i="5"/>
  <c r="A509" i="5"/>
  <c r="G508" i="5"/>
  <c r="A508" i="5"/>
  <c r="G507" i="5"/>
  <c r="A507" i="5"/>
  <c r="G506" i="5"/>
  <c r="A506" i="5"/>
  <c r="G505" i="5"/>
  <c r="A505" i="5"/>
  <c r="G504" i="5"/>
  <c r="A504" i="5"/>
  <c r="G503" i="5"/>
  <c r="A503" i="5"/>
  <c r="G502" i="5"/>
  <c r="A502" i="5"/>
  <c r="G501" i="5"/>
  <c r="A501" i="5"/>
  <c r="G500" i="5"/>
  <c r="A500" i="5"/>
  <c r="G499" i="5"/>
  <c r="A499" i="5"/>
  <c r="G498" i="5"/>
  <c r="A498" i="5"/>
  <c r="G497" i="5"/>
  <c r="A497" i="5"/>
  <c r="G496" i="5"/>
  <c r="A496" i="5"/>
  <c r="G495" i="5"/>
  <c r="A495" i="5"/>
  <c r="G494" i="5"/>
  <c r="A494" i="5"/>
  <c r="G493" i="5"/>
  <c r="A493" i="5"/>
  <c r="G492" i="5"/>
  <c r="A492" i="5"/>
  <c r="G491" i="5"/>
  <c r="A491" i="5"/>
  <c r="G490" i="5"/>
  <c r="A490" i="5"/>
  <c r="G489" i="5"/>
  <c r="A489" i="5"/>
  <c r="G488" i="5"/>
  <c r="A488" i="5"/>
  <c r="G487" i="5"/>
  <c r="A487" i="5"/>
  <c r="G486" i="5"/>
  <c r="A486" i="5"/>
  <c r="G485" i="5"/>
  <c r="A485" i="5"/>
  <c r="G484" i="5"/>
  <c r="A484" i="5"/>
  <c r="G483" i="5"/>
  <c r="A483" i="5"/>
  <c r="G482" i="5"/>
  <c r="A482" i="5"/>
  <c r="G481" i="5"/>
  <c r="A481" i="5"/>
  <c r="G480" i="5"/>
  <c r="A480" i="5"/>
  <c r="G479" i="5"/>
  <c r="A479" i="5"/>
  <c r="G478" i="5"/>
  <c r="A478" i="5"/>
  <c r="G477" i="5"/>
  <c r="A477" i="5"/>
  <c r="G476" i="5"/>
  <c r="A476" i="5"/>
  <c r="G475" i="5"/>
  <c r="A475" i="5"/>
  <c r="G474" i="5"/>
  <c r="A474" i="5"/>
  <c r="G473" i="5"/>
  <c r="A473" i="5"/>
  <c r="G472" i="5"/>
  <c r="A472" i="5"/>
  <c r="G471" i="5"/>
  <c r="A471" i="5"/>
  <c r="G470" i="5"/>
  <c r="A470" i="5"/>
  <c r="G469" i="5"/>
  <c r="A469" i="5"/>
  <c r="G468" i="5"/>
  <c r="A468" i="5"/>
  <c r="G467" i="5"/>
  <c r="A467" i="5"/>
  <c r="G466" i="5"/>
  <c r="A466" i="5"/>
  <c r="G465" i="5"/>
  <c r="A465" i="5"/>
  <c r="G464" i="5"/>
  <c r="A464" i="5"/>
  <c r="G463" i="5"/>
  <c r="A463" i="5"/>
  <c r="G462" i="5"/>
  <c r="A462" i="5"/>
  <c r="G461" i="5"/>
  <c r="A461" i="5"/>
  <c r="G460" i="5"/>
  <c r="A460" i="5"/>
  <c r="G459" i="5"/>
  <c r="A459" i="5"/>
  <c r="G458" i="5"/>
  <c r="A458" i="5"/>
  <c r="G457" i="5"/>
  <c r="A457" i="5"/>
  <c r="G456" i="5"/>
  <c r="A456" i="5"/>
  <c r="G455" i="5"/>
  <c r="A455" i="5"/>
  <c r="G454" i="5"/>
  <c r="A454" i="5"/>
  <c r="G453" i="5"/>
  <c r="A453" i="5"/>
  <c r="G452" i="5"/>
  <c r="A452" i="5"/>
  <c r="G451" i="5"/>
  <c r="A451" i="5"/>
  <c r="G450" i="5"/>
  <c r="A450" i="5"/>
  <c r="G449" i="5"/>
  <c r="A449" i="5"/>
  <c r="G448" i="5"/>
  <c r="A448" i="5"/>
  <c r="G447" i="5"/>
  <c r="A447" i="5"/>
  <c r="G446" i="5"/>
  <c r="A446" i="5"/>
  <c r="G445" i="5"/>
  <c r="A445" i="5"/>
  <c r="G444" i="5"/>
  <c r="A444" i="5"/>
  <c r="G443" i="5"/>
  <c r="A443" i="5"/>
  <c r="G442" i="5"/>
  <c r="A442" i="5"/>
  <c r="G441" i="5"/>
  <c r="A441" i="5"/>
  <c r="G440" i="5"/>
  <c r="A440" i="5"/>
  <c r="G439" i="5"/>
  <c r="A439" i="5"/>
  <c r="G438" i="5"/>
  <c r="A438" i="5"/>
  <c r="G437" i="5"/>
  <c r="A437" i="5"/>
  <c r="G436" i="5"/>
  <c r="A436" i="5"/>
  <c r="G435" i="5"/>
  <c r="A435" i="5"/>
  <c r="G434" i="5"/>
  <c r="A434" i="5"/>
  <c r="G433" i="5"/>
  <c r="A433" i="5"/>
  <c r="G432" i="5"/>
  <c r="A432" i="5"/>
  <c r="G431" i="5"/>
  <c r="A431" i="5"/>
  <c r="G430" i="5"/>
  <c r="A430" i="5"/>
  <c r="G429" i="5"/>
  <c r="A429" i="5"/>
  <c r="G428" i="5"/>
  <c r="A428" i="5"/>
  <c r="G427" i="5"/>
  <c r="A427" i="5"/>
  <c r="G426" i="5"/>
  <c r="A426" i="5"/>
  <c r="G425" i="5"/>
  <c r="A425" i="5"/>
  <c r="G424" i="5"/>
  <c r="A424" i="5"/>
  <c r="G423" i="5"/>
  <c r="A423" i="5"/>
  <c r="G422" i="5"/>
  <c r="A422" i="5"/>
  <c r="G421" i="5"/>
  <c r="A421" i="5"/>
  <c r="G420" i="5"/>
  <c r="A420" i="5"/>
  <c r="G419" i="5"/>
  <c r="A419" i="5"/>
  <c r="G418" i="5"/>
  <c r="A418" i="5"/>
  <c r="G417" i="5"/>
  <c r="A417" i="5"/>
  <c r="G416" i="5"/>
  <c r="A416" i="5"/>
  <c r="G415" i="5"/>
  <c r="A415" i="5"/>
  <c r="G414" i="5"/>
  <c r="A414" i="5"/>
  <c r="G413" i="5"/>
  <c r="A413" i="5"/>
  <c r="G412" i="5"/>
  <c r="A412" i="5"/>
  <c r="G411" i="5"/>
  <c r="A411" i="5"/>
  <c r="G410" i="5"/>
  <c r="A410" i="5"/>
  <c r="G409" i="5"/>
  <c r="A409" i="5"/>
  <c r="G408" i="5"/>
  <c r="A408" i="5"/>
  <c r="G407" i="5"/>
  <c r="A407" i="5"/>
  <c r="G406" i="5"/>
  <c r="A406" i="5"/>
  <c r="G405" i="5"/>
  <c r="A405" i="5"/>
  <c r="G404" i="5"/>
  <c r="A404" i="5"/>
  <c r="G403" i="5"/>
  <c r="A403" i="5"/>
  <c r="G402" i="5"/>
  <c r="A402" i="5"/>
  <c r="G401" i="5"/>
  <c r="A401" i="5"/>
  <c r="G400" i="5"/>
  <c r="A400" i="5"/>
  <c r="G399" i="5"/>
  <c r="A399" i="5"/>
  <c r="G398" i="5"/>
  <c r="A398" i="5"/>
  <c r="G397" i="5"/>
  <c r="A397" i="5"/>
  <c r="G396" i="5"/>
  <c r="A396" i="5"/>
  <c r="G395" i="5"/>
  <c r="A395" i="5"/>
  <c r="G394" i="5"/>
  <c r="A394" i="5"/>
  <c r="G393" i="5"/>
  <c r="A393" i="5"/>
  <c r="G392" i="5"/>
  <c r="A392" i="5"/>
  <c r="G391" i="5"/>
  <c r="A391" i="5"/>
  <c r="G390" i="5"/>
  <c r="A390" i="5"/>
  <c r="G389" i="5"/>
  <c r="A389" i="5"/>
  <c r="G388" i="5"/>
  <c r="A388" i="5"/>
  <c r="G387" i="5"/>
  <c r="A387" i="5"/>
  <c r="G386" i="5"/>
  <c r="A386" i="5"/>
  <c r="G385" i="5"/>
  <c r="A385" i="5"/>
  <c r="G384" i="5"/>
  <c r="A384" i="5"/>
  <c r="G383" i="5"/>
  <c r="A383" i="5"/>
  <c r="G382" i="5"/>
  <c r="A382" i="5"/>
  <c r="G381" i="5"/>
  <c r="A381" i="5"/>
  <c r="G380" i="5"/>
  <c r="A380" i="5"/>
  <c r="G379" i="5"/>
  <c r="A379" i="5"/>
  <c r="G378" i="5"/>
  <c r="A378" i="5"/>
  <c r="G377" i="5"/>
  <c r="A377" i="5"/>
  <c r="G376" i="5"/>
  <c r="A376" i="5"/>
  <c r="G375" i="5"/>
  <c r="A375" i="5"/>
  <c r="G374" i="5"/>
  <c r="A374" i="5"/>
  <c r="G373" i="5"/>
  <c r="A373" i="5"/>
  <c r="G372" i="5"/>
  <c r="A372" i="5"/>
  <c r="G371" i="5"/>
  <c r="A371" i="5"/>
  <c r="G370" i="5"/>
  <c r="A370" i="5"/>
  <c r="G369" i="5"/>
  <c r="A369" i="5"/>
  <c r="G368" i="5"/>
  <c r="A368" i="5"/>
  <c r="G367" i="5"/>
  <c r="A367" i="5"/>
  <c r="G366" i="5"/>
  <c r="A366" i="5"/>
  <c r="G365" i="5"/>
  <c r="A365" i="5"/>
  <c r="G364" i="5"/>
  <c r="A364" i="5"/>
  <c r="G363" i="5"/>
  <c r="A363" i="5"/>
  <c r="G362" i="5"/>
  <c r="A362" i="5"/>
  <c r="G361" i="5"/>
  <c r="A361" i="5"/>
  <c r="G360" i="5"/>
  <c r="A360" i="5"/>
  <c r="G359" i="5"/>
  <c r="A359" i="5"/>
  <c r="G358" i="5"/>
  <c r="A358" i="5"/>
  <c r="G357" i="5"/>
  <c r="A357" i="5"/>
  <c r="G356" i="5"/>
  <c r="A356" i="5"/>
  <c r="G355" i="5"/>
  <c r="A355" i="5"/>
  <c r="G354" i="5"/>
  <c r="A354" i="5"/>
  <c r="G353" i="5"/>
  <c r="A353" i="5"/>
  <c r="G352" i="5"/>
  <c r="A352" i="5"/>
  <c r="G351" i="5"/>
  <c r="A351" i="5"/>
  <c r="G350" i="5"/>
  <c r="A350" i="5"/>
  <c r="G349" i="5"/>
  <c r="A349" i="5"/>
  <c r="G348" i="5"/>
  <c r="A348" i="5"/>
  <c r="G347" i="5"/>
  <c r="A347" i="5"/>
  <c r="G346" i="5"/>
  <c r="A346" i="5"/>
  <c r="G345" i="5"/>
  <c r="A345" i="5"/>
  <c r="G344" i="5"/>
  <c r="A344" i="5"/>
  <c r="G343" i="5"/>
  <c r="A343" i="5"/>
  <c r="G342" i="5"/>
  <c r="A342" i="5"/>
  <c r="G341" i="5"/>
  <c r="A341" i="5"/>
  <c r="G340" i="5"/>
  <c r="A340" i="5"/>
  <c r="G339" i="5"/>
  <c r="A339" i="5"/>
  <c r="G338" i="5"/>
  <c r="A338" i="5"/>
  <c r="G337" i="5"/>
  <c r="A337" i="5"/>
  <c r="G336" i="5"/>
  <c r="A336" i="5"/>
  <c r="G335" i="5"/>
  <c r="A335" i="5"/>
  <c r="G334" i="5"/>
  <c r="A334" i="5"/>
  <c r="G333" i="5"/>
  <c r="A333" i="5"/>
  <c r="G332" i="5"/>
  <c r="A332" i="5"/>
  <c r="G331" i="5"/>
  <c r="A331" i="5"/>
  <c r="G330" i="5"/>
  <c r="A330" i="5"/>
  <c r="G329" i="5"/>
  <c r="A329" i="5"/>
  <c r="G328" i="5"/>
  <c r="A328" i="5"/>
  <c r="G327" i="5"/>
  <c r="A327" i="5"/>
  <c r="G326" i="5"/>
  <c r="A326" i="5"/>
  <c r="G325" i="5"/>
  <c r="A325" i="5"/>
  <c r="G324" i="5"/>
  <c r="A324" i="5"/>
  <c r="G323" i="5"/>
  <c r="A323" i="5"/>
  <c r="G322" i="5"/>
  <c r="A322" i="5"/>
  <c r="G321" i="5"/>
  <c r="A321" i="5"/>
  <c r="G320" i="5"/>
  <c r="A320" i="5"/>
  <c r="G319" i="5"/>
  <c r="A319" i="5"/>
  <c r="G318" i="5"/>
  <c r="A318" i="5"/>
  <c r="G317" i="5"/>
  <c r="A317" i="5"/>
  <c r="G316" i="5"/>
  <c r="A316" i="5"/>
  <c r="G315" i="5"/>
  <c r="A315" i="5"/>
  <c r="G314" i="5"/>
  <c r="A314" i="5"/>
  <c r="G313" i="5"/>
  <c r="A313" i="5"/>
  <c r="G312" i="5"/>
  <c r="A312" i="5"/>
  <c r="G311" i="5"/>
  <c r="A311" i="5"/>
  <c r="G310" i="5"/>
  <c r="A310" i="5"/>
  <c r="G309" i="5"/>
  <c r="A309" i="5"/>
  <c r="G308" i="5"/>
  <c r="A308" i="5"/>
  <c r="G307" i="5"/>
  <c r="A307" i="5"/>
  <c r="G306" i="5"/>
  <c r="A306" i="5"/>
  <c r="G305" i="5"/>
  <c r="A305" i="5"/>
  <c r="G304" i="5"/>
  <c r="A304" i="5"/>
  <c r="G303" i="5"/>
  <c r="A303" i="5"/>
  <c r="G302" i="5"/>
  <c r="A302" i="5"/>
  <c r="G301" i="5"/>
  <c r="A301" i="5"/>
  <c r="G300" i="5"/>
  <c r="A300" i="5"/>
  <c r="G299" i="5"/>
  <c r="A299" i="5"/>
  <c r="G298" i="5"/>
  <c r="A298" i="5"/>
  <c r="G297" i="5"/>
  <c r="A297" i="5"/>
  <c r="G296" i="5"/>
  <c r="A296" i="5"/>
  <c r="G295" i="5"/>
  <c r="A295" i="5"/>
  <c r="G294" i="5"/>
  <c r="A294" i="5"/>
  <c r="G293" i="5"/>
  <c r="A293" i="5"/>
  <c r="G292" i="5"/>
  <c r="A292" i="5"/>
  <c r="G291" i="5"/>
  <c r="A291" i="5"/>
  <c r="G290" i="5"/>
  <c r="A290" i="5"/>
  <c r="G289" i="5"/>
  <c r="A289" i="5"/>
  <c r="G288" i="5"/>
  <c r="A288" i="5"/>
  <c r="G287" i="5"/>
  <c r="A287" i="5"/>
  <c r="G286" i="5"/>
  <c r="A286" i="5"/>
  <c r="G285" i="5"/>
  <c r="A285" i="5"/>
  <c r="G284" i="5"/>
  <c r="A284" i="5"/>
  <c r="G283" i="5"/>
  <c r="A283" i="5"/>
  <c r="G282" i="5"/>
  <c r="A282" i="5"/>
  <c r="G281" i="5"/>
  <c r="A281" i="5"/>
  <c r="G280" i="5"/>
  <c r="A280" i="5"/>
  <c r="G279" i="5"/>
  <c r="A279" i="5"/>
  <c r="G278" i="5"/>
  <c r="A278" i="5"/>
  <c r="G277" i="5"/>
  <c r="A277" i="5"/>
  <c r="G276" i="5"/>
  <c r="A276" i="5"/>
  <c r="G275" i="5"/>
  <c r="A275" i="5"/>
  <c r="G274" i="5"/>
  <c r="A274" i="5"/>
  <c r="G273" i="5"/>
  <c r="A273" i="5"/>
  <c r="G272" i="5"/>
  <c r="A272" i="5"/>
  <c r="G271" i="5"/>
  <c r="A271" i="5"/>
  <c r="G270" i="5"/>
  <c r="A270" i="5"/>
  <c r="G269" i="5"/>
  <c r="A269" i="5"/>
  <c r="G268" i="5"/>
  <c r="A268" i="5"/>
  <c r="G267" i="5"/>
  <c r="A267" i="5"/>
  <c r="G266" i="5"/>
  <c r="A266" i="5"/>
  <c r="G265" i="5"/>
  <c r="A265" i="5"/>
  <c r="G264" i="5"/>
  <c r="A264" i="5"/>
  <c r="G263" i="5"/>
  <c r="A263" i="5"/>
  <c r="G262" i="5"/>
  <c r="A262" i="5"/>
  <c r="G261" i="5"/>
  <c r="A261" i="5"/>
  <c r="G260" i="5"/>
  <c r="A260" i="5"/>
  <c r="G259" i="5"/>
  <c r="A259" i="5"/>
  <c r="G258" i="5"/>
  <c r="A258" i="5"/>
  <c r="G257" i="5"/>
  <c r="A257" i="5"/>
  <c r="G256" i="5"/>
  <c r="A256" i="5"/>
  <c r="G255" i="5"/>
  <c r="A255" i="5"/>
  <c r="G254" i="5"/>
  <c r="A254" i="5"/>
  <c r="G253" i="5"/>
  <c r="A253" i="5"/>
  <c r="G252" i="5"/>
  <c r="A252" i="5"/>
  <c r="G251" i="5"/>
  <c r="A251" i="5"/>
  <c r="G250" i="5"/>
  <c r="A250" i="5"/>
  <c r="G249" i="5"/>
  <c r="A249" i="5"/>
  <c r="G248" i="5"/>
  <c r="A248" i="5"/>
  <c r="G247" i="5"/>
  <c r="A247" i="5"/>
  <c r="G246" i="5"/>
  <c r="A246" i="5"/>
  <c r="G245" i="5"/>
  <c r="A245" i="5"/>
  <c r="G244" i="5"/>
  <c r="A244" i="5"/>
  <c r="G243" i="5"/>
  <c r="A243" i="5"/>
  <c r="G242" i="5"/>
  <c r="A242" i="5"/>
  <c r="G241" i="5"/>
  <c r="A241" i="5"/>
  <c r="G240" i="5"/>
  <c r="A240" i="5"/>
  <c r="G239" i="5"/>
  <c r="A239" i="5"/>
  <c r="G238" i="5"/>
  <c r="A238" i="5"/>
  <c r="G237" i="5"/>
  <c r="A237" i="5"/>
  <c r="G236" i="5"/>
  <c r="A236" i="5"/>
  <c r="G235" i="5"/>
  <c r="A235" i="5"/>
  <c r="G234" i="5"/>
  <c r="A234" i="5"/>
  <c r="G233" i="5"/>
  <c r="A233" i="5"/>
  <c r="G232" i="5"/>
  <c r="A232" i="5"/>
  <c r="G231" i="5"/>
  <c r="A231" i="5"/>
  <c r="G230" i="5"/>
  <c r="A230" i="5"/>
  <c r="G229" i="5"/>
  <c r="A229" i="5"/>
  <c r="G228" i="5"/>
  <c r="A228" i="5"/>
  <c r="G227" i="5"/>
  <c r="A227" i="5"/>
  <c r="G226" i="5"/>
  <c r="A226" i="5"/>
  <c r="G225" i="5"/>
  <c r="A225" i="5"/>
  <c r="G224" i="5"/>
  <c r="A224" i="5"/>
  <c r="G223" i="5"/>
  <c r="A223" i="5"/>
  <c r="G222" i="5"/>
  <c r="A222" i="5"/>
  <c r="G221" i="5"/>
  <c r="A221" i="5"/>
  <c r="G220" i="5"/>
  <c r="A220" i="5"/>
  <c r="G219" i="5"/>
  <c r="A219" i="5"/>
  <c r="G218" i="5"/>
  <c r="A218" i="5"/>
  <c r="G217" i="5"/>
  <c r="A217" i="5"/>
  <c r="G216" i="5"/>
  <c r="A216" i="5"/>
  <c r="G215" i="5"/>
  <c r="A215" i="5"/>
  <c r="G214" i="5"/>
  <c r="A214" i="5"/>
  <c r="G213" i="5"/>
  <c r="A213" i="5"/>
  <c r="G212" i="5"/>
  <c r="A212" i="5"/>
  <c r="G211" i="5"/>
  <c r="A211" i="5"/>
  <c r="G210" i="5"/>
  <c r="A210" i="5"/>
  <c r="G209" i="5"/>
  <c r="A209" i="5"/>
  <c r="G208" i="5"/>
  <c r="A208" i="5"/>
  <c r="G207" i="5"/>
  <c r="A207" i="5"/>
  <c r="G206" i="5"/>
  <c r="A206" i="5"/>
  <c r="G205" i="5"/>
  <c r="A205" i="5"/>
  <c r="G204" i="5"/>
  <c r="A204" i="5"/>
  <c r="G203" i="5"/>
  <c r="A203" i="5"/>
  <c r="G202" i="5"/>
  <c r="A202" i="5"/>
  <c r="G201" i="5"/>
  <c r="A201" i="5"/>
  <c r="G200" i="5"/>
  <c r="A200" i="5"/>
  <c r="G199" i="5"/>
  <c r="A199" i="5"/>
  <c r="G198" i="5"/>
  <c r="A198" i="5"/>
  <c r="G197" i="5"/>
  <c r="A197" i="5"/>
  <c r="G196" i="5"/>
  <c r="A196" i="5"/>
  <c r="G195" i="5"/>
  <c r="A195" i="5"/>
  <c r="G194" i="5"/>
  <c r="A194" i="5"/>
  <c r="G193" i="5"/>
  <c r="A193" i="5"/>
  <c r="G192" i="5"/>
  <c r="A192" i="5"/>
  <c r="G191" i="5"/>
  <c r="A191" i="5"/>
  <c r="G190" i="5"/>
  <c r="A190" i="5"/>
  <c r="G189" i="5"/>
  <c r="A189" i="5"/>
  <c r="G188" i="5"/>
  <c r="A188" i="5"/>
  <c r="G187" i="5"/>
  <c r="A187" i="5"/>
  <c r="G186" i="5"/>
  <c r="A186" i="5"/>
  <c r="G185" i="5"/>
  <c r="A185" i="5"/>
  <c r="G184" i="5"/>
  <c r="A184" i="5"/>
  <c r="G183" i="5"/>
  <c r="A183" i="5"/>
  <c r="G182" i="5"/>
  <c r="A182" i="5"/>
  <c r="G181" i="5"/>
  <c r="A181" i="5"/>
  <c r="G180" i="5"/>
  <c r="A180" i="5"/>
  <c r="G179" i="5"/>
  <c r="A179" i="5"/>
  <c r="G178" i="5"/>
  <c r="A178" i="5"/>
  <c r="G177" i="5"/>
  <c r="A177" i="5"/>
  <c r="G176" i="5"/>
  <c r="A176" i="5"/>
  <c r="G175" i="5"/>
  <c r="A175" i="5"/>
  <c r="G174" i="5"/>
  <c r="A174" i="5"/>
  <c r="G173" i="5"/>
  <c r="A173" i="5"/>
  <c r="G172" i="5"/>
  <c r="A172" i="5"/>
  <c r="G171" i="5"/>
  <c r="A171" i="5"/>
  <c r="G170" i="5"/>
  <c r="A170" i="5"/>
  <c r="G169" i="5"/>
  <c r="A169" i="5"/>
  <c r="G168" i="5"/>
  <c r="A168" i="5"/>
  <c r="G167" i="5"/>
  <c r="A167" i="5"/>
  <c r="G166" i="5"/>
  <c r="A166" i="5"/>
  <c r="G165" i="5"/>
  <c r="A165" i="5"/>
  <c r="G164" i="5"/>
  <c r="A164" i="5"/>
  <c r="G163" i="5"/>
  <c r="A163" i="5"/>
  <c r="G162" i="5"/>
  <c r="A162" i="5"/>
  <c r="G161" i="5"/>
  <c r="A161" i="5"/>
  <c r="G160" i="5"/>
  <c r="A160" i="5"/>
  <c r="G159" i="5"/>
  <c r="A159" i="5"/>
  <c r="G158" i="5"/>
  <c r="A158" i="5"/>
  <c r="G157" i="5"/>
  <c r="A157" i="5"/>
  <c r="G156" i="5"/>
  <c r="A156" i="5"/>
  <c r="G155" i="5"/>
  <c r="A155" i="5"/>
  <c r="G154" i="5"/>
  <c r="A154" i="5"/>
  <c r="G153" i="5"/>
  <c r="A153" i="5"/>
  <c r="G152" i="5"/>
  <c r="A152" i="5"/>
  <c r="G151" i="5"/>
  <c r="A151" i="5"/>
  <c r="G150" i="5"/>
  <c r="A150" i="5"/>
  <c r="G149" i="5"/>
  <c r="A149" i="5"/>
  <c r="G148" i="5"/>
  <c r="A148" i="5"/>
  <c r="G147" i="5"/>
  <c r="A147" i="5"/>
  <c r="G146" i="5"/>
  <c r="A146" i="5"/>
  <c r="G145" i="5"/>
  <c r="A145" i="5"/>
  <c r="G144" i="5"/>
  <c r="A144" i="5"/>
  <c r="G143" i="5"/>
  <c r="A143" i="5"/>
  <c r="G142" i="5"/>
  <c r="A142" i="5"/>
  <c r="G141" i="5"/>
  <c r="A141" i="5"/>
  <c r="G140" i="5"/>
  <c r="A140" i="5"/>
  <c r="G139" i="5"/>
  <c r="A139" i="5"/>
  <c r="G138" i="5"/>
  <c r="A138" i="5"/>
  <c r="G137" i="5"/>
  <c r="A137" i="5"/>
  <c r="G136" i="5"/>
  <c r="A136" i="5"/>
  <c r="G135" i="5"/>
  <c r="A135" i="5"/>
  <c r="G134" i="5"/>
  <c r="A134" i="5"/>
  <c r="G133" i="5"/>
  <c r="A133" i="5"/>
  <c r="G132" i="5"/>
  <c r="A132" i="5"/>
  <c r="G131" i="5"/>
  <c r="A131" i="5"/>
  <c r="G130" i="5"/>
  <c r="A130" i="5"/>
  <c r="G129" i="5"/>
  <c r="A129" i="5"/>
  <c r="G128" i="5"/>
  <c r="A128" i="5"/>
  <c r="G127" i="5"/>
  <c r="A127" i="5"/>
  <c r="G126" i="5"/>
  <c r="A126" i="5"/>
  <c r="G125" i="5"/>
  <c r="A125" i="5"/>
  <c r="G124" i="5"/>
  <c r="A124" i="5"/>
  <c r="G123" i="5"/>
  <c r="A123" i="5"/>
  <c r="G122" i="5"/>
  <c r="A122" i="5"/>
  <c r="G121" i="5"/>
  <c r="A121" i="5"/>
  <c r="G120" i="5"/>
  <c r="A120" i="5"/>
  <c r="G119" i="5"/>
  <c r="A119" i="5"/>
  <c r="G118" i="5"/>
  <c r="A118" i="5"/>
  <c r="G117" i="5"/>
  <c r="A117" i="5"/>
  <c r="G116" i="5"/>
  <c r="A116" i="5"/>
  <c r="G115" i="5"/>
  <c r="A115" i="5"/>
  <c r="G114" i="5"/>
  <c r="A114" i="5"/>
  <c r="G113" i="5"/>
  <c r="A113" i="5"/>
  <c r="G112" i="5"/>
  <c r="A112" i="5"/>
  <c r="G111" i="5"/>
  <c r="A111" i="5"/>
  <c r="G110" i="5"/>
  <c r="A110" i="5"/>
  <c r="G109" i="5"/>
  <c r="A109" i="5"/>
  <c r="G108" i="5"/>
  <c r="A108" i="5"/>
  <c r="G107" i="5"/>
  <c r="A107" i="5"/>
  <c r="G106" i="5"/>
  <c r="A106" i="5"/>
  <c r="G105" i="5"/>
  <c r="A105" i="5"/>
  <c r="G104" i="5"/>
  <c r="A104" i="5"/>
  <c r="G103" i="5"/>
  <c r="A103" i="5"/>
  <c r="G102" i="5"/>
  <c r="A102" i="5"/>
  <c r="G101" i="5"/>
  <c r="A101" i="5"/>
  <c r="G100" i="5"/>
  <c r="A100" i="5"/>
  <c r="G99" i="5"/>
  <c r="A99" i="5"/>
  <c r="G98" i="5"/>
  <c r="A98" i="5"/>
  <c r="G97" i="5"/>
  <c r="A97" i="5"/>
  <c r="G96" i="5"/>
  <c r="A96" i="5"/>
  <c r="G95" i="5"/>
  <c r="A95" i="5"/>
  <c r="G94" i="5"/>
  <c r="A94" i="5"/>
  <c r="G93" i="5"/>
  <c r="A93" i="5"/>
  <c r="G92" i="5"/>
  <c r="A92" i="5"/>
  <c r="G91" i="5"/>
  <c r="A91" i="5"/>
  <c r="G90" i="5"/>
  <c r="A90" i="5"/>
  <c r="G89" i="5"/>
  <c r="A89" i="5"/>
  <c r="G88" i="5"/>
  <c r="A88" i="5"/>
  <c r="G87" i="5"/>
  <c r="A87" i="5"/>
  <c r="G86" i="5"/>
  <c r="A86" i="5"/>
  <c r="G85" i="5"/>
  <c r="A85" i="5"/>
  <c r="G84" i="5"/>
  <c r="A84" i="5"/>
  <c r="G83" i="5"/>
  <c r="A83" i="5"/>
  <c r="G82" i="5"/>
  <c r="A82" i="5"/>
  <c r="G81" i="5"/>
  <c r="A81" i="5"/>
  <c r="G80" i="5"/>
  <c r="A80" i="5"/>
  <c r="G79" i="5"/>
  <c r="A79" i="5"/>
  <c r="G78" i="5"/>
  <c r="A78" i="5"/>
  <c r="G77" i="5"/>
  <c r="A77" i="5"/>
  <c r="G76" i="5"/>
  <c r="A76" i="5"/>
  <c r="G75" i="5"/>
  <c r="A75" i="5"/>
  <c r="G74" i="5"/>
  <c r="A74" i="5"/>
  <c r="G73" i="5"/>
  <c r="A73" i="5"/>
  <c r="G72" i="5"/>
  <c r="A72" i="5"/>
  <c r="G71" i="5"/>
  <c r="A71" i="5"/>
  <c r="G70" i="5"/>
  <c r="A70" i="5"/>
  <c r="G69" i="5"/>
  <c r="A69" i="5"/>
  <c r="G68" i="5"/>
  <c r="A68" i="5"/>
  <c r="G67" i="5"/>
  <c r="A67" i="5"/>
  <c r="G66" i="5"/>
  <c r="A66" i="5"/>
  <c r="G65" i="5"/>
  <c r="A65" i="5"/>
  <c r="G64" i="5"/>
  <c r="A64" i="5"/>
  <c r="G63" i="5"/>
  <c r="A63" i="5"/>
  <c r="G62" i="5"/>
  <c r="A62" i="5"/>
  <c r="G61" i="5"/>
  <c r="A61" i="5"/>
  <c r="G60" i="5"/>
  <c r="A60" i="5"/>
  <c r="G59" i="5"/>
  <c r="A59" i="5"/>
  <c r="G58" i="5"/>
  <c r="A58" i="5"/>
  <c r="G57" i="5"/>
  <c r="A57" i="5"/>
  <c r="G56" i="5"/>
  <c r="A56" i="5"/>
  <c r="G55" i="5"/>
  <c r="A55" i="5"/>
  <c r="G54" i="5"/>
  <c r="A54" i="5"/>
  <c r="G53" i="5"/>
  <c r="A53" i="5"/>
  <c r="G52" i="5"/>
  <c r="A52" i="5"/>
  <c r="G51" i="5"/>
  <c r="A51" i="5"/>
  <c r="G50" i="5"/>
  <c r="A50" i="5"/>
  <c r="G49" i="5"/>
  <c r="A49" i="5"/>
  <c r="G48" i="5"/>
  <c r="A48" i="5"/>
  <c r="G47" i="5"/>
  <c r="A47" i="5"/>
  <c r="G46" i="5"/>
  <c r="A46" i="5"/>
  <c r="G45" i="5"/>
  <c r="A45" i="5"/>
  <c r="G44" i="5"/>
  <c r="A44" i="5"/>
  <c r="G43" i="5"/>
  <c r="A43" i="5"/>
  <c r="G42" i="5"/>
  <c r="A42" i="5"/>
  <c r="G41" i="5"/>
  <c r="A41" i="5"/>
  <c r="G40" i="5"/>
  <c r="A40" i="5"/>
  <c r="G39" i="5"/>
  <c r="A39" i="5"/>
  <c r="G38" i="5"/>
  <c r="A38" i="5"/>
  <c r="G37" i="5"/>
  <c r="A37" i="5"/>
  <c r="G36" i="5"/>
  <c r="A36" i="5"/>
  <c r="G35" i="5"/>
  <c r="A35" i="5"/>
  <c r="G34" i="5"/>
  <c r="A34" i="5"/>
  <c r="G33" i="5"/>
  <c r="A33" i="5"/>
  <c r="G32" i="5"/>
  <c r="A32" i="5"/>
  <c r="G31" i="5"/>
  <c r="A31" i="5"/>
  <c r="G30" i="5"/>
  <c r="A30" i="5"/>
  <c r="G29" i="5"/>
  <c r="A29" i="5"/>
  <c r="G28" i="5"/>
  <c r="A28" i="5"/>
  <c r="G27" i="5"/>
  <c r="A27" i="5"/>
  <c r="G26" i="5"/>
  <c r="A26" i="5"/>
  <c r="G25" i="5"/>
  <c r="A25" i="5"/>
  <c r="G24" i="5"/>
  <c r="A24" i="5"/>
  <c r="G23" i="5"/>
  <c r="A23" i="5"/>
  <c r="G22" i="5"/>
  <c r="A22" i="5"/>
  <c r="G21" i="5"/>
  <c r="A21" i="5"/>
  <c r="G20" i="5"/>
  <c r="A20" i="5"/>
  <c r="G19" i="5"/>
  <c r="A19" i="5"/>
  <c r="G18" i="5"/>
  <c r="A18" i="5"/>
  <c r="G17" i="5"/>
  <c r="A17" i="5"/>
  <c r="G16" i="5"/>
  <c r="A16" i="5"/>
  <c r="G15" i="5"/>
  <c r="A15" i="5"/>
  <c r="G14" i="5"/>
  <c r="A14" i="5"/>
  <c r="G13" i="5"/>
  <c r="A13" i="5"/>
  <c r="G12" i="5"/>
  <c r="A12" i="5"/>
  <c r="G11" i="5"/>
  <c r="A11" i="5"/>
  <c r="G10" i="5"/>
  <c r="A10" i="5"/>
  <c r="G9" i="5"/>
  <c r="A9" i="5"/>
  <c r="G8" i="5"/>
  <c r="A8" i="5"/>
  <c r="G7" i="5"/>
  <c r="A7" i="5"/>
  <c r="G6" i="5"/>
  <c r="A6" i="5"/>
  <c r="G5" i="5"/>
  <c r="A5" i="5"/>
  <c r="G4" i="5"/>
  <c r="A4" i="5"/>
  <c r="G3" i="5"/>
  <c r="A3" i="5"/>
  <c r="G2" i="5"/>
  <c r="A2" i="5"/>
  <c r="B8" i="9" l="1"/>
  <c r="B5" i="9"/>
</calcChain>
</file>

<file path=xl/sharedStrings.xml><?xml version="1.0" encoding="utf-8"?>
<sst xmlns="http://schemas.openxmlformats.org/spreadsheetml/2006/main" count="1574" uniqueCount="674">
  <si>
    <t>Etiquetas de fila</t>
  </si>
  <si>
    <t>Cuenta de NOMBRE O RAZON SOCIAL (CONTRATISTA)</t>
  </si>
  <si>
    <t>2 Selección abreviada</t>
  </si>
  <si>
    <t>Selección Abreviada de Menor Cuantia sin Manifestacion de Interés</t>
  </si>
  <si>
    <t>Selección abreviada menor cuantía</t>
  </si>
  <si>
    <t>5 Contratación directa</t>
  </si>
  <si>
    <t>ARRENDAMIENTO DE INMUEBLES</t>
  </si>
  <si>
    <t xml:space="preserve">PRESTACION DE SERVICIOS DE  APOYO </t>
  </si>
  <si>
    <t>PRESTACION DE SERVICIOS DE APOYO</t>
  </si>
  <si>
    <t>PRESTACION DE SERVICIOS DE APOYO A LA GESTIÓN</t>
  </si>
  <si>
    <t>PRESTACIÓN DE SERVICIOS DE APOYO A LA GESTIÓN</t>
  </si>
  <si>
    <t>PRESTACION DE SERVICIOS PROFESIONALES</t>
  </si>
  <si>
    <t>PRESTACIÓN DE SERVICIOS PROFESIONALES</t>
  </si>
  <si>
    <t>Servicios de apoyo a la gestión</t>
  </si>
  <si>
    <t xml:space="preserve">Servicios de apoyo a la gestión </t>
  </si>
  <si>
    <t xml:space="preserve">Servicios profesional </t>
  </si>
  <si>
    <t xml:space="preserve">Servicios profesionales </t>
  </si>
  <si>
    <t>Total general</t>
  </si>
  <si>
    <t>N°</t>
  </si>
  <si>
    <t>NO CONTRATO</t>
  </si>
  <si>
    <t xml:space="preserve">FECHA DE SOLICITUD </t>
  </si>
  <si>
    <t>CLASE DE CONTRATO</t>
  </si>
  <si>
    <t>TIPO DE CONTRATO (MINUTA)</t>
  </si>
  <si>
    <t>Descripcion Mod. Selec</t>
  </si>
  <si>
    <t>NO. DE PROCESO</t>
  </si>
  <si>
    <t>CODIGO UNSPSC</t>
  </si>
  <si>
    <t xml:space="preserve">LINK DE PUBLICACIÓN </t>
  </si>
  <si>
    <t>ESTADO</t>
  </si>
  <si>
    <t>TIPO DE GASTO</t>
  </si>
  <si>
    <t>OBJETO</t>
  </si>
  <si>
    <t>NOMBRE O RAZON SOCIAL (CONTRATISTA)</t>
  </si>
  <si>
    <t>VALOR INICIAL</t>
  </si>
  <si>
    <t>VALOR  MENSUAL  PAGADO</t>
  </si>
  <si>
    <t>IVA</t>
  </si>
  <si>
    <t>CANTIDAD DE PAGOS</t>
  </si>
  <si>
    <t>VALOR TOTAL</t>
  </si>
  <si>
    <t>DEPENDENCIA</t>
  </si>
  <si>
    <t xml:space="preserve">31 31-Servicios Profesionales </t>
  </si>
  <si>
    <t>1 1. Inversión</t>
  </si>
  <si>
    <t>SUBDIRECCION DE ASUNTOS LEGALES-SAL</t>
  </si>
  <si>
    <t>2 2. Funcionamiento</t>
  </si>
  <si>
    <t>SUBDIRECCION DE DISPOSICION FINAL-SDF</t>
  </si>
  <si>
    <t>SUBDIRECCION DE SERVICIOS FUNERARIOS Y ALUMBRADO PUBLICO-SSFAP</t>
  </si>
  <si>
    <t xml:space="preserve">33 33-Servicios Apoyo a la Gestion de la Entidad (servicios administrativos) </t>
  </si>
  <si>
    <t>OFICINA DE TECNOLOGIAS DE LA INFORMACION Y LAS COMUNICACIONES-TICS</t>
  </si>
  <si>
    <t>SUBDIRECCION DE RECOLECCION, BARRIDO Y LIMPIEZA-RBL</t>
  </si>
  <si>
    <t>STHEPANIE ROMAN PARDO</t>
  </si>
  <si>
    <t>Oswaldo Alfonso Arias Rodríguez</t>
  </si>
  <si>
    <t>SUBDIRECCION ADMINISTRATIVA Y FINANCIERA-SAF</t>
  </si>
  <si>
    <t>DIRECCION GENERAL</t>
  </si>
  <si>
    <t>SUBDIRECCION DE APROVECHAMIENTO-SA</t>
  </si>
  <si>
    <t>OFICINA ASESORA DE COMUNICACIONES Y RELACIONES INTERINSTITUCIONALES-OACRI</t>
  </si>
  <si>
    <t>OFICINA DE CONTROL INTERNO DISCIPLINARIO-OCDI</t>
  </si>
  <si>
    <t>ANA MARIA MANCIPE MONTENEGRO</t>
  </si>
  <si>
    <t xml:space="preserve">132 132-Arrendamiento de bienes inmuebles </t>
  </si>
  <si>
    <t>OFICINA ASESORA DE PLANEACION-OAP</t>
  </si>
  <si>
    <t>JHON ALEXANDER AVILA MOLANO</t>
  </si>
  <si>
    <t>RAUL IVAN ARIAS RODRIGUEZ</t>
  </si>
  <si>
    <t>MAGDA CELENA MANOSALVA DE CELIS</t>
  </si>
  <si>
    <t>Clase de Contrat0</t>
  </si>
  <si>
    <t>MODALIDAD DE SELECCIÓN 2</t>
  </si>
  <si>
    <t>TIPO PERSONA 3</t>
  </si>
  <si>
    <t>TIPO CONFIGURACION 4</t>
  </si>
  <si>
    <t>UNIDAD PLAZO DE EJECUCIÓN 5</t>
  </si>
  <si>
    <t>TIPO DE GASTO 6</t>
  </si>
  <si>
    <t>PROCEDIMIENTO</t>
  </si>
  <si>
    <t>REGIMEN DE CONTRATACION</t>
  </si>
  <si>
    <t xml:space="preserve">TIPO DE MODIFICACION </t>
  </si>
  <si>
    <t>GENERO</t>
  </si>
  <si>
    <t>10 10-Contrato de Obra</t>
  </si>
  <si>
    <t>1 Licitación pública</t>
  </si>
  <si>
    <t xml:space="preserve">1 1. Natural </t>
  </si>
  <si>
    <t>1 1-Unión Temporal</t>
  </si>
  <si>
    <t>1 1. Días</t>
  </si>
  <si>
    <t>1 1. Subasta Inversa</t>
  </si>
  <si>
    <t>1 1. Ley 80</t>
  </si>
  <si>
    <t>1 1. Cesión</t>
  </si>
  <si>
    <t>Masculino</t>
  </si>
  <si>
    <t xml:space="preserve">21 21-Consultoría (Interventoría) </t>
  </si>
  <si>
    <t>2 2. Jurídica</t>
  </si>
  <si>
    <t>2 2-Consorcio</t>
  </si>
  <si>
    <t>2 2. Meses</t>
  </si>
  <si>
    <t>2 2. Menor cuantía</t>
  </si>
  <si>
    <t>2 2. Privado</t>
  </si>
  <si>
    <t>2 2. Adición</t>
  </si>
  <si>
    <t>Femenino</t>
  </si>
  <si>
    <t xml:space="preserve">22 22-Consultoría (Gerencia de Obra) </t>
  </si>
  <si>
    <t>3 Concurso de méritos</t>
  </si>
  <si>
    <t>3 3-Administradora Pública Cooperativa</t>
  </si>
  <si>
    <t>3 3. Años</t>
  </si>
  <si>
    <t xml:space="preserve">3 3. Servicio de la deuda </t>
  </si>
  <si>
    <t>3 3. Concurso de méritos abiertos</t>
  </si>
  <si>
    <t>3 3. Convenios Ley 489</t>
  </si>
  <si>
    <t>3 3. Prorroga</t>
  </si>
  <si>
    <t xml:space="preserve">23 23-Consultoría (Gerencia de Proyecto) </t>
  </si>
  <si>
    <t>4 Mínima cuantía</t>
  </si>
  <si>
    <t>4 4-Otras Entidades de Economía Solidaria</t>
  </si>
  <si>
    <t>4 4. Indeterminado</t>
  </si>
  <si>
    <t>4 4. Otro</t>
  </si>
  <si>
    <t>4 4. Concurso de méritos con precalificación</t>
  </si>
  <si>
    <t>4 4. CP Art. 355 privadas sin ánimo de lucro</t>
  </si>
  <si>
    <t>4 4. Adición / Prórroga</t>
  </si>
  <si>
    <t>OFICINA DE CONTROL INTERNO-OCI</t>
  </si>
  <si>
    <t xml:space="preserve">24 24-Consultoría (Estudios y Diseños Tecnicos) </t>
  </si>
  <si>
    <t>5 5-Sociedad Anónima</t>
  </si>
  <si>
    <t>5 5. Concurso de méritos con jurados</t>
  </si>
  <si>
    <t/>
  </si>
  <si>
    <t>5 5. Anulación</t>
  </si>
  <si>
    <t xml:space="preserve">25 25-Consultoría (Estudios de Prefactibilidad y Factibilidad) </t>
  </si>
  <si>
    <t>6 Contratación directa por Urgencia Manifiesta</t>
  </si>
  <si>
    <t>6 6-Sociedad Ltda.</t>
  </si>
  <si>
    <t>6 6. Otro</t>
  </si>
  <si>
    <t>6 6. Renegociación por menor valor</t>
  </si>
  <si>
    <t xml:space="preserve">26 26-Consultoría (Asesoría Técnica) </t>
  </si>
  <si>
    <t>7 Convocatoria pública</t>
  </si>
  <si>
    <t>7 7-Sociedad Comandita Simple</t>
  </si>
  <si>
    <t>7 7. Reinversión</t>
  </si>
  <si>
    <t xml:space="preserve">29 29-Consultoría (Otros) </t>
  </si>
  <si>
    <t>8 Otra Regimen Especial</t>
  </si>
  <si>
    <t>9 9-Fundación sin ánimo de lucro</t>
  </si>
  <si>
    <t>30 30-Servicios de Mantenimiento y/o Reparación</t>
  </si>
  <si>
    <t>9 Menor cuantía</t>
  </si>
  <si>
    <t>10 10-Corporación sin ánimo de lucro, Organización no Gubernamental -ONG-</t>
  </si>
  <si>
    <t>11 11-Entidad Estatal</t>
  </si>
  <si>
    <t xml:space="preserve">32 32-Servicios Artísticos </t>
  </si>
  <si>
    <t>12 12-Universidad Pública</t>
  </si>
  <si>
    <t>13 13-Universidad Privada</t>
  </si>
  <si>
    <t xml:space="preserve">34 34-Servicios Asistenciales de Salud </t>
  </si>
  <si>
    <t>14 14-Institución de Investigación Científica</t>
  </si>
  <si>
    <t xml:space="preserve">35 35-Servicios de Comunicaciones </t>
  </si>
  <si>
    <t>15 15-Organismo Multilateral</t>
  </si>
  <si>
    <t xml:space="preserve">36 36-Servicios de Edición </t>
  </si>
  <si>
    <t>16 16-Institución Aseguradora</t>
  </si>
  <si>
    <t xml:space="preserve">37 37-Servicios de Impresión </t>
  </si>
  <si>
    <t>17 17-Institución Financiera</t>
  </si>
  <si>
    <t xml:space="preserve">38 38-Servicios de Publicación </t>
  </si>
  <si>
    <t>18 18-Empresa Social del Estado - E.S.E.</t>
  </si>
  <si>
    <t xml:space="preserve">39 39-Servicios de Capacitación </t>
  </si>
  <si>
    <t>19 19-Empresa de Servicios Públicos - E.S.P.</t>
  </si>
  <si>
    <t xml:space="preserve">40 40-Servicios de Outsourcing </t>
  </si>
  <si>
    <t>20 20-Institución Prestadora de Servicios - I.P.S.</t>
  </si>
  <si>
    <t>41 41-Desarrollo de Proyectos Culturales</t>
  </si>
  <si>
    <t>21 21-Empresa Promotora de Salud - E.P.S.</t>
  </si>
  <si>
    <t xml:space="preserve">42 42-Suministro de Bienes en general </t>
  </si>
  <si>
    <t>22 22-Administradora de Régimen Subsidiado - A.R.S</t>
  </si>
  <si>
    <t xml:space="preserve">43 43-Suministro de Servicio de Vigilancia </t>
  </si>
  <si>
    <t>23 23-Empresa Unipersonal</t>
  </si>
  <si>
    <t xml:space="preserve">44 44-Suministro de Servicio de Aseo </t>
  </si>
  <si>
    <t>24 24-Otro</t>
  </si>
  <si>
    <t xml:space="preserve">45 45-Sumunistro de Alimentos </t>
  </si>
  <si>
    <t>25 25-Sociedad por Acciones Simplificadas - SAS</t>
  </si>
  <si>
    <t xml:space="preserve">46 46-Sumunistro de Medicamentos </t>
  </si>
  <si>
    <t>26 26-Persona Natural</t>
  </si>
  <si>
    <t xml:space="preserve">48 48-Otros Suministros </t>
  </si>
  <si>
    <t xml:space="preserve">49 49-Otros Servicios </t>
  </si>
  <si>
    <t>50 50-Servicios de Transporte</t>
  </si>
  <si>
    <t xml:space="preserve">51 51-Concesión (Administración de Bienes) </t>
  </si>
  <si>
    <t xml:space="preserve">52 52-Concesión (Servicios Públicos Domiciliarios) </t>
  </si>
  <si>
    <t xml:space="preserve">54 54-Concesión (Servicios de Salud) </t>
  </si>
  <si>
    <t xml:space="preserve">55 55-Concesión (Obra Pública) </t>
  </si>
  <si>
    <t xml:space="preserve">59 59-Concesión (Otros) </t>
  </si>
  <si>
    <t xml:space="preserve">61 61-Contrato de Fiducia o Encargo Fiduciario </t>
  </si>
  <si>
    <t xml:space="preserve">62 62-Contrato de Administración Profesional de Acciones </t>
  </si>
  <si>
    <t xml:space="preserve">63 63-Leasing </t>
  </si>
  <si>
    <t>65 65-Depósitos</t>
  </si>
  <si>
    <t xml:space="preserve">69 69-Otro tipo de contrato financiero </t>
  </si>
  <si>
    <t xml:space="preserve">71 71-Corretaje o intermediación de seguros </t>
  </si>
  <si>
    <t xml:space="preserve">72 72-Contrato de Seguros </t>
  </si>
  <si>
    <t xml:space="preserve">79 79-Otro tipo de contrato de seguros </t>
  </si>
  <si>
    <t xml:space="preserve">81 81-Administración y Custodia de Bonos del Programa </t>
  </si>
  <si>
    <t xml:space="preserve">84 84-Administración y Custodia de Valores </t>
  </si>
  <si>
    <t xml:space="preserve">86 86-Representación de tenedores de bonos </t>
  </si>
  <si>
    <t xml:space="preserve">99 99-Otros contratos de títulos valores </t>
  </si>
  <si>
    <t xml:space="preserve">119 119-Otros contratos de asociación </t>
  </si>
  <si>
    <t xml:space="preserve">121 121-Compraventa (Bienes Muebles) </t>
  </si>
  <si>
    <t xml:space="preserve">122 122-Compraventa (Bienes Inmuebles) </t>
  </si>
  <si>
    <t xml:space="preserve">131 131-Arrendamiento de bienes muebles </t>
  </si>
  <si>
    <t xml:space="preserve">133 133-Administración y enajenación de inmuebles </t>
  </si>
  <si>
    <t xml:space="preserve">161 161-Derechos de Autor o propiedad intelectual </t>
  </si>
  <si>
    <t xml:space="preserve">162 162-Derechos de propiedad industrial </t>
  </si>
  <si>
    <t xml:space="preserve">164 164-Transferencia de Tecnología </t>
  </si>
  <si>
    <t xml:space="preserve">169 169-Otro tipo de contrato de derechos de propiedad </t>
  </si>
  <si>
    <t xml:space="preserve">201 201-Convenio de Cooperación y Asistencia Técnica </t>
  </si>
  <si>
    <t xml:space="preserve">209 209-Otros contratos con organismos multilaterales </t>
  </si>
  <si>
    <t xml:space="preserve">211 211-Convenio Interadministrativo </t>
  </si>
  <si>
    <t xml:space="preserve">212 212-Convenio Interadministrativo de Cofinanciación </t>
  </si>
  <si>
    <t xml:space="preserve">213 213-Convenio Administrativo </t>
  </si>
  <si>
    <t xml:space="preserve">219 219-Otros tipo de convenios </t>
  </si>
  <si>
    <t>901 901-Permuta de bienes muebles</t>
  </si>
  <si>
    <t xml:space="preserve">903 903-Mandato </t>
  </si>
  <si>
    <t xml:space="preserve">904 904-Comodato </t>
  </si>
  <si>
    <t xml:space="preserve">906 906-Donación </t>
  </si>
  <si>
    <t xml:space="preserve">907 907-Cesión </t>
  </si>
  <si>
    <t xml:space="preserve">908 908-Aprovechamiento Economico (Deportes) </t>
  </si>
  <si>
    <t xml:space="preserve">909 909-Suscripciones, afiliaciones </t>
  </si>
  <si>
    <t>910 910-Contrato de adm/on. mantenim. y aprovech. económico del espacio público</t>
  </si>
  <si>
    <t>911 911-Contrato Interadministrativo</t>
  </si>
  <si>
    <t>912 912-Administracion de Recursos del Regimen Subsidiado</t>
  </si>
  <si>
    <t xml:space="preserve">999 999-Otro tipo de naturaleza de contratos </t>
  </si>
  <si>
    <t>NOMBRE DEL SUPERVISOR</t>
  </si>
  <si>
    <t>CARGO</t>
  </si>
  <si>
    <t>NIT Y/O CEDULA SUPERVISOR</t>
  </si>
  <si>
    <t>LUZ AMANDA CAMACHO SANCHEZ</t>
  </si>
  <si>
    <t>DIRECTORA GENERAL</t>
  </si>
  <si>
    <t>MONICA ANDREA BONILLA VELASCO</t>
  </si>
  <si>
    <t>ASESOR(A)</t>
  </si>
  <si>
    <t>JULIAN CAMILO AMADO VELANDIA</t>
  </si>
  <si>
    <t>JEFE OFICINA ASESORA DE COMUNICACIONES Y RELACIONES INTERINSTITUCIONALES</t>
  </si>
  <si>
    <t>FRANCISCO JOSE AYALA SANMIGUEL</t>
  </si>
  <si>
    <t>JEFE OFICINA ASESORA DE PLANEACION</t>
  </si>
  <si>
    <t>ANDRES PABON SALAMANCA</t>
  </si>
  <si>
    <t>JEFE OFICINA CONTROL INTERNO</t>
  </si>
  <si>
    <t>CESAR MAURICIO BELTRAN LOPEZ</t>
  </si>
  <si>
    <t>JEFE OFICINA DE TECNOLOGIAS DE LA INFORMACION Y LAS COMUNICACIONES</t>
  </si>
  <si>
    <t>RUBEN DARIO PERILLA CARDENAS</t>
  </si>
  <si>
    <t>SUBDIRECTOR DE ADMINISTRATIVA Y FINANCIERA</t>
  </si>
  <si>
    <t>PETER ZAHIT GOMEZ</t>
  </si>
  <si>
    <t>PROFESIONAL ESPECIALIZADO</t>
  </si>
  <si>
    <t>BLANCA YOMAR LOPEZ DELGADILLO</t>
  </si>
  <si>
    <t>FERNANDO MARTIN ROMERO</t>
  </si>
  <si>
    <t>PROFESIONAL UNIVERSITARIO</t>
  </si>
  <si>
    <t>WILSON ORLANDO REYES</t>
  </si>
  <si>
    <t>ALMACENISTA GENERAL</t>
  </si>
  <si>
    <t>SANDRA RUIZ MEDELIN</t>
  </si>
  <si>
    <t>ALVARO RAUL PARRA ERAZO</t>
  </si>
  <si>
    <t>SUBDIRECTOR DE APROVECHAMIENTO</t>
  </si>
  <si>
    <t>CARLOS ARTURO QUINTANA ASTRO</t>
  </si>
  <si>
    <t>SUBDIRECTOR DE ASUNTOS LEGALES</t>
  </si>
  <si>
    <t>FREDY FERLEY ALDANA ARIAS</t>
  </si>
  <si>
    <t>SUBDIRECTOR(A)</t>
  </si>
  <si>
    <t>HERMES HUMBERTO FORERO</t>
  </si>
  <si>
    <t>SUBDIRECTOR DE RBL</t>
  </si>
  <si>
    <t>INGRID LISBETH RAMIREZ MORENO</t>
  </si>
  <si>
    <t>SUBDIRECTORA DE SERVICIOS FUNERARIOS Y ALUMBRADO PUBLICO</t>
  </si>
  <si>
    <t>Abogado asignado</t>
  </si>
  <si>
    <t>ABOGADO ENCARGADO</t>
  </si>
  <si>
    <t>NIT Y/O CEDULA</t>
  </si>
  <si>
    <t>D.V / CODIGO DE VERIFICACION RUT</t>
  </si>
  <si>
    <t>REPRESENTANTE LEGAL</t>
  </si>
  <si>
    <t>NIT REPRESENTANTE LEGAL</t>
  </si>
  <si>
    <t>CESIONARIO</t>
  </si>
  <si>
    <t>NIT O CC CESIONARIO</t>
  </si>
  <si>
    <t>FECHA CESION</t>
  </si>
  <si>
    <t>CONSORCIO O UNION TEMPORAL</t>
  </si>
  <si>
    <t>EMPRESAS PARTICIPANTES DE LA UNION TEMPORAL O CONSORCIO</t>
  </si>
  <si>
    <t>PORCENTAJE DE PARTICIPACION</t>
  </si>
  <si>
    <t>FECHA DE NACIMIENTO DD-MM-AA</t>
  </si>
  <si>
    <t>DIRECCION</t>
  </si>
  <si>
    <t>TELEFONO</t>
  </si>
  <si>
    <t>CORREO ELECTRONICO</t>
  </si>
  <si>
    <t>NATURALEZA JURIDICA</t>
  </si>
  <si>
    <t>Edad</t>
  </si>
  <si>
    <t>PROFESION DE ACUERDO HOJA DE VIDA SIDEAP</t>
  </si>
  <si>
    <t>ESTUDIOS ESPECIALIZADOS DE ACUERDO SIDEAP</t>
  </si>
  <si>
    <t>TOTAL EXPERIENCIA SIDEAP</t>
  </si>
  <si>
    <t>OBSERVACIONES VALOR</t>
  </si>
  <si>
    <t>VALOR ADICIONES</t>
  </si>
  <si>
    <t>VIGENCIAS FUTURAS</t>
  </si>
  <si>
    <t>FECHA DE  INICIO</t>
  </si>
  <si>
    <t>FECHA DE TERMINACION</t>
  </si>
  <si>
    <t>TIEMPO EJECUCION INICIAL
En meses</t>
  </si>
  <si>
    <t>EJECUCION TOTAL EN DIAS</t>
  </si>
  <si>
    <t>NO ORFEO</t>
  </si>
  <si>
    <t>NO CDP</t>
  </si>
  <si>
    <t>FECHA CDP</t>
  </si>
  <si>
    <t>RUBRO PRESUPUESTAL</t>
  </si>
  <si>
    <t>NO RP</t>
  </si>
  <si>
    <t>FECHA REGISTRO</t>
  </si>
  <si>
    <t>CLAUSULA LIQUIDACION</t>
  </si>
  <si>
    <t>LIQUIDADO O TERMINADO ANTICIPADAMENTE</t>
  </si>
  <si>
    <t>FECHA ACTA LIQUIDACION O TERMINACION ANTICIPADA</t>
  </si>
  <si>
    <t>NIVEL DE ACUERDO A TABLA DE HONORARIOS</t>
  </si>
  <si>
    <t>VENCIMIENTO LIQUIDACION</t>
  </si>
  <si>
    <t>FECHA DE SUSCRPCIÓN</t>
  </si>
  <si>
    <t>UAESP-05-2026</t>
  </si>
  <si>
    <t>anulado</t>
  </si>
  <si>
    <t>UAESP-06-2026</t>
  </si>
  <si>
    <t>UAESP-13-2026</t>
  </si>
  <si>
    <t>RECHAZADO</t>
  </si>
  <si>
    <t>SAP-003: Prestar servicios profesionales para el control y administración de las comunicaciones internas y externas del proceso de alumbrado público, utilizando los sistemas de información y gestión documental y las bases de seguimiento y control.</t>
  </si>
  <si>
    <t>DAVID FERNANDO PACHECHO ARIZA</t>
  </si>
  <si>
    <t>UAESP-81-2026</t>
  </si>
  <si>
    <t>NATALIA GONZÁLEZ PORRAS</t>
  </si>
  <si>
    <t>UAESP-117-2026</t>
  </si>
  <si>
    <t>SA-028 Prestar servicios profesionales a la Subdirección de Aprovechamiento para realizar las actividades de coordinación técnica, administrativa y financiera requeridas para el programa de Incentivo al Aprovechamiento y Tratamiento de Residuos Sólidos (IAT), así como de actividades encaminadas al fortalecimiento de la actividad del reciclaje, las organizaciones y los recicladores de oficio</t>
  </si>
  <si>
    <t>UAESP-235-2026</t>
  </si>
  <si>
    <t>DIANA PAOLA PEÑATA GOMEZ</t>
  </si>
  <si>
    <t>UAESP-362-2026</t>
  </si>
  <si>
    <t>A1</t>
  </si>
  <si>
    <t>A2</t>
  </si>
  <si>
    <t>A3</t>
  </si>
  <si>
    <t>A4</t>
  </si>
  <si>
    <t>A5</t>
  </si>
  <si>
    <t>TOTAL ADICIONES</t>
  </si>
  <si>
    <t>P1</t>
  </si>
  <si>
    <t>PLAZO</t>
  </si>
  <si>
    <t>P2</t>
  </si>
  <si>
    <t>P3</t>
  </si>
  <si>
    <t>1 MES</t>
  </si>
  <si>
    <t>16 DIAS</t>
  </si>
  <si>
    <t>15 DIAS</t>
  </si>
  <si>
    <t>21 DIAS</t>
  </si>
  <si>
    <t>3 MESES</t>
  </si>
  <si>
    <t>2 Meses 3 Dias</t>
  </si>
  <si>
    <t>2 Meses</t>
  </si>
  <si>
    <t>26 DIAS</t>
  </si>
  <si>
    <t>1 Mes 26 Dias</t>
  </si>
  <si>
    <t>1 Mes 25 Dias</t>
  </si>
  <si>
    <t>1 Mes 22 Dias</t>
  </si>
  <si>
    <t>1 Mes 15 Dias</t>
  </si>
  <si>
    <t>1 Mes 18 Dias</t>
  </si>
  <si>
    <t>1 Mes 19 Dias</t>
  </si>
  <si>
    <t>1 Mes</t>
  </si>
  <si>
    <t>1 Mes 12 Dias</t>
  </si>
  <si>
    <t>15 Dias</t>
  </si>
  <si>
    <t>2 Meses 16 Dias</t>
  </si>
  <si>
    <t>1 Mes 7 Dias</t>
  </si>
  <si>
    <t>2 Meses 26 Dias</t>
  </si>
  <si>
    <t>6 Meses</t>
  </si>
  <si>
    <t>20 DIAS</t>
  </si>
  <si>
    <t>10 Dias</t>
  </si>
  <si>
    <t>10 DIAS</t>
  </si>
  <si>
    <t>MINIMA CUANTIA</t>
  </si>
  <si>
    <t>FECHA</t>
  </si>
  <si>
    <t>NO PROCESO</t>
  </si>
  <si>
    <t>PROFESIONAL</t>
  </si>
  <si>
    <t>CONTRATISTA</t>
  </si>
  <si>
    <t>VALOR</t>
  </si>
  <si>
    <t>NO PROPONENTES</t>
  </si>
  <si>
    <t>SELECCIÓN ABREVIADA</t>
  </si>
  <si>
    <t>LICITACION PUBLICA</t>
  </si>
  <si>
    <t>CONCURSO DE MERITOS</t>
  </si>
  <si>
    <t>PROCESOS COMPETITIVOS</t>
  </si>
  <si>
    <t>SAF</t>
  </si>
  <si>
    <t>No Cotización</t>
  </si>
  <si>
    <t>Fecha</t>
  </si>
  <si>
    <t>Objeto</t>
  </si>
  <si>
    <t>Dependencia</t>
  </si>
  <si>
    <t>Solicitante</t>
  </si>
  <si>
    <t>-</t>
  </si>
  <si>
    <t>FECHA DE SUSCRIPCIÓN</t>
  </si>
  <si>
    <t>MODALIDAD DE SELECCIÓN</t>
  </si>
  <si>
    <t>UAESP-16-2025</t>
  </si>
  <si>
    <t>Camilo</t>
  </si>
  <si>
    <t>5 5. Contratación directa</t>
  </si>
  <si>
    <t>N/A</t>
  </si>
  <si>
    <t>https://community.secop.gov.co/Public/Tendering/OpportunityDetail/Index?noticeUID=CO1.NTC.7609963&amp;isFromPublicArea=True&amp;isModal=true&amp;asPopupView=true</t>
  </si>
  <si>
    <t>AP-004 Prestar servicios profesionales a la Subdirección de Servicios Funerarios y Alumbrado Público en asuntos ambientales y sanitarios, relacionados con la prestación del servicio de Alumbrado Público y hornos crematorios en los cementerios de propiedad del Distrito</t>
  </si>
  <si>
    <t>Ever Adrian Hernandez</t>
  </si>
  <si>
    <t>UAESP-40-2025</t>
  </si>
  <si>
    <t>Andrea Torres</t>
  </si>
  <si>
    <t>https://community.secop.gov.co/Public/Tendering/OpportunityDetail/Index?noticeUID=CO1.NTC.7677097&amp;isFromPublicArea=True&amp;isModal=true&amp;asPopupView=true</t>
  </si>
  <si>
    <t>SSF-027 Prestar servicios profesionales como apoyo transversal a la subdirección en la coordinación en los asuntos que le sean requeridos para el apoyo a la supervisión de los servicios</t>
  </si>
  <si>
    <t>UAESP-153-2025</t>
  </si>
  <si>
    <t>PRESTACION DE SERVICIOS</t>
  </si>
  <si>
    <t>2 2. Selección abreviada</t>
  </si>
  <si>
    <t>No salio con este numero</t>
  </si>
  <si>
    <t>UAESP-169-2025</t>
  </si>
  <si>
    <t>Johanna</t>
  </si>
  <si>
    <t>https://community.secop.gov.co/Public/Tendering/OpportunityDetail/Index?noticeUID=CO1.NTC.7913135&amp;isFromPublicArea=True&amp;isModal=true&amp;asPopupView=true</t>
  </si>
  <si>
    <t>RBL-039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</si>
  <si>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 xml:space="preserve"> JOSE MANUEL LLAIN TORRADO</t>
  </si>
  <si>
    <t>UAESP-170-2025</t>
  </si>
  <si>
    <t>No se Ejecuto</t>
  </si>
  <si>
    <t>UAESP-175-2025</t>
  </si>
  <si>
    <t>UAESP-219-2025</t>
  </si>
  <si>
    <t>UAESP-239-2025</t>
  </si>
  <si>
    <t>UAESP-265-2025</t>
  </si>
  <si>
    <t>UAESP-318-2025</t>
  </si>
  <si>
    <t>Desistido</t>
  </si>
  <si>
    <t>UAESP-360-2025</t>
  </si>
  <si>
    <t>Rechazada</t>
  </si>
  <si>
    <t>UAESP-400-2025</t>
  </si>
  <si>
    <t xml:space="preserve">NO CONTRATO </t>
  </si>
  <si>
    <t>SUSPENSION</t>
  </si>
  <si>
    <t>REINICIO</t>
  </si>
  <si>
    <t>Orden de Compra</t>
  </si>
  <si>
    <t>Entidad Estatal</t>
  </si>
  <si>
    <t>Fecha de la orden</t>
  </si>
  <si>
    <t>Estado</t>
  </si>
  <si>
    <t>Instrumento</t>
  </si>
  <si>
    <t>Total</t>
  </si>
  <si>
    <t>FECHA VENCIMIENTO</t>
  </si>
  <si>
    <t>UNIDAD ADMINISTRATIVA ESPECIAL DE SERVICIOS PUBLICOS</t>
  </si>
  <si>
    <t>Emitido</t>
  </si>
  <si>
    <t>Aseo y Cafetería IV</t>
  </si>
  <si>
    <t>$524,619,509</t>
  </si>
  <si>
    <t>CONSORCIO KIOS</t>
  </si>
  <si>
    <t>SAF-001 Adquirir por medio del Acuerdo Marco de Precios CCE-126-2023 el servicio de aseo e insumos de aseo, jardinería y cafetería para todos los bienes muebles que se encuentran en propiedad y en figura de arrendamiento a nombre de la Unidad Administrativa Especial de Servicios Públicos</t>
  </si>
  <si>
    <t>12/30/2025</t>
  </si>
  <si>
    <t>Subdireccion Administrativa y Financiera</t>
  </si>
  <si>
    <t>IAD Software por Catalogo II</t>
  </si>
  <si>
    <t>$50,014,866</t>
  </si>
  <si>
    <t>UT Catalogo de Software ArcGIS de Esri</t>
  </si>
  <si>
    <t>TIC-023 Adquisición del licenciamiento ArcGis de georreferenciación para el servicio de las áreas misionales de la Unidad Administrativa Especial de Servicios Públicos.</t>
  </si>
  <si>
    <t>Oficina de Tecnologias de la Informacion y las Comunicaciones</t>
  </si>
  <si>
    <t>$561,809,100</t>
  </si>
  <si>
    <t>Consorcio IAD Dinamico Softwareone</t>
  </si>
  <si>
    <t>TIC-016 Renovar la suscripción de licencias de servicios de ofimática suit con cuentas correos, colaborativas y BI para el desarrollo de las actividades de la Unidad Administrativa Especial de Servicios Públicos - UAESP, a través la Tienda Virtual del Estado Colombiano.</t>
  </si>
  <si>
    <t>ETP III</t>
  </si>
  <si>
    <t>$8,582,896</t>
  </si>
  <si>
    <t>SOLUTION COPY LTDA</t>
  </si>
  <si>
    <t>TIC-014 Contratar el servicio de equipos periféricos tipo escáner para la Unidad Administrativa Especial de Servicios Públicos- UAESP a través la Tienda Virtual del Estado Colombiano Acuerdo Marco.</t>
  </si>
  <si>
    <t>Grandes Superficies</t>
  </si>
  <si>
    <t>$8,037,890</t>
  </si>
  <si>
    <t>Falabella de Colombia S.A.</t>
  </si>
  <si>
    <t>SAF-084 Adquirir a través de la TVEC - Grandes Superficies, el mobiliario y equipo de oficina requerido en las instalaciones de la nueva sede de la UAESP.</t>
  </si>
  <si>
    <t>$37,830,100</t>
  </si>
  <si>
    <t>Panamericana Outsourcing S.A.</t>
  </si>
  <si>
    <t>$1,028,755</t>
  </si>
  <si>
    <t>FERRICENTROS SAS</t>
  </si>
  <si>
    <t>$2,288,888</t>
  </si>
  <si>
    <t>PROVEER INSTITUCIONAL SAS</t>
  </si>
  <si>
    <t>$4,656,000</t>
  </si>
  <si>
    <t>CENCOSUD COLOMBIA S.A.</t>
  </si>
  <si>
    <t>Combustible (Nacional) III</t>
  </si>
  <si>
    <t>$56,770,630</t>
  </si>
  <si>
    <t>Distracom S.A.</t>
  </si>
  <si>
    <t>SAF-069 Contratar el suministro de gasolina para los vehículos de la entidad y garantizar la prestación de los servicios de recorridos misionales de la UAESP.</t>
  </si>
  <si>
    <t>TABLA DINÁMICA (CONSULTA x CONTRATISTA)</t>
  </si>
  <si>
    <t>DURACIÓN DEL CONTRATO EN MESES</t>
  </si>
  <si>
    <t>VALOR CONTRATO</t>
  </si>
  <si>
    <t>CANTIDAD DE CONTRATOS</t>
  </si>
  <si>
    <t>Total Meses: 4</t>
  </si>
  <si>
    <t>Total Meses: 6</t>
  </si>
  <si>
    <t>Total de Contratos</t>
  </si>
  <si>
    <t>TABLA DINÁMICA (CONSULTA x DEPENDENCIAS)</t>
  </si>
  <si>
    <t>NOMBRE DE LA DEPENDENCIA</t>
  </si>
  <si>
    <t>Subdireccion de Disposicion Final</t>
  </si>
  <si>
    <t>ESTADO DEL CONTRATO</t>
  </si>
  <si>
    <t>VALOR DEL CONTRATO</t>
  </si>
  <si>
    <t xml:space="preserve"> JENNIFER VNEGAS PEÑA</t>
  </si>
  <si>
    <t>Vigente</t>
  </si>
  <si>
    <t xml:space="preserve"> JENNIFER VNEGAS PEÑA Total</t>
  </si>
  <si>
    <t>ANDRES GERARDO CASTAÑEDA CAMARGO</t>
  </si>
  <si>
    <t>ANDRES GERARDO CASTAÑEDA CAMARGO Total</t>
  </si>
  <si>
    <t>ANGELA MARIA LEIVA TENJO</t>
  </si>
  <si>
    <t>ANGELA MARIA LEIVA TENJO Total</t>
  </si>
  <si>
    <t>Armando Rodríguez Ochoa</t>
  </si>
  <si>
    <t>Armando Rodríguez Ochoa Total</t>
  </si>
  <si>
    <t>AURA CRISTINA GARCÍA OTÁLORA</t>
  </si>
  <si>
    <t>AURA CRISTINA GARCÍA OTÁLORA Total</t>
  </si>
  <si>
    <t>CARLOS ANDRES ACERO</t>
  </si>
  <si>
    <t>CARLOS ANDRES ACERO Total</t>
  </si>
  <si>
    <t>CARLOS GEOVANNY BORDA PEREZ</t>
  </si>
  <si>
    <t>CARLOS GEOVANNY BORDA PEREZ Total</t>
  </si>
  <si>
    <t>CHRISTIAM MODESTO DIAZ GONZALEZ</t>
  </si>
  <si>
    <t>CHRISTIAM MODESTO DIAZ GONZALEZ Total</t>
  </si>
  <si>
    <t>CRISTIAN PINEDA</t>
  </si>
  <si>
    <t>CRISTIAN PINEDA Total</t>
  </si>
  <si>
    <t>DEIBY ALEJANDRO BERNAL PERILLA</t>
  </si>
  <si>
    <t>DEIBY ALEJANDRO BERNAL PERILLA Total</t>
  </si>
  <si>
    <t>FELIX ALBERTO PINZON MONTOYA</t>
  </si>
  <si>
    <t>FELIX ALBERTO PINZON MONTOYA Total</t>
  </si>
  <si>
    <t>GRUPO YACAR INGENIERIA S.A.</t>
  </si>
  <si>
    <t>GRUPO YACAR INGENIERIA S.A. Total</t>
  </si>
  <si>
    <t>HARVY ZURITH BARRIOS LOPEZ</t>
  </si>
  <si>
    <t>HARVY ZURITH BARRIOS LOPEZ Total</t>
  </si>
  <si>
    <t>JAVIER ANDRES MOLANO AVELLA</t>
  </si>
  <si>
    <t>JAVIER ANDRES MOLANO AVELLA Total</t>
  </si>
  <si>
    <t>JOSE MANUEL LLAIN TORRADO</t>
  </si>
  <si>
    <t>JOSE MANUEL LLAIN TORRADO Total</t>
  </si>
  <si>
    <t>LARITZA PAEZ MARTINEZ</t>
  </si>
  <si>
    <t>LARITZA PAEZ MARTINEZ Total</t>
  </si>
  <si>
    <t>LORENZO ANDRES DIAZ CARVAJAL</t>
  </si>
  <si>
    <t>LORENZO ANDRES DIAZ CARVAJAL Total</t>
  </si>
  <si>
    <t>Luis Felipe Chitiva Angel</t>
  </si>
  <si>
    <t>Luis Felipe Chitiva Angel Total</t>
  </si>
  <si>
    <t>MAGDA CELENA MANOSALVA DE CELIS Total</t>
  </si>
  <si>
    <t>MARCELA PATRICIA MARTINEZ GONZALEZ</t>
  </si>
  <si>
    <t>MARCELA PATRICIA MARTINEZ GONZALEZ Total</t>
  </si>
  <si>
    <t>María Elena Díaz Arias</t>
  </si>
  <si>
    <t>María Elena Díaz Arias Total</t>
  </si>
  <si>
    <t>MIGUEL ANGEL ORJUELA PEÑALOSA</t>
  </si>
  <si>
    <t>MIGUEL ANGEL ORJUELA PEÑALOSA Total</t>
  </si>
  <si>
    <t>Oswaldo Alfonso Arias Rodríguez Total</t>
  </si>
  <si>
    <t>RAUL IVAN ARIAS RODRIGUEZ Total</t>
  </si>
  <si>
    <t>STHEPANIE ROMAN PARDO Total</t>
  </si>
  <si>
    <t>UNIDAD DE INVESTIGACIÓN CRIMINAL DE LA DEFENSA</t>
  </si>
  <si>
    <t>UNIDAD DE INVESTIGACIÓN CRIMINAL DE LA DEFENSA Total</t>
  </si>
  <si>
    <t>UNIVERSIDA DISTRITAL</t>
  </si>
  <si>
    <t>UNIVERSIDA DISTRITAL Total</t>
  </si>
  <si>
    <t>UNIVERSIDAD NACIONAL ABIERTA Y A DISTANCIA</t>
  </si>
  <si>
    <t>UNIVERSIDAD NACIONAL ABIERTA Y A DISTANCIA Total</t>
  </si>
  <si>
    <t>UNIVERSIDAD PEDAGOGICA NACIONAL</t>
  </si>
  <si>
    <t>TERMINADO</t>
  </si>
  <si>
    <t>UNIVERSIDAD PEDAGOGICA NACIONAL Total</t>
  </si>
  <si>
    <t>YANETH VILLARRAGA</t>
  </si>
  <si>
    <t>YANETH VILLARRAGA Total</t>
  </si>
  <si>
    <t>YIRLY DAYAN GALEANO AVILA</t>
  </si>
  <si>
    <t>YIRLY DAYAN GALEANO AVILA Total</t>
  </si>
  <si>
    <t>VALOR TOTAL DE CONTRATOS</t>
  </si>
  <si>
    <t>TIPO DE TRAMITE</t>
  </si>
  <si>
    <t>Nuevo</t>
  </si>
  <si>
    <t xml:space="preserve">FECHA DE SUSCRIPCION </t>
  </si>
  <si>
    <t>Contratación Directa</t>
  </si>
  <si>
    <t>Prestación de servicios profesionales y de apoyo a la gestión</t>
  </si>
  <si>
    <t>UAESP-455-2026</t>
  </si>
  <si>
    <t>UAESP-431-2026</t>
  </si>
  <si>
    <t>UAESP-444-2026</t>
  </si>
  <si>
    <t>UAESP-442-2026</t>
  </si>
  <si>
    <t>UAESP-452-2026</t>
  </si>
  <si>
    <t>UAESP-434-2026</t>
  </si>
  <si>
    <t>UAESP-456-2026</t>
  </si>
  <si>
    <t>UAESP-457-2026</t>
  </si>
  <si>
    <t>UAESP-436-2026</t>
  </si>
  <si>
    <t>UAESP-443-2026</t>
  </si>
  <si>
    <t>UAESP-445-2026</t>
  </si>
  <si>
    <t>UAESP-454-2026</t>
  </si>
  <si>
    <t>UAESP-435-2026</t>
  </si>
  <si>
    <t>UAESP-460-2026</t>
  </si>
  <si>
    <t>UAESP-462-2026</t>
  </si>
  <si>
    <t>UAESP-441-2026</t>
  </si>
  <si>
    <t>UAESP-447-2026</t>
  </si>
  <si>
    <t>UAESP-459-2026</t>
  </si>
  <si>
    <t>UAESP-458-2026</t>
  </si>
  <si>
    <t>UAESP-451-2026</t>
  </si>
  <si>
    <t>UAESP-429-2026</t>
  </si>
  <si>
    <t>UAESP-448-2026</t>
  </si>
  <si>
    <t>UAESP-428-2026</t>
  </si>
  <si>
    <t>UAESP-437-2026</t>
  </si>
  <si>
    <t>UAESP-433-2026</t>
  </si>
  <si>
    <t>UAESP-461-2026</t>
  </si>
  <si>
    <t>UAESP-453-2026</t>
  </si>
  <si>
    <t>UAESP-465-2026</t>
  </si>
  <si>
    <t>UAESP-470-2026</t>
  </si>
  <si>
    <t>UAESP-432-2026</t>
  </si>
  <si>
    <t>UAESP-450-2026</t>
  </si>
  <si>
    <t>UAESP-427-2026</t>
  </si>
  <si>
    <t>UAESP-446-2026</t>
  </si>
  <si>
    <t>UAESP-463-2026</t>
  </si>
  <si>
    <t>UAESP-440-2026</t>
  </si>
  <si>
    <t>UAESP-464-2026</t>
  </si>
  <si>
    <t>UAESP-468-2026</t>
  </si>
  <si>
    <t>UAESP-466-2026</t>
  </si>
  <si>
    <t>UAESP-449-2026</t>
  </si>
  <si>
    <t>UAESP-467-2026</t>
  </si>
  <si>
    <t>UAESP-438-2026</t>
  </si>
  <si>
    <t>UAESP-439-2026</t>
  </si>
  <si>
    <t>DG-007 Prestar servicios de apoyo a la gestión efectuando los trámites administrativos requeridos para el funcionamiento de los asuntos a cargo de la Dirección General de la Unidad Administrativa Especial de Servicios Públicos UAESP</t>
  </si>
  <si>
    <t>SA-023 Prestar servicios profesionales para apoyar la implementación y seguimiento administrativo de las acciones afirmativas para fortalecer a la población recicladora y sus organizaciones.</t>
  </si>
  <si>
    <t>LEVIS STEVEEN PAEZ UBAQUE</t>
  </si>
  <si>
    <t>DIEGO FELIPE RODRIGUEZ ANGEL</t>
  </si>
  <si>
    <t>YAMILE TOVAR MARTINEZ</t>
  </si>
  <si>
    <t>JENNIFER VANEGAS PEÑA</t>
  </si>
  <si>
    <t>SAHIDA NATALIA BERNAL</t>
  </si>
  <si>
    <t>JOSE DE JESUS GONZALEZ JOVEN</t>
  </si>
  <si>
    <t>ANA BEATRIZ AREVALO CASTAÑEDA</t>
  </si>
  <si>
    <t>YENNIFER LIZETH MORALES ROJAS</t>
  </si>
  <si>
    <t>HERNANDEZ NIDIA</t>
  </si>
  <si>
    <t>MANUELA MANTILLA PACHECO</t>
  </si>
  <si>
    <t>ANDRES GARZON</t>
  </si>
  <si>
    <t>EDWIN DURFRAY GOMEZ LOPEZ</t>
  </si>
  <si>
    <t>INGRID LISSETH QUINTERO GONZALEZ</t>
  </si>
  <si>
    <t>MANUEL JOTA LOPEZ LEON</t>
  </si>
  <si>
    <t>ALVARO ORTIZ RAMOS</t>
  </si>
  <si>
    <t>MARTHA LUCIA CIPAGAUTA CORREA</t>
  </si>
  <si>
    <t>Subdirección de recolección barrido y limpieza - SRBL</t>
  </si>
  <si>
    <t>RBL-103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</si>
  <si>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https://community.secop.gov.co/Public/Tendering/OpportunityDetail/Index?noticeUID=CO1.NTC.10574748&amp;isFromPublicArea=True&amp;isModal=true&amp;asPopupView=true</t>
  </si>
  <si>
    <t>https://community.secop.gov.co/Public/Tendering/OpportunityDetail/Index?noticeUID=CO1.NTC.10495621&amp;isFromPublicArea=True&amp;isModal=true&amp;asPopupView=true</t>
  </si>
  <si>
    <t>https://community.secop.gov.co/Public/Tendering/OpportunityDetail/Index?noticeUID=CO1.NTC.10563698&amp;isFromPublicArea=True&amp;isModal=true&amp;asPopupView=true</t>
  </si>
  <si>
    <t>https://community.secop.gov.co/Public/Tendering/OpportunityDetail/Index?noticeUID=CO1.NTC.10550087&amp;isFromPublicArea=True&amp;isModal=true&amp;asPopupView=true</t>
  </si>
  <si>
    <t>https://community.secop.gov.co/Public/Tendering/OpportunityDetail/Index?noticeUID=CO1.NTC.10574412&amp;isFromPublicArea=True&amp;isModal=true&amp;asPopupView=true</t>
  </si>
  <si>
    <t>https://community.secop.gov.co/Public/Tendering/OpportunityDetail/Index?noticeUID=CO1.NTC.10497358&amp;isFromPublicArea=True&amp;isModal=true&amp;asPopupView=true</t>
  </si>
  <si>
    <t>https://community.secop.gov.co/Public/Tendering/OpportunityDetail/Index?noticeUID=CO1.NTC.10578905&amp;isFromPublicArea=True&amp;isModal=true&amp;asPopupView=true</t>
  </si>
  <si>
    <t>https://community.secop.gov.co/Public/Tendering/OpportunityDetail/Index?noticeUID=CO1.NTC.10590652&amp;isFromPublicArea=True&amp;isModal=true&amp;asPopupView=true</t>
  </si>
  <si>
    <t>https://community.secop.gov.co/Public/Tendering/OpportunityDetail/Index?noticeUID=CO1.NTC.10511566&amp;isFromPublicArea=True&amp;isModal=true&amp;asPopupView=true</t>
  </si>
  <si>
    <t>https://community.secop.gov.co/Public/Tendering/OpportunityDetail/Index?noticeUID=CO1.NTC.10547457&amp;isFromPublicArea=True&amp;isModal=true&amp;asPopupView=true</t>
  </si>
  <si>
    <t>https://community.secop.gov.co/Public/Tendering/OpportunityDetail/Index?noticeUID=CO1.NTC.10563158&amp;isFromPublicArea=True&amp;isModal=true&amp;asPopupView=true</t>
  </si>
  <si>
    <t>https://community.secop.gov.co/Public/Tendering/OpportunityDetail/Index?noticeUID=CO1.NTC.10572676&amp;isFromPublicArea=True&amp;isModal=true&amp;asPopupView=true</t>
  </si>
  <si>
    <t>https://community.secop.gov.co/Public/Tendering/OpportunityDetail/Index?noticeUID=CO1.NTC.10506725&amp;isFromPublicArea=True&amp;isModal=true&amp;asPopupView=true</t>
  </si>
  <si>
    <t>https://community.secop.gov.co/Public/Tendering/OpportunityDetail/Index?noticeUID=CO1.NTC.10607251&amp;isFromPublicArea=True&amp;isModal=true&amp;asPopupView=true</t>
  </si>
  <si>
    <t>https://community.secop.gov.co/Public/Tendering/OpportunityDetail/Index?noticeUID=CO1.NTC.10594667&amp;isFromPublicArea=True&amp;isModal=true&amp;asPopupView=true</t>
  </si>
  <si>
    <t>https://community.secop.gov.co/Public/Tendering/OpportunityDetail/Index?noticeUID=CO1.NTC.10520488&amp;isFromPublicArea=True&amp;isModal=true&amp;asPopupView=true</t>
  </si>
  <si>
    <t>https://community.secop.gov.co/Public/Tendering/OpportunityDetail/Index?noticeUID=CO1.NTC.10570140&amp;isFromPublicArea=True&amp;isModal=true&amp;asPopupView=true</t>
  </si>
  <si>
    <t>https://community.secop.gov.co/Public/Tendering/OpportunityDetail/Index?noticeUID=CO1.NTC.10589292&amp;isFromPublicArea=True&amp;isModal=true&amp;asPopupView=true</t>
  </si>
  <si>
    <t>https://community.secop.gov.co/Public/Tendering/OpportunityDetail/Index?noticeUID=CO1.NTC.10579713&amp;isFromPublicArea=True&amp;isModal=true&amp;asPopupView=true</t>
  </si>
  <si>
    <t>https://community.secop.gov.co/Public/Tendering/OpportunityDetail/Index?noticeUID=CO1.NTC.10607134&amp;isFromPublicArea=True&amp;isModal=true&amp;asPopupView=true</t>
  </si>
  <si>
    <t>https://community.secop.gov.co/Public/Tendering/OpportunityDetail/Index?noticeUID=CO1.NTC.10474842&amp;isFromPublicArea=True&amp;isModal=true&amp;asPopupView=true</t>
  </si>
  <si>
    <t>https://community.secop.gov.co/Public/Tendering/OpportunityDetail/Index?noticeUID=CO1.NTC.10570465&amp;isFromPublicArea=True&amp;isModal=true&amp;asPopupView=true</t>
  </si>
  <si>
    <t>https://community.secop.gov.co/Public/Tendering/OpportunityDetail/Index?noticeUID=CO1.NTC.10465756&amp;isFromPublicArea=True&amp;isModal=true&amp;asPopupView=true</t>
  </si>
  <si>
    <t>https://community.secop.gov.co/Public/Tendering/OpportunityDetail/Index?noticeUID=CO1.NTC.10496866&amp;isFromPublicArea=True&amp;isModal=true&amp;asPopupView=true</t>
  </si>
  <si>
    <t>https://community.secop.gov.co/Public/Tendering/OpportunityDetail/Index?noticeUID=CO1.NTC.10503849&amp;isFromPublicArea=True&amp;isModal=true&amp;asPopupView=true</t>
  </si>
  <si>
    <t>https://community.secop.gov.co/Public/Tendering/OpportunityDetail/Index?noticeUID=CO1.NTC.10591135&amp;isFromPublicArea=True&amp;isModal=true&amp;asPopupView=true</t>
  </si>
  <si>
    <t>https://community.secop.gov.co/Public/Tendering/OpportunityDetail/Index?noticeUID=CO1.NTC.10586063&amp;isFromPublicArea=True&amp;isModal=true&amp;asPopupView=true</t>
  </si>
  <si>
    <t>https://community.secop.gov.co/Public/Tendering/OpportunityDetail/Index?noticeUID=CO1.NTC.10599985&amp;isFromPublicArea=True&amp;isModal=true&amp;asPopupView=true</t>
  </si>
  <si>
    <t>https://community.secop.gov.co/Public/Tendering/OpportunityDetail/Index?noticeUID=CO1.NTC.10609551&amp;isFromPublicArea=True&amp;isModal=true&amp;asPopupView=true</t>
  </si>
  <si>
    <t>https://community.secop.gov.co/Public/Tendering/OpportunityDetail/Index?noticeUID=CO1.NTC.10496880&amp;isFromPublicArea=True&amp;isModal=true&amp;asPopupView=true</t>
  </si>
  <si>
    <t>https://community.secop.gov.co/Public/Tendering/OpportunityDetail/Index?noticeUID=CO1.NTC.10595904&amp;isFromPublicArea=True&amp;isModal=true&amp;asPopupView=true</t>
  </si>
  <si>
    <t>https://community.secop.gov.co/Public/Tendering/OpportunityDetail/Index?noticeUID=CO1.NTC.10446980&amp;isFromPublicArea=True&amp;isModal=true&amp;asPopupView=true</t>
  </si>
  <si>
    <t>https://community.secop.gov.co/Public/Tendering/OpportunityDetail/Index?noticeUID=CO1.NTC.10561441&amp;isFromPublicArea=True&amp;isModal=true&amp;asPopupView=true</t>
  </si>
  <si>
    <t>https://community.secop.gov.co/Public/Tendering/OpportunityDetail/Index?noticeUID=CO1.NTC.10601084&amp;isFromPublicArea=True&amp;isModal=true&amp;asPopupView=true</t>
  </si>
  <si>
    <t>https://community.secop.gov.co/Public/Tendering/OpportunityDetail/Index?noticeUID=CO1.NTC.10538032&amp;isFromPublicArea=True&amp;isModal=true&amp;asPopupView=true</t>
  </si>
  <si>
    <t>https://community.secop.gov.co/Public/Tendering/OpportunityDetail/Index?noticeUID=CO1.NTC.10598943&amp;isFromPublicArea=True&amp;isModal=true&amp;asPopupView=true</t>
  </si>
  <si>
    <t>https://community.secop.gov.co/Public/Tendering/OpportunityDetail/Index?noticeUID=CO1.NTC.10601000&amp;isFromPublicArea=True&amp;isModal=true&amp;asPopupView=true</t>
  </si>
  <si>
    <t>https://community.secop.gov.co/Public/Tendering/OpportunityDetail/Index?noticeUID=CO1.NTC.10599753&amp;isFromPublicArea=True&amp;isModal=true&amp;asPopupView=true</t>
  </si>
  <si>
    <t>https://community.secop.gov.co/Public/Tendering/OpportunityDetail/Index?noticeUID=CO1.NTC.10590213&amp;isFromPublicArea=True&amp;isModal=true&amp;asPopupView=true</t>
  </si>
  <si>
    <t>https://community.secop.gov.co/Public/Tendering/OpportunityDetail/Index?noticeUID=CO1.NTC.10602534&amp;isFromPublicArea=True&amp;isModal=true&amp;asPopupView=true</t>
  </si>
  <si>
    <t>https://community.secop.gov.co/Public/Tendering/OpportunityDetail/Index?noticeUID=CO1.NTC.10533047&amp;isFromPublicArea=True&amp;isModal=true&amp;asPopupView=true</t>
  </si>
  <si>
    <t>https://community.secop.gov.co/Public/Tendering/OpportunityDetail/Index?noticeUID=CO1.NTC.10520550&amp;isFromPublicArea=True&amp;isModal=true&amp;asPopupView=true</t>
  </si>
  <si>
    <t>SSF-001 Prestar servicios profesionales a la Subdirección de Servicios Funerarios y Alumbrado Público para apoyar las actividades de seguimiento, control y mantenimiento de la infraestructura física requerida en la prestación de los servicios funerarios en los equipamientos de propiedad del Distrito.</t>
  </si>
  <si>
    <t>Subdirección de Servicios Funerarios y Alumbrado Público- SSFAP</t>
  </si>
  <si>
    <t>TIC-032 Prestar servicios de apoyo en la gestión de TI para asegurar la continuidad operativa de la infraestructura de TI, en actividades de mantenimiento, revisión, alistamiento y soporte operativo de computadores, servidores e infraestructura de TI de la UAESP.</t>
  </si>
  <si>
    <t>SAL-056 Brindar servicios de apoyo a la gestión para el seguimiento, revisión y verificación en temas administrativos y operativos de la Subdirección de asuntos Legales adelantando en el marco de las actividades requeridas.</t>
  </si>
  <si>
    <t>TIC-031 Prestar servicios de apoyo a la gestión de TI en soporte técnico a los sistemas de información, infraestructura y telecomunicaciones brindando soluciones a los requerimientos realizados por el personal de la entidad.</t>
  </si>
  <si>
    <t>SDF-021 Prestar servicios profesionales a la Subdirección de Disposición Final de la UAESP en la formulación y análisis de los instrumentos de planificación e instrumentos ambientales relacionados con la SDF</t>
  </si>
  <si>
    <t>SA-079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</si>
  <si>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RBL-172 Prestación de servicios profesionales especializados para brindar asistencia y acompañamiento jurídico a la Unidad Administrativa Especial de Servicios Públicos UAESP en los asuntos relacionados con las actividades, proyectos, contratos y esquemas de prestación, operación o gestión a cargo de la Subdirección de Recolección, Barrido y Limpieza - RBL, asi como en los asuntos regulatorios, contractuales, administrativos y de competencia económica asociados a dichas actividades</t>
  </si>
  <si>
    <t>TIC-029 Prestar servicios profesionales a la Oficina de Tic para la realización de analítica de datos en la Unidad Administrativa Especial de Servicios Públicos - UAESP permitiendo la generación informe que atiendan los lineamientos técnicos respectivamente</t>
  </si>
  <si>
    <t>SA-018 Prestar servicios profesionales de asesoría y acompañamiento técnico a la Subdirección de Aprovechamiento para el desarrollo de las acciones estratégicas orientadas al cumplimiento de las obligaciones distritales de competencia de la Subdirección de Aprovechamiento.</t>
  </si>
  <si>
    <t>SA-017 Prestar servicios profesionales para la ejecución de actividades jurídicas orientadas al cumplimiento de las obligaciones distritales de competencia de la Subdirección de Aprovechamiento.</t>
  </si>
  <si>
    <t>RBL-104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</si>
  <si>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DG-006 Prestar servicios profesionales a la Dirección General de la UAESP, para apoyar la formulación de políticas y lineamientos sectoriales que permitan asegurar la adecuada prestación del servicio público de aseo en la ciudad de Bogotá, mediante estrategias orientadas al fortalecimiento de capacidades y a la continuidad del servicio, bajo estándares de calidad, cobertura y eficiencia, que deriven en beneficios a los usuarios.</t>
  </si>
  <si>
    <t>SDF-025 Prestar servicios profesionales a la Subdirección de Disposición Final de la UAESP para realizar el seguimiento técnico al Plan de Manejo Ambiental, con enfoque en la Planta de Tratamiento de Lixiviados y el proyecto de biogás.</t>
  </si>
  <si>
    <t>SA-006 Prestar servicios profesionales a la Subdirección de Aprovechamiento, para desarrollar acciones relacionadas con la verificación, actualización, modificación o ajuste de los registros de población recicladora y sus organizaciones.</t>
  </si>
  <si>
    <t>SAP-057 Prestar servicios profesionales a la Subdireccion de Servicios Funerarios y Alumbrado Público para brindar acompañamiento tecnico y profesional en el seguimiento, verificacion y gestion de los asuntos relacionados con los componentes ambiental, sanitario, de seguridad y salud en el trabajo SST y de emisiones atmosfericas, conforme a las necesidades, competencias y actividades de interes de la Subdireccion</t>
  </si>
  <si>
    <t>ZULAY NATALIA BECERRA MARTINEZ</t>
  </si>
  <si>
    <t>SAL-060 Prestar los servicios profesionales a la Subdirección de Asuntos Legales para gestionar los trámites financieros, presupuestales, así como en la elaboración, consolidación y revisión de informes que deban presentarse ante las autoridades del orden distrital, nacional y brindar respuesta oportuna a los órganos de control.</t>
  </si>
  <si>
    <t>RBL-037 Prestar los servicios profesionales a la Subdirección de Recolección, Barrido y Limpieza de la Unidad Administrativa Especial de Servicios Públicos en la actualización, construcción, y generación de insumos de la información estadística, geográfica, cartográfica y especial del Distrito relacionadas con la prestación del servicio público de aseo, así como prestar apoyo en la formulación, ejecución y seguimiento del Plan de Gestión integral de residuos sólidos PGIRS, en la ciudad de Bogota</t>
  </si>
  <si>
    <t>KAREN JIMENA SOLANO FERNANDEZ</t>
  </si>
  <si>
    <t>SA-020 Prestar servicios profesionales a la Subdirección de Aprovechamiento, para apoyar las gestiones administrativas y técnicas para la implementación y seguimiento de los programas y proyectos a cargo de la dependencia.</t>
  </si>
  <si>
    <t>SAF-087 Prestar servicios de apoyo a la gestión de la Subdirección Administrativa y Financiera, mediante la ejecución de actividades administrativas propias del proceso de Talento Humano de la Unidad Administrativa Especial de Servicios Públicos</t>
  </si>
  <si>
    <t>SAL-055 Prestar servicios profesionales a la Subdirección de Asuntos Legales, brindando acompañamiento jurídico en las fases precontractual, contractual y postcontractual de los procesos de contratación estatal requeridos por las diferentes dependencias de la Unidad Administrativa Especial de Servicios Públicos - UAESP.</t>
  </si>
  <si>
    <t>SA-002 Prestar servicios profesionales a la Subdirección de Aprovechamiento en la recopilación y procesamiento de datos así como el análisis de sistemas de información, que sirvan para la toma de decisiones de la dependencia.</t>
  </si>
  <si>
    <t xml:space="preserve">SA-034 Prestar servicios profesionales a la Subdirección de Aprovechamiento, para coordinar acciones técnicas y administrativas de las estrategias e iniciativas a cargo de la dependencia dirigidas a la población recicladora de la ciudad.	 </t>
  </si>
  <si>
    <t>SAL-057 Prestar servicios profesionales de apoyo jurídico a la Subdirección de Asuntos Legales en materia de contratación estatal, orientados al acompañamiento, análisis y seguimiento de las etapas precontractual, contractual y poscontractual de los procesos de contratación adelantados por las diferentes dependencias de la Unidad dministrativa Especial de Servicios Públicos, de conformidad con las necesidades institucionales</t>
  </si>
  <si>
    <t>SA-039 Prestar servicios de apoyo a la gestión en la Subdirección de Aprovechamiento, para desarrollar actividades operativas y administrativas que promuevan de forma oportuna el uso de los espacios asignados para la separación de residuos de la población carretera y recicladora.</t>
  </si>
  <si>
    <t>SDF 064 Prestar servicios profesionales en actividades de elaboración y seguimiento de modelos financieros, así como en la formulación, evaluación, seguimiento y control de los proyectos asociados a la gestión de residuos sólidos y/u otros, en el marco del nuevo esquema de servicio público de aseo, a cargo de la Subdirección de Disposición Final.</t>
  </si>
  <si>
    <t>GERSAIN DAZA BOLAÑOS</t>
  </si>
  <si>
    <t>RBL-128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</si>
  <si>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SAP-035 Prestar servicios profesionales para la gestión, control y seguimiento de comunicaciones internas y externas de la Subdirección de Servicios Funerarios y de Alumbrado Público, a través de los sistemas y aplicativos de información, gestión documental y bases de datos institucionales.</t>
  </si>
  <si>
    <t>MARÍA FERNANDA MORA GÓMEZ</t>
  </si>
  <si>
    <t>RBL-123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</si>
  <si>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MARÍA ALEJANDRA FORERO PUERTO</t>
  </si>
  <si>
    <t>SAP-013 Prestar Servicios Profesionales en el acompañamiento, gestión y seguimiento de los trámites precontractuales y administrativos que permitan el desarrollo de las actividades propias de la Subdirección de Servicios Funerarios y Alumbrado Público para garantizar la prestación del servicio de alumbrado público.</t>
  </si>
  <si>
    <t>SA-087 Prestar servicios de apoyo a la gestión para adelantar acciones en territorio con autoridades y actores sociales, que permitan mejoras significativas en la atención de requerimientos, coordinación de servicios y operativos locales de conformidad con las responsabilidades a cargo de la UAESP</t>
  </si>
  <si>
    <t>SA-077 Prestar servicios de apoyo a la gestión para ejecutar actividades de acompañamiento en territorio encaminadas a fomentar el uso adecuado del espacio público y fortalecer las acciones relacionadas con el uso adecuado de las infraestructuras destinadas a la separación de materiales aprovechables por parte de la población recicladora de oficio.</t>
  </si>
  <si>
    <t>SAP-016 - Prestar servicios profesionales desde el ámbito de la ingeniería eléctrica, para el desarrollo de actividades relacionadas con la revisión y aprobación de proyectos de Alumbrado Público.</t>
  </si>
  <si>
    <t>MARIA JOSÉ BETANCOURT</t>
  </si>
  <si>
    <t>SA-090 Prestar servicios profesionales para apoyar las actividades administrativas, técnicas y de seguimiento de las acciones relacionadas con la asignación del recurso proveniente del Incentivo al Aprovechamiento y Tratamiento de residuos Sólidos (IAT).</t>
  </si>
  <si>
    <t>SDF-029 Prestar servicios de ase- soría en actividades del componente operativo del PIDJ, así como la estructuración, eje- cución y seguimiento de obras a cargo de la Subdirección de Disposición Final.</t>
  </si>
  <si>
    <t>YENCY VIVIANA GARCIA VARGAS</t>
  </si>
  <si>
    <t>RBL-087 Prestar los servicios profesionales a la Subdirección de Recolección, Barrido y Limpieza de la UAESP mediante la verificación y seguimiento a las actividades del servicio público y el de aseo en la ciudad de Bogotá desde el componente técnico y operativo.</t>
  </si>
  <si>
    <t>MICHAEL STIVEN PATIÑO MOYA</t>
  </si>
  <si>
    <t>RBL-102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</si>
  <si>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SA-015 Prestar los servicios de apoyo a la gestión a la Subdirección de Aprovechamiento de la UAESP, en las actividades relacionadas con los tramites asignados a la dependencia y apoyo administrativo requerido</t>
  </si>
  <si>
    <t>LAURA MARCELA SANCHEZ BERDUGO</t>
  </si>
  <si>
    <t>SA- 016 Prestar servicios profesionales a la Subdirección de Aprovechamiento para la planeación y seguimiento de los recursos asignados al proyecto de inversión a cargo de la dependencia</t>
  </si>
  <si>
    <t>WILSON DAVID HERRERA TORRES</t>
  </si>
  <si>
    <t>JUAN DAVID CIFUENTES SUAREZ</t>
  </si>
  <si>
    <t>JENNIFER SUAREZ MONTIEL</t>
  </si>
  <si>
    <t>HERNAN EDUARDO OLAYA GARCIA</t>
  </si>
  <si>
    <t>GIOVANI SALAS ARAQUE</t>
  </si>
  <si>
    <t>NINI JOHANNA ZULUAGA</t>
  </si>
  <si>
    <t>MILTON LEANDRO PLAZAS RUEDA</t>
  </si>
  <si>
    <t>SARA LISETH SANCHEZ URRUTIA</t>
  </si>
  <si>
    <t>CAMILO ANDRES LAVERDE ALDANA</t>
  </si>
  <si>
    <t>JHOAN SEBASTIAN RUSSO FLÓREZ</t>
  </si>
  <si>
    <t>ANA LUCIA QUIJANO HOYOS</t>
  </si>
  <si>
    <t>DIANA MILENA CARDENAS CARREÑO</t>
  </si>
  <si>
    <t>GILBERTO MENDOZA ARDILA</t>
  </si>
  <si>
    <t>GERMÁN ANDRÉS RUBIO ESCOBAR</t>
  </si>
  <si>
    <t>LORENZO ANDRÉS DÍAZ CARVAJAL</t>
  </si>
  <si>
    <t>JUAN DIEGO BETANCOURT NAVAS</t>
  </si>
  <si>
    <t>Subdirección de Aprovechamiento- SA</t>
  </si>
  <si>
    <t>Oficina de Tecnologías de la Información y las Comunicaciones</t>
  </si>
  <si>
    <t>Subdirección de Disposición Final - SDF</t>
  </si>
  <si>
    <t>Subdirección Administrativa y Financiera - SAF</t>
  </si>
  <si>
    <t>Subdirección De Asuntos Legales SAL</t>
  </si>
  <si>
    <t xml:space="preserve">Dirección General </t>
  </si>
  <si>
    <t>PÉREZ-LLORCA, GÓMEZ-PINZÓN SAS</t>
  </si>
  <si>
    <t>SDF-057 Prestar servicios profesionales como asesor a la Subdirección de Disposición Final, apoyando la formulación, implementación y seguimiento de estrategias, planes y actividades orientadas al fortalecimiento de la gestión administrativa y operativa de la dependencia."</t>
  </si>
  <si>
    <t>Subdirección de Servicios Funerarios y Alumbrado Público - SSFAP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</si>
</sst>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 #,##0;[Red]\-&quot;$&quot;\ #,##0"/>
    <numFmt numFmtId="42" formatCode="_-&quot;$&quot;\ * #,##0_-;\-&quot;$&quot;\ * #,##0_-;_-&quot;$&quot;\ * &quot;-&quot;_-;_-@_-"/>
    <numFmt numFmtId="44" formatCode="_-&quot;$&quot;\ * #,##0.00_-;\-&quot;$&quot;\ * #,##0.00_-;_-&quot;$&quot;\ * &quot;-&quot;??_-;_-@_-"/>
    <numFmt numFmtId="43" formatCode="_-* #,##0.00_-;\-* #,##0.00_-;_-* &quot;-&quot;??_-;_-@_-"/>
    <numFmt numFmtId="164" formatCode="&quot;$&quot;\ #,##0"/>
    <numFmt numFmtId="165" formatCode="_-[$$-409]* #,##0.00_ ;_-[$$-409]* \-#,##0.00\ ;_-[$$-409]* &quot;-&quot;??_ ;_-@_ "/>
    <numFmt numFmtId="166" formatCode="_-[$$-409]* #,##0_ ;_-[$$-409]* \-#,##0\ ;_-[$$-409]* &quot;-&quot;??_ ;_-@_ "/>
    <numFmt numFmtId="167" formatCode="mm/dd/yyyy"/>
  </numFmts>
  <fonts count="49" x14ac:knownFonts="1">
    <font>
      <sz val="11"/>
      <color theme="1"/>
      <name val="Calibri"/>
      <scheme val="minor"/>
    </font>
    <font>
      <b/>
      <sz val="11"/>
      <color theme="0"/>
      <name val="Calibri"/>
      <family val="2"/>
      <scheme val="minor"/>
    </font>
    <font>
      <u/>
      <sz val="11"/>
      <color theme="10"/>
      <name val="Calibri"/>
      <family val="2"/>
      <scheme val="minor"/>
    </font>
    <font>
      <sz val="11"/>
      <color indexed="64"/>
      <name val="Calibri"/>
      <family val="2"/>
    </font>
    <font>
      <sz val="10"/>
      <name val="Arial"/>
      <family val="2"/>
    </font>
    <font>
      <sz val="9"/>
      <color theme="1"/>
      <name val="Aptos Narrow"/>
    </font>
    <font>
      <b/>
      <sz val="9"/>
      <color theme="1"/>
      <name val="Aptos Narrow"/>
    </font>
    <font>
      <sz val="10"/>
      <color theme="1"/>
      <name val="Calibri"/>
      <family val="2"/>
      <scheme val="minor"/>
    </font>
    <font>
      <b/>
      <sz val="9"/>
      <color theme="1"/>
      <name val="Calibri"/>
      <family val="2"/>
      <scheme val="minor"/>
    </font>
    <font>
      <sz val="9"/>
      <color indexed="64"/>
      <name val="Calibri"/>
      <family val="2"/>
    </font>
    <font>
      <sz val="9"/>
      <color indexed="64"/>
      <name val="Arial"/>
      <family val="2"/>
    </font>
    <font>
      <u/>
      <sz val="9"/>
      <color theme="10"/>
      <name val="Calibri"/>
      <family val="2"/>
      <scheme val="minor"/>
    </font>
    <font>
      <sz val="9"/>
      <color theme="1"/>
      <name val="Calibri"/>
      <family val="2"/>
      <scheme val="minor"/>
    </font>
    <font>
      <sz val="9"/>
      <color rgb="FF006100"/>
      <name val="Calibri"/>
      <family val="2"/>
    </font>
    <font>
      <sz val="9"/>
      <color indexed="64"/>
      <name val="Aptos Narrow"/>
    </font>
    <font>
      <u/>
      <sz val="9"/>
      <color theme="10"/>
      <name val="Aptos Narrow"/>
    </font>
    <font>
      <b/>
      <sz val="9"/>
      <color indexed="63"/>
      <name val="Arial"/>
      <family val="2"/>
    </font>
    <font>
      <sz val="8"/>
      <color indexed="64"/>
      <name val="Arial"/>
      <family val="2"/>
    </font>
    <font>
      <sz val="9"/>
      <color indexed="2"/>
      <name val="Calibri"/>
      <family val="2"/>
    </font>
    <font>
      <sz val="9"/>
      <color indexed="64"/>
      <name val="Calibri"/>
      <family val="2"/>
      <scheme val="minor"/>
    </font>
    <font>
      <sz val="10"/>
      <color indexed="64"/>
      <name val="Calibri"/>
      <family val="2"/>
    </font>
    <font>
      <sz val="9"/>
      <color indexed="23"/>
      <name val="Arial"/>
      <family val="2"/>
    </font>
    <font>
      <b/>
      <i/>
      <sz val="11"/>
      <color theme="1"/>
      <name val="Calibri"/>
      <family val="2"/>
      <scheme val="minor"/>
    </font>
    <font>
      <b/>
      <i/>
      <sz val="11"/>
      <name val="Calibri"/>
      <family val="2"/>
      <scheme val="minor"/>
    </font>
    <font>
      <b/>
      <sz val="10"/>
      <color theme="1"/>
      <name val="Calibri"/>
      <family val="2"/>
      <scheme val="minor"/>
    </font>
    <font>
      <b/>
      <i/>
      <sz val="10"/>
      <color theme="1"/>
      <name val="Calibri"/>
      <family val="2"/>
      <scheme val="minor"/>
    </font>
    <font>
      <b/>
      <i/>
      <sz val="10"/>
      <name val="Calibri"/>
      <family val="2"/>
      <scheme val="minor"/>
    </font>
    <font>
      <b/>
      <i/>
      <sz val="10"/>
      <color indexed="64"/>
      <name val="Calibri"/>
      <family val="2"/>
      <scheme val="minor"/>
    </font>
    <font>
      <b/>
      <sz val="10"/>
      <name val="Calibri"/>
      <family val="2"/>
      <scheme val="minor"/>
    </font>
    <font>
      <b/>
      <sz val="9"/>
      <color theme="0"/>
      <name val="Calibri"/>
      <family val="2"/>
      <scheme val="minor"/>
    </font>
    <font>
      <b/>
      <sz val="9"/>
      <color indexed="64"/>
      <name val="Calibri"/>
      <family val="2"/>
    </font>
    <font>
      <b/>
      <i/>
      <sz val="9"/>
      <name val="Calibri"/>
      <family val="2"/>
      <scheme val="minor"/>
    </font>
    <font>
      <sz val="9"/>
      <color theme="1"/>
      <name val="Arial"/>
      <family val="2"/>
    </font>
    <font>
      <sz val="10"/>
      <color indexed="64"/>
      <name val="Calibri"/>
      <family val="2"/>
      <scheme val="minor"/>
    </font>
    <font>
      <sz val="10"/>
      <color rgb="FF006100"/>
      <name val="Calibri"/>
      <family val="2"/>
      <scheme val="minor"/>
    </font>
    <font>
      <sz val="8"/>
      <color theme="1"/>
      <name val="Calibri"/>
      <family val="2"/>
      <scheme val="minor"/>
    </font>
    <font>
      <b/>
      <i/>
      <u/>
      <sz val="8"/>
      <color theme="1"/>
      <name val="Calibri"/>
      <family val="2"/>
      <scheme val="minor"/>
    </font>
    <font>
      <u/>
      <sz val="8"/>
      <color theme="1"/>
      <name val="Calibri"/>
      <family val="2"/>
      <scheme val="minor"/>
    </font>
    <font>
      <sz val="10"/>
      <color rgb="FF222222"/>
      <name val="Arial"/>
      <family val="2"/>
    </font>
    <font>
      <b/>
      <sz val="14"/>
      <color theme="1"/>
      <name val="Calibri"/>
      <family val="2"/>
      <scheme val="minor"/>
    </font>
    <font>
      <b/>
      <sz val="11"/>
      <color theme="1"/>
      <name val="Calibri"/>
      <family val="2"/>
      <scheme val="minor"/>
    </font>
    <font>
      <sz val="11"/>
      <color theme="1"/>
      <name val="Calibri"/>
      <family val="2"/>
      <scheme val="minor"/>
    </font>
    <font>
      <sz val="10"/>
      <color rgb="FF000000"/>
      <name val="Calibri"/>
      <family val="2"/>
      <scheme val="minor"/>
    </font>
    <font>
      <b/>
      <sz val="10"/>
      <color theme="1"/>
      <name val="Aptos Narrow"/>
    </font>
    <font>
      <b/>
      <sz val="10"/>
      <name val="Aptos Narrow"/>
    </font>
    <font>
      <b/>
      <sz val="10"/>
      <color indexed="64"/>
      <name val="Aptos Narrow"/>
    </font>
    <font>
      <sz val="10"/>
      <color theme="1"/>
      <name val="Aptos Narrow"/>
    </font>
    <font>
      <sz val="11"/>
      <color theme="1"/>
      <name val="Aptos"/>
      <family val="2"/>
    </font>
    <font>
      <sz val="9"/>
      <color rgb="FF000000"/>
      <name val="Calibri"/>
      <family val="2"/>
    </font>
  </fonts>
  <fills count="17">
    <fill>
      <patternFill patternType="none"/>
    </fill>
    <fill>
      <patternFill patternType="gray125"/>
    </fill>
    <fill>
      <patternFill patternType="solid">
        <fgColor rgb="FFA5A5A5"/>
      </patternFill>
    </fill>
    <fill>
      <patternFill patternType="solid">
        <fgColor theme="5" tint="0.59999389629810485"/>
        <bgColor indexed="65"/>
      </patternFill>
    </fill>
    <fill>
      <patternFill patternType="solid">
        <fgColor theme="9" tint="0.39997558519241921"/>
        <bgColor indexed="65"/>
      </patternFill>
    </fill>
    <fill>
      <patternFill patternType="solid">
        <fgColor theme="0" tint="-0.249977111117893"/>
        <bgColor indexed="65"/>
      </patternFill>
    </fill>
    <fill>
      <patternFill patternType="solid">
        <fgColor indexed="5"/>
      </patternFill>
    </fill>
    <fill>
      <patternFill patternType="solid">
        <fgColor theme="0" tint="-0.34998626667073579"/>
        <bgColor indexed="65"/>
      </patternFill>
    </fill>
    <fill>
      <patternFill patternType="solid">
        <fgColor theme="2" tint="-0.249977111117893"/>
        <bgColor indexed="65"/>
      </patternFill>
    </fill>
    <fill>
      <patternFill patternType="solid">
        <fgColor indexed="5"/>
        <bgColor rgb="FF31859B"/>
      </patternFill>
    </fill>
    <fill>
      <patternFill patternType="solid">
        <fgColor indexed="5"/>
        <bgColor rgb="FFFBD4B4"/>
      </patternFill>
    </fill>
    <fill>
      <patternFill patternType="solid">
        <fgColor theme="0" tint="-0.249977111117893"/>
        <bgColor rgb="FFFBD4B4"/>
      </patternFill>
    </fill>
    <fill>
      <patternFill patternType="solid">
        <fgColor theme="0" tint="-0.249977111117893"/>
        <bgColor rgb="FF31859B"/>
      </patternFill>
    </fill>
    <fill>
      <patternFill patternType="solid">
        <fgColor theme="9" tint="0.59999389629810485"/>
        <bgColor indexed="65"/>
      </patternFill>
    </fill>
    <fill>
      <patternFill patternType="solid">
        <fgColor theme="0"/>
      </patternFill>
    </fill>
    <fill>
      <patternFill patternType="solid">
        <fgColor theme="5"/>
      </patternFill>
    </fill>
    <fill>
      <patternFill patternType="solid">
        <fgColor theme="7" tint="0.59999389629810485"/>
        <bgColor indexed="65"/>
      </patternFill>
    </fill>
  </fills>
  <borders count="23">
    <border>
      <left/>
      <right/>
      <top/>
      <bottom/>
      <diagonal/>
    </border>
    <border>
      <left style="double">
        <color rgb="FF3F3F3F"/>
      </left>
      <right style="double">
        <color rgb="FF3F3F3F"/>
      </right>
      <top style="double">
        <color rgb="FF3F3F3F"/>
      </top>
      <bottom style="double">
        <color rgb="FF3F3F3F"/>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double">
        <color rgb="FF3F3F3F"/>
      </left>
      <right style="double">
        <color rgb="FF3F3F3F"/>
      </right>
      <top style="double">
        <color rgb="FF3F3F3F"/>
      </top>
      <bottom/>
      <diagonal/>
    </border>
    <border>
      <left style="thin">
        <color auto="1"/>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top style="thin">
        <color indexed="64"/>
      </top>
      <bottom style="thin">
        <color indexed="64"/>
      </bottom>
      <diagonal/>
    </border>
    <border>
      <left/>
      <right/>
      <top/>
      <bottom style="thin">
        <color auto="1"/>
      </bottom>
      <diagonal/>
    </border>
    <border>
      <left/>
      <right style="thin">
        <color auto="1"/>
      </right>
      <top/>
      <bottom style="thin">
        <color auto="1"/>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style="thick">
        <color indexed="64"/>
      </right>
      <top style="thick">
        <color indexed="64"/>
      </top>
      <bottom style="thick">
        <color indexed="64"/>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style="thin">
        <color indexed="64"/>
      </right>
      <top style="thin">
        <color indexed="64"/>
      </top>
      <bottom style="thin">
        <color indexed="64"/>
      </bottom>
      <diagonal/>
    </border>
  </borders>
  <cellStyleXfs count="10">
    <xf numFmtId="0" fontId="0" fillId="0" borderId="0"/>
    <xf numFmtId="0" fontId="1" fillId="2" borderId="1" applyNumberFormat="0" applyProtection="0"/>
    <xf numFmtId="0" fontId="2" fillId="0" borderId="0" applyNumberFormat="0" applyFill="0" applyBorder="0" applyProtection="0"/>
    <xf numFmtId="0" fontId="2" fillId="0" borderId="0" applyNumberFormat="0" applyFill="0" applyBorder="0" applyProtection="0"/>
    <xf numFmtId="43" fontId="41" fillId="0" borderId="0" applyFont="0" applyFill="0" applyBorder="0" applyProtection="0"/>
    <xf numFmtId="44" fontId="41" fillId="0" borderId="0" applyFont="0" applyFill="0" applyBorder="0" applyProtection="0"/>
    <xf numFmtId="42" fontId="41" fillId="0" borderId="0" applyFont="0" applyFill="0" applyBorder="0" applyProtection="0"/>
    <xf numFmtId="0" fontId="3" fillId="0" borderId="0"/>
    <xf numFmtId="0" fontId="4" fillId="0" borderId="0"/>
    <xf numFmtId="0" fontId="41" fillId="0" borderId="0"/>
  </cellStyleXfs>
  <cellXfs count="222">
    <xf numFmtId="0" fontId="0" fillId="0" borderId="0" xfId="0"/>
    <xf numFmtId="0" fontId="0" fillId="0" borderId="0" xfId="0" pivotButton="1"/>
    <xf numFmtId="0" fontId="0" fillId="0" borderId="0" xfId="0" applyAlignment="1">
      <alignment horizontal="left"/>
    </xf>
    <xf numFmtId="0" fontId="0" fillId="0" borderId="0" xfId="0" applyAlignment="1">
      <alignment horizontal="left" indent="1"/>
    </xf>
    <xf numFmtId="0" fontId="7" fillId="0" borderId="0" xfId="0" applyFont="1"/>
    <xf numFmtId="0" fontId="10" fillId="0" borderId="2" xfId="0" applyFont="1" applyBorder="1"/>
    <xf numFmtId="0" fontId="12" fillId="0" borderId="2" xfId="0" applyFont="1" applyBorder="1"/>
    <xf numFmtId="164" fontId="12" fillId="0" borderId="2" xfId="0" applyNumberFormat="1" applyFont="1" applyBorder="1"/>
    <xf numFmtId="0" fontId="12" fillId="0" borderId="2" xfId="0" applyFont="1" applyBorder="1" applyAlignment="1">
      <alignment horizontal="center"/>
    </xf>
    <xf numFmtId="0" fontId="20" fillId="0" borderId="2" xfId="0" applyFont="1" applyBorder="1"/>
    <xf numFmtId="0" fontId="0" fillId="0" borderId="2" xfId="0" applyBorder="1"/>
    <xf numFmtId="1" fontId="0" fillId="0" borderId="0" xfId="0" applyNumberFormat="1"/>
    <xf numFmtId="0" fontId="7" fillId="0" borderId="2" xfId="0" applyFont="1" applyBorder="1"/>
    <xf numFmtId="0" fontId="8" fillId="4" borderId="3" xfId="0" applyFont="1" applyFill="1" applyBorder="1" applyAlignment="1">
      <alignment horizontal="center"/>
    </xf>
    <xf numFmtId="0" fontId="12" fillId="0" borderId="0" xfId="0" applyFont="1"/>
    <xf numFmtId="0" fontId="22" fillId="5" borderId="2" xfId="0" applyFont="1" applyFill="1" applyBorder="1" applyAlignment="1">
      <alignment horizontal="center" vertical="center"/>
    </xf>
    <xf numFmtId="0" fontId="22" fillId="6" borderId="2" xfId="0" applyFont="1" applyFill="1" applyBorder="1" applyAlignment="1">
      <alignment horizontal="center" vertical="center" wrapText="1"/>
    </xf>
    <xf numFmtId="3" fontId="23" fillId="5" borderId="2" xfId="4" applyNumberFormat="1" applyFont="1" applyFill="1" applyBorder="1" applyAlignment="1">
      <alignment horizontal="center" vertical="center" wrapText="1"/>
    </xf>
    <xf numFmtId="3" fontId="23" fillId="6" borderId="2" xfId="4" applyNumberFormat="1" applyFont="1" applyFill="1" applyBorder="1" applyAlignment="1">
      <alignment horizontal="center" vertical="center" wrapText="1"/>
    </xf>
    <xf numFmtId="0" fontId="24" fillId="0" borderId="2" xfId="0" applyFont="1" applyBorder="1" applyAlignment="1">
      <alignment horizontal="center" vertical="center" wrapText="1"/>
    </xf>
    <xf numFmtId="0" fontId="25" fillId="6" borderId="2" xfId="0" applyFont="1" applyFill="1" applyBorder="1" applyAlignment="1">
      <alignment horizontal="center" vertical="center" wrapText="1"/>
    </xf>
    <xf numFmtId="15" fontId="25" fillId="7" borderId="2" xfId="0" applyNumberFormat="1" applyFont="1" applyFill="1" applyBorder="1" applyAlignment="1">
      <alignment horizontal="center" vertical="center" wrapText="1"/>
    </xf>
    <xf numFmtId="0" fontId="25" fillId="8" borderId="2" xfId="0" applyFont="1" applyFill="1" applyBorder="1" applyAlignment="1">
      <alignment horizontal="center" vertical="center" wrapText="1"/>
    </xf>
    <xf numFmtId="0" fontId="26" fillId="6" borderId="2" xfId="0" applyFont="1" applyFill="1" applyBorder="1" applyAlignment="1">
      <alignment horizontal="center" vertical="center" wrapText="1"/>
    </xf>
    <xf numFmtId="0" fontId="26" fillId="8" borderId="2" xfId="0" applyFont="1" applyFill="1" applyBorder="1" applyAlignment="1">
      <alignment horizontal="center" vertical="center" wrapText="1"/>
    </xf>
    <xf numFmtId="1" fontId="27" fillId="8" borderId="2" xfId="0" applyNumberFormat="1" applyFont="1" applyFill="1" applyBorder="1" applyAlignment="1">
      <alignment horizontal="center" vertical="center" wrapText="1"/>
    </xf>
    <xf numFmtId="15" fontId="27" fillId="5" borderId="2" xfId="0" applyNumberFormat="1" applyFont="1" applyFill="1" applyBorder="1" applyAlignment="1">
      <alignment horizontal="center" vertical="center" wrapText="1"/>
    </xf>
    <xf numFmtId="1" fontId="26" fillId="9" borderId="2" xfId="0" applyNumberFormat="1" applyFont="1" applyFill="1" applyBorder="1" applyAlignment="1">
      <alignment horizontal="center" vertical="center" wrapText="1"/>
    </xf>
    <xf numFmtId="0" fontId="25" fillId="6" borderId="2" xfId="4" applyNumberFormat="1" applyFont="1" applyFill="1" applyBorder="1" applyAlignment="1">
      <alignment horizontal="center" vertical="center" wrapText="1"/>
    </xf>
    <xf numFmtId="0" fontId="26" fillId="6" borderId="2" xfId="4" applyNumberFormat="1" applyFont="1" applyFill="1" applyBorder="1" applyAlignment="1">
      <alignment horizontal="center" vertical="center" wrapText="1"/>
    </xf>
    <xf numFmtId="3" fontId="28" fillId="10" borderId="2" xfId="0" applyNumberFormat="1" applyFont="1" applyFill="1" applyBorder="1" applyAlignment="1">
      <alignment horizontal="center" vertical="center" wrapText="1"/>
    </xf>
    <xf numFmtId="1" fontId="26" fillId="5" borderId="2" xfId="4" applyNumberFormat="1" applyFont="1" applyFill="1" applyBorder="1" applyAlignment="1">
      <alignment horizontal="center" vertical="center" wrapText="1"/>
    </xf>
    <xf numFmtId="0" fontId="26" fillId="5" borderId="2" xfId="4" applyNumberFormat="1" applyFont="1" applyFill="1" applyBorder="1" applyAlignment="1">
      <alignment horizontal="center" vertical="center" wrapText="1"/>
    </xf>
    <xf numFmtId="14" fontId="26" fillId="5" borderId="2" xfId="4" applyNumberFormat="1" applyFont="1" applyFill="1" applyBorder="1" applyAlignment="1">
      <alignment horizontal="center" vertical="center" wrapText="1"/>
    </xf>
    <xf numFmtId="1" fontId="26" fillId="6" borderId="2" xfId="4" applyNumberFormat="1" applyFont="1" applyFill="1" applyBorder="1" applyAlignment="1">
      <alignment horizontal="center" vertical="center" wrapText="1"/>
    </xf>
    <xf numFmtId="0" fontId="25" fillId="5" borderId="2" xfId="0" applyFont="1" applyFill="1" applyBorder="1" applyAlignment="1">
      <alignment horizontal="center" vertical="center" wrapText="1"/>
    </xf>
    <xf numFmtId="0" fontId="28" fillId="11" borderId="2" xfId="0" applyFont="1" applyFill="1" applyBorder="1" applyAlignment="1">
      <alignment horizontal="center" vertical="center" wrapText="1"/>
    </xf>
    <xf numFmtId="0" fontId="26" fillId="5" borderId="2" xfId="0" applyFont="1" applyFill="1" applyBorder="1" applyAlignment="1">
      <alignment horizontal="center" vertical="center" wrapText="1"/>
    </xf>
    <xf numFmtId="164" fontId="27" fillId="5" borderId="2" xfId="4" applyNumberFormat="1" applyFont="1" applyFill="1" applyBorder="1" applyAlignment="1">
      <alignment horizontal="center" vertical="center" wrapText="1"/>
    </xf>
    <xf numFmtId="165" fontId="27" fillId="5" borderId="2" xfId="0" applyNumberFormat="1" applyFont="1" applyFill="1" applyBorder="1" applyAlignment="1">
      <alignment horizontal="center" vertical="center" wrapText="1"/>
    </xf>
    <xf numFmtId="0" fontId="27" fillId="5" borderId="2" xfId="0" applyFont="1" applyFill="1" applyBorder="1" applyAlignment="1">
      <alignment horizontal="center" vertical="center" wrapText="1"/>
    </xf>
    <xf numFmtId="166" fontId="27" fillId="6" borderId="2" xfId="0" applyNumberFormat="1" applyFont="1" applyFill="1" applyBorder="1" applyAlignment="1">
      <alignment horizontal="center" vertical="center" wrapText="1"/>
    </xf>
    <xf numFmtId="166" fontId="27" fillId="5" borderId="2" xfId="5" applyNumberFormat="1" applyFont="1" applyFill="1" applyBorder="1" applyAlignment="1">
      <alignment horizontal="center" vertical="center" wrapText="1"/>
    </xf>
    <xf numFmtId="164" fontId="27" fillId="5" borderId="2" xfId="5" applyNumberFormat="1" applyFont="1" applyFill="1" applyBorder="1" applyAlignment="1">
      <alignment horizontal="center" vertical="center" wrapText="1"/>
    </xf>
    <xf numFmtId="1" fontId="27" fillId="5" borderId="2" xfId="0" applyNumberFormat="1" applyFont="1" applyFill="1" applyBorder="1" applyAlignment="1">
      <alignment horizontal="center" vertical="center" wrapText="1"/>
    </xf>
    <xf numFmtId="15" fontId="27" fillId="6" borderId="2" xfId="0" applyNumberFormat="1" applyFont="1" applyFill="1" applyBorder="1" applyAlignment="1">
      <alignment horizontal="center" vertical="center" wrapText="1"/>
    </xf>
    <xf numFmtId="0" fontId="24" fillId="5" borderId="2" xfId="0" applyFont="1" applyFill="1" applyBorder="1" applyAlignment="1">
      <alignment horizontal="center" vertical="center" wrapText="1"/>
    </xf>
    <xf numFmtId="49" fontId="24" fillId="5" borderId="2" xfId="0" applyNumberFormat="1" applyFont="1" applyFill="1" applyBorder="1" applyAlignment="1">
      <alignment horizontal="center" vertical="center" wrapText="1"/>
    </xf>
    <xf numFmtId="3" fontId="26" fillId="5" borderId="2" xfId="4" applyNumberFormat="1" applyFont="1" applyFill="1" applyBorder="1" applyAlignment="1">
      <alignment horizontal="center" vertical="center" wrapText="1"/>
    </xf>
    <xf numFmtId="1" fontId="27" fillId="6" borderId="2" xfId="0" applyNumberFormat="1" applyFont="1" applyFill="1" applyBorder="1" applyAlignment="1">
      <alignment horizontal="center" vertical="center" wrapText="1"/>
    </xf>
    <xf numFmtId="14" fontId="27" fillId="6" borderId="2" xfId="0" applyNumberFormat="1" applyFont="1" applyFill="1" applyBorder="1" applyAlignment="1">
      <alignment horizontal="center" vertical="center" wrapText="1"/>
    </xf>
    <xf numFmtId="1" fontId="26" fillId="12" borderId="2" xfId="0" applyNumberFormat="1" applyFont="1" applyFill="1" applyBorder="1" applyAlignment="1">
      <alignment horizontal="center" vertical="center" wrapText="1"/>
    </xf>
    <xf numFmtId="0" fontId="7" fillId="0" borderId="2" xfId="0" applyFont="1" applyBorder="1" applyAlignment="1">
      <alignment horizontal="center" vertical="center" wrapText="1"/>
    </xf>
    <xf numFmtId="14" fontId="7" fillId="0" borderId="2" xfId="0" applyNumberFormat="1" applyFont="1" applyBorder="1" applyAlignment="1">
      <alignment wrapText="1"/>
    </xf>
    <xf numFmtId="0" fontId="7" fillId="0" borderId="2" xfId="0" applyFont="1" applyBorder="1" applyAlignment="1">
      <alignment wrapText="1"/>
    </xf>
    <xf numFmtId="0" fontId="7" fillId="0" borderId="2" xfId="0" applyFont="1" applyBorder="1" applyAlignment="1">
      <alignment horizontal="center" wrapText="1"/>
    </xf>
    <xf numFmtId="0" fontId="20" fillId="0" borderId="2" xfId="0" applyFont="1" applyBorder="1" applyAlignment="1">
      <alignment wrapText="1"/>
    </xf>
    <xf numFmtId="15" fontId="20" fillId="0" borderId="2" xfId="0" applyNumberFormat="1" applyFont="1" applyBorder="1" applyAlignment="1">
      <alignment wrapText="1"/>
    </xf>
    <xf numFmtId="0" fontId="24" fillId="0" borderId="2" xfId="0" applyFont="1" applyBorder="1" applyAlignment="1">
      <alignment horizontal="center"/>
    </xf>
    <xf numFmtId="14" fontId="20" fillId="0" borderId="2" xfId="0" applyNumberFormat="1" applyFont="1" applyBorder="1"/>
    <xf numFmtId="0" fontId="29" fillId="2" borderId="1" xfId="1" applyFont="1" applyAlignment="1">
      <alignment horizontal="center"/>
    </xf>
    <xf numFmtId="164" fontId="29" fillId="2" borderId="1" xfId="6" applyNumberFormat="1" applyFont="1" applyFill="1" applyBorder="1" applyAlignment="1">
      <alignment horizontal="center"/>
    </xf>
    <xf numFmtId="164" fontId="29" fillId="2" borderId="1" xfId="1" applyNumberFormat="1" applyFont="1" applyAlignment="1">
      <alignment horizontal="center"/>
    </xf>
    <xf numFmtId="14" fontId="0" fillId="0" borderId="0" xfId="0" applyNumberFormat="1"/>
    <xf numFmtId="0" fontId="12" fillId="0" borderId="0" xfId="0" applyFont="1" applyAlignment="1">
      <alignment horizontal="center"/>
    </xf>
    <xf numFmtId="0" fontId="9" fillId="0" borderId="0" xfId="7" applyFont="1"/>
    <xf numFmtId="164" fontId="9" fillId="0" borderId="0" xfId="7" applyNumberFormat="1" applyFont="1"/>
    <xf numFmtId="0" fontId="31" fillId="2" borderId="4" xfId="1" applyFont="1" applyBorder="1" applyAlignment="1">
      <alignment horizontal="center"/>
    </xf>
    <xf numFmtId="164" fontId="31" fillId="2" borderId="4" xfId="1" applyNumberFormat="1" applyFont="1" applyBorder="1" applyAlignment="1">
      <alignment horizontal="center"/>
    </xf>
    <xf numFmtId="14" fontId="7" fillId="0" borderId="2" xfId="0" applyNumberFormat="1" applyFont="1" applyBorder="1"/>
    <xf numFmtId="164" fontId="7" fillId="0" borderId="2" xfId="0" applyNumberFormat="1" applyFont="1" applyBorder="1"/>
    <xf numFmtId="14" fontId="12" fillId="0" borderId="2" xfId="0" applyNumberFormat="1" applyFont="1" applyBorder="1"/>
    <xf numFmtId="0" fontId="17" fillId="0" borderId="0" xfId="0" applyFont="1"/>
    <xf numFmtId="14" fontId="12" fillId="0" borderId="5" xfId="0" applyNumberFormat="1" applyFont="1" applyBorder="1"/>
    <xf numFmtId="0" fontId="7" fillId="0" borderId="5" xfId="0" applyFont="1" applyBorder="1"/>
    <xf numFmtId="0" fontId="12" fillId="0" borderId="5" xfId="0" applyFont="1" applyBorder="1"/>
    <xf numFmtId="164" fontId="12" fillId="0" borderId="5" xfId="0" applyNumberFormat="1" applyFont="1" applyBorder="1"/>
    <xf numFmtId="0" fontId="12" fillId="0" borderId="5" xfId="0" applyFont="1" applyBorder="1" applyAlignment="1">
      <alignment horizontal="center"/>
    </xf>
    <xf numFmtId="14" fontId="7" fillId="0" borderId="6" xfId="0" applyNumberFormat="1" applyFont="1" applyBorder="1"/>
    <xf numFmtId="0" fontId="7" fillId="0" borderId="6" xfId="0" applyFont="1" applyBorder="1"/>
    <xf numFmtId="0" fontId="0" fillId="0" borderId="6" xfId="0" applyBorder="1"/>
    <xf numFmtId="14" fontId="12" fillId="0" borderId="6" xfId="0" applyNumberFormat="1" applyFont="1" applyBorder="1"/>
    <xf numFmtId="0" fontId="12" fillId="0" borderId="6" xfId="0" applyFont="1" applyBorder="1"/>
    <xf numFmtId="164" fontId="12" fillId="0" borderId="6" xfId="0" applyNumberFormat="1" applyFont="1" applyBorder="1"/>
    <xf numFmtId="0" fontId="12" fillId="0" borderId="6" xfId="0" applyFont="1" applyBorder="1" applyAlignment="1">
      <alignment horizontal="center"/>
    </xf>
    <xf numFmtId="14" fontId="12" fillId="0" borderId="7" xfId="0" applyNumberFormat="1" applyFont="1" applyBorder="1"/>
    <xf numFmtId="0" fontId="12" fillId="0" borderId="7" xfId="0" applyFont="1" applyBorder="1"/>
    <xf numFmtId="164" fontId="12" fillId="0" borderId="7" xfId="0" applyNumberFormat="1" applyFont="1" applyBorder="1"/>
    <xf numFmtId="0" fontId="12" fillId="0" borderId="7" xfId="0" applyFont="1" applyBorder="1" applyAlignment="1">
      <alignment horizontal="center"/>
    </xf>
    <xf numFmtId="164" fontId="12" fillId="0" borderId="0" xfId="0" applyNumberFormat="1" applyFont="1"/>
    <xf numFmtId="0" fontId="12" fillId="14" borderId="2" xfId="0" applyFont="1" applyFill="1" applyBorder="1"/>
    <xf numFmtId="164" fontId="12" fillId="14" borderId="2" xfId="0" applyNumberFormat="1" applyFont="1" applyFill="1" applyBorder="1"/>
    <xf numFmtId="0" fontId="12" fillId="14" borderId="2" xfId="0" applyFont="1" applyFill="1" applyBorder="1" applyAlignment="1">
      <alignment horizontal="center"/>
    </xf>
    <xf numFmtId="0" fontId="12" fillId="14" borderId="2" xfId="0" applyFont="1" applyFill="1" applyBorder="1" applyAlignment="1">
      <alignment horizontal="center" vertical="center"/>
    </xf>
    <xf numFmtId="0" fontId="12" fillId="14" borderId="2" xfId="0" applyFont="1" applyFill="1" applyBorder="1" applyAlignment="1">
      <alignment horizontal="left" vertical="center"/>
    </xf>
    <xf numFmtId="0" fontId="12" fillId="14" borderId="2" xfId="0" applyFont="1" applyFill="1" applyBorder="1" applyAlignment="1">
      <alignment horizontal="left"/>
    </xf>
    <xf numFmtId="164" fontId="12" fillId="14" borderId="2" xfId="0" applyNumberFormat="1" applyFont="1" applyFill="1" applyBorder="1" applyAlignment="1">
      <alignment horizontal="right"/>
    </xf>
    <xf numFmtId="14" fontId="0" fillId="0" borderId="6" xfId="0" applyNumberFormat="1" applyBorder="1"/>
    <xf numFmtId="0" fontId="22" fillId="15" borderId="6" xfId="0" applyFont="1" applyFill="1" applyBorder="1" applyAlignment="1">
      <alignment horizontal="center"/>
    </xf>
    <xf numFmtId="0" fontId="0" fillId="14" borderId="6" xfId="0" applyFill="1" applyBorder="1"/>
    <xf numFmtId="14" fontId="0" fillId="14" borderId="6" xfId="0" applyNumberFormat="1" applyFill="1" applyBorder="1"/>
    <xf numFmtId="0" fontId="32" fillId="0" borderId="0" xfId="0" applyFont="1"/>
    <xf numFmtId="0" fontId="25" fillId="6" borderId="5" xfId="0" applyFont="1" applyFill="1" applyBorder="1" applyAlignment="1">
      <alignment horizontal="center" vertical="center" wrapText="1"/>
    </xf>
    <xf numFmtId="14" fontId="25" fillId="7" borderId="5" xfId="0" applyNumberFormat="1" applyFont="1" applyFill="1" applyBorder="1" applyAlignment="1">
      <alignment horizontal="center" vertical="center" wrapText="1"/>
    </xf>
    <xf numFmtId="0" fontId="25" fillId="8" borderId="5" xfId="0" applyFont="1" applyFill="1" applyBorder="1" applyAlignment="1">
      <alignment horizontal="center" vertical="center" wrapText="1"/>
    </xf>
    <xf numFmtId="0" fontId="26" fillId="6" borderId="5" xfId="0" applyFont="1" applyFill="1" applyBorder="1" applyAlignment="1">
      <alignment horizontal="center" vertical="center" wrapText="1"/>
    </xf>
    <xf numFmtId="0" fontId="26" fillId="8" borderId="5" xfId="0" applyFont="1" applyFill="1" applyBorder="1" applyAlignment="1">
      <alignment horizontal="center" vertical="center" wrapText="1"/>
    </xf>
    <xf numFmtId="1" fontId="27" fillId="8" borderId="5" xfId="0" applyNumberFormat="1" applyFont="1" applyFill="1" applyBorder="1" applyAlignment="1">
      <alignment horizontal="center" vertical="center" wrapText="1"/>
    </xf>
    <xf numFmtId="0" fontId="26" fillId="6" borderId="5" xfId="0" applyFont="1" applyFill="1" applyBorder="1" applyAlignment="1">
      <alignment horizontal="center" vertical="center"/>
    </xf>
    <xf numFmtId="0" fontId="25" fillId="6" borderId="5" xfId="4" applyNumberFormat="1" applyFont="1" applyFill="1" applyBorder="1" applyAlignment="1">
      <alignment horizontal="center" vertical="center" wrapText="1"/>
    </xf>
    <xf numFmtId="0" fontId="7" fillId="14" borderId="2" xfId="0" applyFont="1" applyFill="1" applyBorder="1"/>
    <xf numFmtId="0" fontId="2" fillId="0" borderId="6" xfId="2" applyBorder="1"/>
    <xf numFmtId="0" fontId="7" fillId="0" borderId="10" xfId="0" applyFont="1" applyBorder="1"/>
    <xf numFmtId="0" fontId="20" fillId="0" borderId="11" xfId="0" applyFont="1" applyBorder="1"/>
    <xf numFmtId="0" fontId="20" fillId="0" borderId="6" xfId="0" applyFont="1" applyBorder="1"/>
    <xf numFmtId="0" fontId="20" fillId="0" borderId="12" xfId="0" applyFont="1" applyBorder="1"/>
    <xf numFmtId="0" fontId="20" fillId="0" borderId="7" xfId="0" applyFont="1" applyBorder="1"/>
    <xf numFmtId="0" fontId="33" fillId="0" borderId="6" xfId="0" applyFont="1" applyBorder="1"/>
    <xf numFmtId="0" fontId="34" fillId="0" borderId="6" xfId="0" applyFont="1" applyBorder="1"/>
    <xf numFmtId="0" fontId="0" fillId="0" borderId="10" xfId="0" applyBorder="1"/>
    <xf numFmtId="0" fontId="22" fillId="16" borderId="2" xfId="0" applyFont="1" applyFill="1" applyBorder="1"/>
    <xf numFmtId="0" fontId="22" fillId="16" borderId="2" xfId="0" applyFont="1" applyFill="1" applyBorder="1" applyAlignment="1">
      <alignment horizontal="center"/>
    </xf>
    <xf numFmtId="0" fontId="35" fillId="0" borderId="0" xfId="0" applyFont="1"/>
    <xf numFmtId="0" fontId="36" fillId="13" borderId="2" xfId="2" applyFont="1" applyFill="1" applyBorder="1" applyAlignment="1">
      <alignment horizontal="center" vertical="center"/>
    </xf>
    <xf numFmtId="0" fontId="37" fillId="13" borderId="2" xfId="0" applyFont="1" applyFill="1" applyBorder="1" applyAlignment="1">
      <alignment horizontal="center" vertical="center"/>
    </xf>
    <xf numFmtId="0" fontId="2" fillId="0" borderId="2" xfId="2" applyBorder="1" applyAlignment="1">
      <alignment horizontal="center" vertical="center" wrapText="1"/>
    </xf>
    <xf numFmtId="0" fontId="38" fillId="0" borderId="2" xfId="0" applyFont="1" applyBorder="1" applyAlignment="1">
      <alignment horizontal="center" vertical="center" wrapText="1"/>
    </xf>
    <xf numFmtId="22" fontId="38" fillId="0" borderId="2" xfId="0" applyNumberFormat="1" applyFont="1" applyBorder="1" applyAlignment="1">
      <alignment horizontal="center" vertical="center" wrapText="1"/>
    </xf>
    <xf numFmtId="0" fontId="35" fillId="0" borderId="2" xfId="0" applyFont="1" applyBorder="1" applyAlignment="1">
      <alignment horizontal="center" vertical="center" wrapText="1"/>
    </xf>
    <xf numFmtId="14" fontId="35" fillId="0" borderId="2" xfId="0" applyNumberFormat="1" applyFont="1" applyBorder="1" applyAlignment="1">
      <alignment horizontal="center" vertical="center" wrapText="1"/>
    </xf>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40" fillId="0" borderId="18" xfId="0" pivotButton="1" applyFont="1" applyBorder="1"/>
    <xf numFmtId="0" fontId="0" fillId="0" borderId="18" xfId="0" applyBorder="1"/>
    <xf numFmtId="0" fontId="0" fillId="0" borderId="18" xfId="0" pivotButton="1" applyBorder="1" applyAlignment="1">
      <alignment horizontal="center" vertical="center"/>
    </xf>
    <xf numFmtId="0" fontId="0" fillId="0" borderId="18" xfId="0" applyBorder="1" applyAlignment="1">
      <alignment horizontal="center" vertical="center"/>
    </xf>
    <xf numFmtId="0" fontId="0" fillId="0" borderId="19" xfId="0" applyBorder="1"/>
    <xf numFmtId="0" fontId="0" fillId="0" borderId="20" xfId="0" applyBorder="1"/>
    <xf numFmtId="0" fontId="0" fillId="0" borderId="21" xfId="0" applyBorder="1"/>
    <xf numFmtId="0" fontId="0" fillId="0" borderId="18" xfId="0" pivotButton="1" applyBorder="1"/>
    <xf numFmtId="0" fontId="8" fillId="0" borderId="0" xfId="0" applyFont="1" applyAlignment="1">
      <alignment horizontal="center"/>
    </xf>
    <xf numFmtId="16" fontId="0" fillId="0" borderId="0" xfId="0" applyNumberFormat="1" applyAlignment="1">
      <alignment horizontal="center" vertical="center"/>
    </xf>
    <xf numFmtId="0" fontId="9" fillId="0" borderId="0" xfId="0" applyFont="1"/>
    <xf numFmtId="1" fontId="7" fillId="0" borderId="0" xfId="0" applyNumberFormat="1" applyFont="1"/>
    <xf numFmtId="1" fontId="5" fillId="0" borderId="0" xfId="0" applyNumberFormat="1" applyFont="1"/>
    <xf numFmtId="0" fontId="5" fillId="0" borderId="0" xfId="0" applyFont="1"/>
    <xf numFmtId="15" fontId="9" fillId="0" borderId="0" xfId="0" applyNumberFormat="1" applyFont="1"/>
    <xf numFmtId="0" fontId="18" fillId="0" borderId="0" xfId="0" applyFont="1"/>
    <xf numFmtId="0" fontId="9" fillId="0" borderId="0" xfId="0" applyFont="1" applyAlignment="1">
      <alignment horizontal="left"/>
    </xf>
    <xf numFmtId="15" fontId="19" fillId="0" borderId="0" xfId="0" applyNumberFormat="1" applyFont="1" applyAlignment="1">
      <alignment wrapText="1"/>
    </xf>
    <xf numFmtId="1" fontId="7" fillId="0" borderId="0" xfId="0" applyNumberFormat="1" applyFont="1" applyAlignment="1">
      <alignment horizontal="left"/>
    </xf>
    <xf numFmtId="0" fontId="7" fillId="0" borderId="0" xfId="0" applyFont="1" applyAlignment="1">
      <alignment horizontal="left"/>
    </xf>
    <xf numFmtId="0" fontId="14" fillId="0" borderId="0" xfId="0" applyFont="1" applyAlignment="1">
      <alignment horizontal="left"/>
    </xf>
    <xf numFmtId="15" fontId="14" fillId="0" borderId="0" xfId="0" applyNumberFormat="1" applyFont="1" applyAlignment="1">
      <alignment wrapText="1"/>
    </xf>
    <xf numFmtId="1" fontId="5" fillId="0" borderId="0" xfId="0" applyNumberFormat="1" applyFont="1" applyAlignment="1">
      <alignment horizontal="left"/>
    </xf>
    <xf numFmtId="0" fontId="5" fillId="0" borderId="0" xfId="0" applyFont="1" applyAlignment="1">
      <alignment horizontal="left"/>
    </xf>
    <xf numFmtId="0" fontId="14" fillId="0" borderId="0" xfId="0" applyFont="1"/>
    <xf numFmtId="15" fontId="14" fillId="0" borderId="0" xfId="0" applyNumberFormat="1" applyFont="1"/>
    <xf numFmtId="0" fontId="10" fillId="0" borderId="0" xfId="0" applyFont="1"/>
    <xf numFmtId="0" fontId="9" fillId="0" borderId="0" xfId="0" applyFont="1" applyAlignment="1">
      <alignment horizontal="center"/>
    </xf>
    <xf numFmtId="0" fontId="2" fillId="0" borderId="0" xfId="3" applyBorder="1"/>
    <xf numFmtId="44" fontId="9" fillId="0" borderId="0" xfId="0" applyNumberFormat="1" applyFont="1"/>
    <xf numFmtId="0" fontId="9" fillId="0" borderId="0" xfId="0" applyFont="1" applyAlignment="1">
      <alignment horizontal="left" wrapText="1"/>
    </xf>
    <xf numFmtId="0" fontId="13" fillId="0" borderId="0" xfId="0" applyFont="1" applyAlignment="1">
      <alignment horizontal="left"/>
    </xf>
    <xf numFmtId="44" fontId="17" fillId="0" borderId="0" xfId="0" applyNumberFormat="1" applyFont="1"/>
    <xf numFmtId="0" fontId="9" fillId="0" borderId="0" xfId="0" applyFont="1" applyAlignment="1">
      <alignment horizontal="center" wrapText="1"/>
    </xf>
    <xf numFmtId="0" fontId="11" fillId="0" borderId="0" xfId="2" applyFont="1" applyBorder="1" applyAlignment="1">
      <alignment wrapText="1"/>
    </xf>
    <xf numFmtId="0" fontId="14" fillId="0" borderId="0" xfId="0" applyFont="1" applyAlignment="1">
      <alignment horizontal="center"/>
    </xf>
    <xf numFmtId="0" fontId="15" fillId="0" borderId="0" xfId="2" applyFont="1" applyBorder="1" applyAlignment="1">
      <alignment wrapText="1"/>
    </xf>
    <xf numFmtId="44" fontId="14" fillId="0" borderId="0" xfId="0" applyNumberFormat="1" applyFont="1"/>
    <xf numFmtId="0" fontId="14" fillId="0" borderId="0" xfId="0" applyFont="1" applyAlignment="1">
      <alignment horizontal="left" wrapText="1"/>
    </xf>
    <xf numFmtId="0" fontId="11" fillId="0" borderId="0" xfId="3" applyFont="1" applyBorder="1"/>
    <xf numFmtId="0" fontId="18" fillId="0" borderId="0" xfId="0" applyFont="1" applyAlignment="1">
      <alignment horizontal="left"/>
    </xf>
    <xf numFmtId="0" fontId="15" fillId="0" borderId="0" xfId="3" applyFont="1" applyBorder="1"/>
    <xf numFmtId="0" fontId="9" fillId="0" borderId="0" xfId="0" applyFont="1" applyAlignment="1">
      <alignment wrapText="1"/>
    </xf>
    <xf numFmtId="0" fontId="10" fillId="0" borderId="0" xfId="0" applyFont="1" applyAlignment="1">
      <alignment horizontal="center"/>
    </xf>
    <xf numFmtId="0" fontId="16" fillId="0" borderId="0" xfId="0" applyFont="1"/>
    <xf numFmtId="0" fontId="21" fillId="0" borderId="0" xfId="0" applyFont="1" applyAlignment="1">
      <alignment wrapText="1"/>
    </xf>
    <xf numFmtId="44" fontId="10" fillId="0" borderId="0" xfId="0" applyNumberFormat="1" applyFont="1"/>
    <xf numFmtId="0" fontId="12" fillId="0" borderId="0" xfId="0" applyFont="1" applyAlignment="1">
      <alignment wrapText="1"/>
    </xf>
    <xf numFmtId="0" fontId="19" fillId="0" borderId="0" xfId="0" applyFont="1" applyAlignment="1">
      <alignment horizontal="left"/>
    </xf>
    <xf numFmtId="44" fontId="12" fillId="0" borderId="0" xfId="0" applyNumberFormat="1" applyFont="1"/>
    <xf numFmtId="0" fontId="5" fillId="0" borderId="0" xfId="0" applyFont="1" applyAlignment="1">
      <alignment horizontal="center"/>
    </xf>
    <xf numFmtId="0" fontId="5" fillId="0" borderId="0" xfId="0" applyFont="1" applyAlignment="1">
      <alignment wrapText="1"/>
    </xf>
    <xf numFmtId="44" fontId="5" fillId="0" borderId="0" xfId="0" applyNumberFormat="1" applyFont="1"/>
    <xf numFmtId="0" fontId="11" fillId="0" borderId="0" xfId="2" applyFont="1" applyBorder="1"/>
    <xf numFmtId="0" fontId="2" fillId="0" borderId="0" xfId="3" applyBorder="1" applyAlignment="1">
      <alignment wrapText="1"/>
    </xf>
    <xf numFmtId="0" fontId="19" fillId="0" borderId="0" xfId="0" applyFont="1"/>
    <xf numFmtId="0" fontId="12" fillId="0" borderId="0" xfId="0" applyFont="1" applyAlignment="1">
      <alignment horizontal="left"/>
    </xf>
    <xf numFmtId="0" fontId="6" fillId="0" borderId="0" xfId="0" applyFont="1" applyAlignment="1">
      <alignment horizontal="center"/>
    </xf>
    <xf numFmtId="15" fontId="5" fillId="0" borderId="0" xfId="0" applyNumberFormat="1" applyFont="1"/>
    <xf numFmtId="0" fontId="5" fillId="0" borderId="0" xfId="0" applyFont="1" applyAlignment="1">
      <alignment horizontal="left" wrapText="1"/>
    </xf>
    <xf numFmtId="0" fontId="43" fillId="3" borderId="0" xfId="0" applyFont="1" applyFill="1" applyAlignment="1">
      <alignment horizontal="center" vertical="center"/>
    </xf>
    <xf numFmtId="0" fontId="43" fillId="3" borderId="0" xfId="0" applyFont="1" applyFill="1" applyAlignment="1">
      <alignment horizontal="center" vertical="center" wrapText="1"/>
    </xf>
    <xf numFmtId="15" fontId="43" fillId="3" borderId="0" xfId="0" applyNumberFormat="1" applyFont="1" applyFill="1" applyAlignment="1">
      <alignment horizontal="center" vertical="center" wrapText="1"/>
    </xf>
    <xf numFmtId="0" fontId="44" fillId="3" borderId="0" xfId="0" applyFont="1" applyFill="1" applyAlignment="1">
      <alignment horizontal="center" vertical="center" wrapText="1"/>
    </xf>
    <xf numFmtId="1" fontId="45" fillId="3" borderId="0" xfId="0" applyNumberFormat="1" applyFont="1" applyFill="1" applyAlignment="1">
      <alignment horizontal="center" vertical="center" wrapText="1"/>
    </xf>
    <xf numFmtId="1" fontId="45" fillId="3" borderId="0" xfId="0" applyNumberFormat="1" applyFont="1" applyFill="1" applyAlignment="1">
      <alignment horizontal="center" vertical="center"/>
    </xf>
    <xf numFmtId="0" fontId="44" fillId="3" borderId="0" xfId="0" applyFont="1" applyFill="1" applyAlignment="1">
      <alignment horizontal="center" vertical="center"/>
    </xf>
    <xf numFmtId="0" fontId="43" fillId="3" borderId="0" xfId="4" applyNumberFormat="1" applyFont="1" applyFill="1" applyBorder="1" applyAlignment="1">
      <alignment horizontal="center" vertical="center" wrapText="1"/>
    </xf>
    <xf numFmtId="44" fontId="45" fillId="3" borderId="0" xfId="0" applyNumberFormat="1" applyFont="1" applyFill="1" applyAlignment="1">
      <alignment horizontal="center" vertical="center" wrapText="1"/>
    </xf>
    <xf numFmtId="14" fontId="46" fillId="0" borderId="0" xfId="0" applyNumberFormat="1" applyFont="1" applyAlignment="1">
      <alignment horizontal="center" vertical="center"/>
    </xf>
    <xf numFmtId="0" fontId="46" fillId="0" borderId="0" xfId="0" applyFont="1" applyAlignment="1">
      <alignment horizontal="center" vertical="center"/>
    </xf>
    <xf numFmtId="0" fontId="24" fillId="0" borderId="6" xfId="0" applyFont="1" applyBorder="1" applyAlignment="1">
      <alignment horizontal="center" vertical="center"/>
    </xf>
    <xf numFmtId="0" fontId="7" fillId="0" borderId="6" xfId="0" applyFont="1" applyBorder="1" applyAlignment="1">
      <alignment horizontal="center" vertical="center"/>
    </xf>
    <xf numFmtId="0" fontId="12" fillId="0" borderId="6" xfId="0" applyFont="1" applyBorder="1" applyAlignment="1">
      <alignment horizontal="center" vertical="center"/>
    </xf>
    <xf numFmtId="0" fontId="12" fillId="0" borderId="6" xfId="0" applyFont="1" applyBorder="1" applyAlignment="1">
      <alignment horizontal="center" vertical="center" wrapText="1"/>
    </xf>
    <xf numFmtId="167" fontId="0" fillId="0" borderId="6" xfId="0" applyNumberFormat="1" applyBorder="1" applyAlignment="1">
      <alignment horizontal="center" vertical="center"/>
    </xf>
    <xf numFmtId="0" fontId="47" fillId="0" borderId="0" xfId="0" applyFont="1" applyAlignment="1">
      <alignment vertical="center"/>
    </xf>
    <xf numFmtId="6" fontId="12" fillId="0" borderId="22" xfId="0" applyNumberFormat="1" applyFont="1" applyBorder="1" applyAlignment="1">
      <alignment horizontal="center" vertical="center"/>
    </xf>
    <xf numFmtId="0" fontId="48" fillId="0" borderId="6" xfId="0" applyFont="1" applyBorder="1" applyAlignment="1">
      <alignment horizontal="center" vertical="center"/>
    </xf>
    <xf numFmtId="0" fontId="42" fillId="0" borderId="6" xfId="0" applyFont="1" applyBorder="1" applyAlignment="1">
      <alignment horizontal="center" vertical="center"/>
    </xf>
    <xf numFmtId="0" fontId="29" fillId="2" borderId="1" xfId="1" applyFont="1" applyAlignment="1">
      <alignment horizontal="center"/>
    </xf>
    <xf numFmtId="0" fontId="30" fillId="13" borderId="8" xfId="7" applyFont="1" applyFill="1" applyBorder="1" applyAlignment="1">
      <alignment horizontal="center"/>
    </xf>
    <xf numFmtId="0" fontId="30" fillId="13" borderId="9" xfId="7" applyFont="1" applyFill="1" applyBorder="1" applyAlignment="1">
      <alignment horizontal="center"/>
    </xf>
    <xf numFmtId="0" fontId="30" fillId="13" borderId="2" xfId="7" applyFont="1" applyFill="1" applyBorder="1" applyAlignment="1">
      <alignment horizontal="center"/>
    </xf>
    <xf numFmtId="0" fontId="22" fillId="16" borderId="2" xfId="0" applyFont="1" applyFill="1" applyBorder="1" applyAlignment="1">
      <alignment horizontal="center"/>
    </xf>
    <xf numFmtId="0" fontId="39" fillId="0" borderId="0" xfId="0" applyFont="1" applyAlignment="1">
      <alignment horizontal="center"/>
    </xf>
    <xf numFmtId="0" fontId="39" fillId="0" borderId="0" xfId="0" applyFont="1" applyAlignment="1">
      <alignment horizontal="center" vertical="center"/>
    </xf>
  </cellXfs>
  <cellStyles count="10">
    <cellStyle name="Celda de comprobación" xfId="1" builtinId="23"/>
    <cellStyle name="Hipervínculo" xfId="2" builtinId="8"/>
    <cellStyle name="Hyperlink" xfId="3" xr:uid="{00000000-0005-0000-0000-000002000000}"/>
    <cellStyle name="Millares" xfId="4" builtinId="3"/>
    <cellStyle name="Moneda" xfId="5" builtinId="4"/>
    <cellStyle name="Moneda [0]" xfId="6" builtinId="7"/>
    <cellStyle name="Normal" xfId="0" builtinId="0"/>
    <cellStyle name="Normal 2" xfId="7" xr:uid="{00000000-0005-0000-0000-000007000000}"/>
    <cellStyle name="Normal 3" xfId="8" xr:uid="{00000000-0005-0000-0000-000008000000}"/>
    <cellStyle name="Normal 3 2 3" xfId="9" xr:uid="{00000000-0005-0000-0000-000009000000}"/>
  </cellStyles>
  <dxfs count="197">
    <dxf>
      <font>
        <color rgb="FF006100"/>
      </font>
      <fill>
        <patternFill patternType="solid">
          <fgColor rgb="FFC6EFCE"/>
          <bgColor rgb="FFC6EF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ill>
        <patternFill patternType="solid">
          <fgColor theme="7" tint="0.39994506668294322"/>
          <bgColor theme="7" tint="0.39994506668294322"/>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font>
        <b/>
      </font>
    </dxf>
    <dxf>
      <alignment vertical="center" textRotation="0" wrapText="0" relativeIndent="0" shrinkToFit="0"/>
    </dxf>
    <dxf>
      <alignment vertical="center" textRotation="0" wrapText="0" relativeIndent="0" shrinkToFit="0"/>
    </dxf>
    <dxf>
      <alignment vertical="center" textRotation="0" wrapText="0" relativeIndent="0" shrinkToFit="0"/>
    </dxf>
    <dxf>
      <alignment horizontal="center" vertical="bottom" textRotation="0" wrapText="0" relativeIndent="0" shrinkToFit="0"/>
    </dxf>
    <dxf>
      <alignment horizontal="center" vertical="bottom" textRotation="0" wrapText="0" relativeIndent="0" shrinkToFit="0"/>
    </dxf>
    <dxf>
      <alignment horizontal="center" vertical="bottom" textRotation="0" wrapText="0" relativeIndent="0" shrinkToFit="0"/>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pivotCacheDefinition" Target="pivotCache/pivotCacheDefinition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pivotCacheDefinition" Target="pivotCache/pivotCacheDefinition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Orden%20de%20Compra"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123824</xdr:colOff>
      <xdr:row>0</xdr:row>
      <xdr:rowOff>123824</xdr:rowOff>
    </xdr:to>
    <xdr:pic>
      <xdr:nvPicPr>
        <xdr:cNvPr id="2" name="Imagen 1" descr="orden ascendente">
          <a:hlinkClick xmlns:r="http://schemas.openxmlformats.org/officeDocument/2006/relationships" r:id="rId1" tooltip="ordenar por Orden de Compra"/>
          <a:extLst>
            <a:ext uri="{FF2B5EF4-FFF2-40B4-BE49-F238E27FC236}">
              <a16:creationId xmlns:a16="http://schemas.microsoft.com/office/drawing/2014/main" id="{00000000-0008-0000-0900-000002000000}"/>
            </a:ext>
          </a:extLst>
        </xdr:cNvPr>
        <xdr:cNvPicPr>
          <a:picLocks noChangeAspect="1" noChangeArrowheads="1"/>
        </xdr:cNvPicPr>
      </xdr:nvPicPr>
      <xdr:blipFill rotWithShape="1">
        <a:blip xmlns:r="http://schemas.openxmlformats.org/officeDocument/2006/relationships" r:embed="rId2"/>
        <a:stretch/>
      </xdr:blipFill>
      <xdr:spPr bwMode="auto">
        <a:xfrm>
          <a:off x="0" y="0"/>
          <a:ext cx="123825" cy="123825"/>
        </a:xfrm>
        <a:prstGeom prst="rect">
          <a:avLst/>
        </a:prstGeom>
        <a:noFill/>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xcel Services" refreshedDate="45945.640316666664" createdVersion="8" refreshedVersion="8" minRefreshableVersion="3" recordCount="500" xr:uid="{00000000-000A-0000-FFFF-FFFF01000000}">
  <cacheSource type="worksheet">
    <worksheetSource ref="C2:N2" sheet="PRINCIPAL"/>
  </cacheSource>
  <cacheFields count="61">
    <cacheField name="NO CONTRATO" numFmtId="0">
      <sharedItems/>
    </cacheField>
    <cacheField name="FECHA DE SUSCRIPCIÓN" numFmtId="0">
      <sharedItems containsDate="1" containsBlank="1" containsMixedTypes="1" minDate="2025-02-05T00:00:00" maxDate="2025-10-15T00:00:00"/>
    </cacheField>
    <cacheField name="ABOGADO ENCARGADO" numFmtId="0">
      <sharedItems containsBlank="1"/>
    </cacheField>
    <cacheField name="CLASE DE CONTRATO" numFmtId="0">
      <sharedItems containsBlank="1"/>
    </cacheField>
    <cacheField name="TIPO DE CONTRATO (MINUTA)" numFmtId="0">
      <sharedItems containsBlank="1"/>
    </cacheField>
    <cacheField name="MODALIDAD DE SELECCIÓN" numFmtId="0">
      <sharedItems containsBlank="1"/>
    </cacheField>
    <cacheField name="NO. DE PROCESO" numFmtId="0">
      <sharedItems containsBlank="1"/>
    </cacheField>
    <cacheField name="CODIGO UNSPSC" numFmtId="0">
      <sharedItems containsBlank="1" containsMixedTypes="1" containsNumber="1" containsInteger="1" minValue="30102901" maxValue="92121504"/>
    </cacheField>
    <cacheField name="LINK DE PUBLICACIÓN " numFmtId="0">
      <sharedItems containsBlank="1" longText="1"/>
    </cacheField>
    <cacheField name="OBJETO" numFmtId="0">
      <sharedItems containsBlank="1" longText="1"/>
    </cacheField>
    <cacheField name="NOMBRE O RAZON SOCIAL (CONTRATISTA)" numFmtId="0">
      <sharedItems containsBlank="1" count="409">
        <s v="CLAUDIA MILENA MARTINEZ HERNANDEZ"/>
        <s v="ANA MARIA MANCIPE MONTENEGRO"/>
        <s v="DIANA ISABEL CAMACHO VESGA"/>
        <s v="TOBAR &amp; ROMERO ABOGADOS SAS"/>
        <s v="LAURA CRISTIAN SERRANO"/>
        <s v="Deissy Morales Hernández"/>
        <s v="ADRIANA VILLABONA MOGOLLON"/>
        <s v="EDWIN DARIO RESTAN"/>
        <s v="Mónica Alexandra Soler Rodríguez"/>
        <s v="Juan Carlos Gonzalez"/>
        <s v="Julian Fernando Manjarres Corredor"/>
        <s v="Sandra Milena González Leyton"/>
        <s v="Luz Adriana Quintero Fernández"/>
        <s v="Oscar Leonardo Peña Rojas"/>
        <s v="YAJAIRA ESTPHEFANE TARAZONA NIETO"/>
        <s v="no se ejecuto"/>
        <s v="YURIDIA MARCELA AMAYA GARNICA"/>
        <s v="JOSE BENJAMIN GARCIA"/>
        <s v="Santiago Pacheco García"/>
        <s v="Kristian Camilo Salas Dueñas"/>
        <s v="Ivon Maritza Pineda Afanador"/>
        <s v="Iván Darío Saavedra Calderón"/>
        <s v="Luis Javier Rodríguez Luque"/>
        <s v="Merilyn Stefanía Ayala Páez"/>
        <s v="EMMA VIVIANA BERMUDEZ GARZÓN"/>
        <s v="Daniela Vergara Moreno"/>
        <s v="Diana Marcela Villamil Moreno"/>
        <s v="HERNAN EDUARDO OLAYA GARCIA"/>
        <s v="Juan Felipe Molano Ramírez"/>
        <s v="Olga Liliana Beltrán Espitia"/>
        <s v="Ana Lorena Ortiz Mejía"/>
        <s v="ANGIE DAYANA GUALDRON MONTAÑEZ"/>
        <s v="GIOVANNI CASTELLANOS URIBE"/>
        <s v="Leidy Yurley Correa Solarte"/>
        <s v="Jairo Enrique Velandia Velandia"/>
        <s v="Mónica Yurany Aguirre Rodríguez"/>
        <s v="JUAN PABLO CONDE MARTÍNEZ"/>
        <s v="Diana Paola Malagón Navarro"/>
        <s v="Daniela Preziosi Ribero"/>
        <s v="Darly Alejandra Calderón Moreno"/>
        <s v="Alberto Rocha Cardozo"/>
        <s v="Nora Alejandra Muñoz Barrios "/>
        <s v="Nini Johanna Lombana Vergara"/>
        <s v="CARLOS ALBERTO MORALES LUIS"/>
        <s v="WILSON DAVID HERRERA TORRES"/>
        <s v="Jorge Luis Sandoval Sánchez"/>
        <s v="JUAN PABLO ESTRADA SANCHEZ - ESTRATEGIA LEGAL LTDA"/>
        <s v="ZULI ANDREA COPETE JAIMES"/>
        <s v="BLANCO &amp; DEGIOVANNI ABOGADOS  Y CONSULTORES S.A.S"/>
        <s v="SAHIDA NATALIA BERNAL"/>
        <s v="LINA PAOLA GARCIA CARRILLO"/>
        <s v="María del Pilar Téllez Soler"/>
        <s v="ICONTEC- PLANEACIÓN"/>
        <s v="JUAN ESTEBAN TUMAY ACHAGUA"/>
        <s v="ADRIANA PAHOLA AGUIRRE"/>
        <s v="JENNYFER MARIA QUEVEDO"/>
        <s v="ANDREA MARCELA MENDEZ PALIS"/>
        <s v="MABEL CRISTINA AGUILAR RODRÍGUEZ"/>
        <s v="LAURA MARCELA SANCHEZ BERDUGO"/>
        <s v="ANDREA ESTEFANIA PAEZ HERNANDEZ"/>
        <s v="CARLOS GEOVANNY BORDA PEREZ"/>
        <s v="Armando Rodríguez Ochoa"/>
        <s v="Kateryn Andrea gordillo"/>
        <s v="CRISTIAN PINEDA"/>
        <s v="MARIA CONSUELO TORRES PINTO"/>
        <s v="NINI JOHANNA ZULUAGA"/>
        <s v="Diana Natalia Hemelberg Sarmiento"/>
        <s v="Stefanny Johanna Hernández Silva"/>
        <s v="KAREN LICETH TRIVIÑO LOBO"/>
        <s v="MARCELA DEL PILAR ARGUELLES CEBALLOS"/>
        <s v="CARLOS ANDRES ACERO"/>
        <s v="DANIEL FELIPE HURTADO BAQUERO"/>
        <s v="JHOAN SEBASTIAN RUSSO FLOREZ"/>
        <s v="VALENTINA ARDILA RAMOS"/>
        <s v="DANIEL FERNANDO MONTENEGRO"/>
        <s v="John Fredy Aguirre"/>
        <s v="ANA MARIA CHOGO TORRADO"/>
        <s v="YHEISON JAVIER GAMBA RONCANCIO"/>
        <s v="SANTIAGO LLOREDA CALERO"/>
        <s v="Thomas Felipe Roncancio"/>
        <s v="YENNIFER LIZETH MORALES ROJAS"/>
        <s v="ANGIE LIZEL TRUJILLO TORRES"/>
        <s v="CLAUDIA YAMILE SUAREZ POBLADOR"/>
        <s v="Lina Camila Páez Arias"/>
        <s v="HARVY ZURITH BARRIOS LOPEZ"/>
        <s v="SANDRA TATIANA CHAVES BARRERA"/>
        <s v="Daniel Augusto Barragán Santos"/>
        <s v="MARCO ANDRES MENDOZA BARBOSA"/>
        <s v="SAMUEL DAVID AMAYA POLENTINO"/>
        <s v="Diana Andrea Chiari Cucaita"/>
        <s v="DIANA MARIA GUERRA SOACHA"/>
        <s v="JOSE MIGUEL DIAZ SANDOVAL"/>
        <s v="MARIA JOSE MONROY"/>
        <s v="JOSE MANUEL DIAZ SOTO"/>
        <s v="ANCIBAR ANDRES LEON ALBARRACIN"/>
        <s v="JUAN CARLOS JIMÉNEZ TRIANA"/>
        <s v="SEBASTIÁN ZULETA RÍOS"/>
        <s v="Mercedes Cecilia Vásquez Vidales"/>
        <s v="ANGIEE NATHALIA TORRES TRIANA"/>
        <s v="PAULA ANDREA GIRALDO SANCHEZ"/>
        <s v="MARITZA PINZON"/>
        <s v="Jeisson Ballesteros"/>
        <s v="OSCAR JOVANY NADJAR JARAMILLO"/>
        <s v="MARÍA ANGELICA SÁNCHEZ SIERRA"/>
        <s v="OSCAR DAVID TRIANA CORZO"/>
        <s v="YEISSON RICARDO NIAMPIRA JOYA"/>
        <s v="JAVIER DARIO GOMEZ"/>
        <s v="NELSON RAUL RAMOS LEAL"/>
        <s v="EDGAR FERNANDO VARGAS BUITRAGO"/>
        <s v="SERGIO ALFONSO RODRÍGUEZ"/>
        <s v="JOHN KENNEDY LEON CASTIBLANCO"/>
        <s v="JUANITA CHAPARRO"/>
        <s v="DEIBY ALEJANDRO BERNAL PERILLA"/>
        <s v="EDINSON RUIZ LIEVANO"/>
        <s v="JOHAN CAMILO SUPELANO"/>
        <s v="Diana Marcela Arenas González"/>
        <s v="STHEPANIE ROMAN PARDO"/>
        <s v="ANDRES GERARDO CASTAÑEDA CAMARGO"/>
        <s v="CRISTIAN JOAQUIN GIL APONTE"/>
        <s v="OLGER ELIAS GARAVITO MUÑOZ"/>
        <s v="MARIA FERNANDA JARAMILLO "/>
        <s v="DAVID SANTIAGO GAITAN MOYA"/>
        <s v="YIRLY DAYAN GALEANO AVILA"/>
        <s v="SONIA AMPARO ROMAN"/>
        <s v="CHRISTIAM MODESTO DIAZ GONZALEZ"/>
        <s v="MARIANA OCAMPO"/>
        <s v="ALVARO ORTIZ RAMOS"/>
        <s v="BIG MEDIA PUBLICIDAD SAS"/>
        <s v="AURA CRISTINA GARCÍA OTÁLORA"/>
        <s v="YANETH VILLARRAGA"/>
        <s v="FELIX ALBERTO PINZON MONTOYA"/>
        <s v="Emira Panesso Perea"/>
        <s v="TANIA CAROLINA MARTINEZ MARTINEZ"/>
        <s v="JONATHAN RUDA SUAREZ"/>
        <s v="LARITZA PAEZ MARTINEZ"/>
        <s v="María Elena Díaz Arias"/>
        <s v="JORGE LUIS VILLAMIL SALAZAR"/>
        <s v="INNATEL S.A.S BIC"/>
        <s v="JUAN DAVID BEJARANO PALACIOS"/>
        <s v="GISELA AMINTA ARIAS SALAZAR"/>
        <s v="Ana Edilce Espejo Murcia"/>
        <s v="MARIA CAMILA PEDROZA CUBIDES"/>
        <s v="MIGUEL ANGEL ORJUELA PEÑALOSA"/>
        <s v="ENGLISH LINK GLOBAL S.A.S"/>
        <s v="MARIA ALEXANDRA PULIDO"/>
        <s v="TECMON TECNOLOGIAS NACIONALES SAS"/>
        <s v="ANA OFELIA CALDERON"/>
        <s v="Johana Milena Bernal Valcarcel"/>
        <s v="LUISA FERNANDA IZQUIERDO TOLEDO"/>
        <s v="ANDRES FELIPE OVIEDO CARDOZO"/>
        <s v="ANDRES FERNANDO GARZON GARZON"/>
        <s v="No salio con este numero"/>
        <s v="Fabian Prada Bernal"/>
        <s v="CAROL TATIANA CHICUAZUQUE GUTIÈRREZ "/>
        <s v="Carlos Antonio Ortiz Rodríguez"/>
        <s v="SISTETRONICS S.A.S."/>
        <s v="OLGA YAMILE BONILLA GONZALEZ"/>
        <s v=" KELLY JOHANNA AVILA RAVELO"/>
        <s v="ASESORES JURIDICOS Y CONSULTORES EMPRESARIALES S.A.S-QUINTERO NAVAS- SAL"/>
        <s v="KAREN YISSEL AMAYA RINCON"/>
        <s v="PAOLA ANDREA TRUJILLO MANRIQUE"/>
        <s v="AUGUSTO BERNARDO SANCHEZ MORENO"/>
        <s v="N/A"/>
        <s v="JULIETH VANESSA GARCIA CARDENAS"/>
        <s v="JUAN DIEGO BETANCOURT NAVAS"/>
        <s v="C.I INDUSTRIAL Y COMERCIAL QUIMICA COLOMBIANA S.A"/>
        <s v="ANA LUCIA QUIJANO HOYOS"/>
        <s v="Rechazada"/>
        <s v="MARIA ALICIA SARMIENTO MARIN"/>
        <s v="JENIFFER TATIANA PEREZ MORENO"/>
        <s v="DAVID ANGRINO AMAYA"/>
        <s v="SERGIO OSWALDO CAJIAS LIZCANO"/>
        <s v="DANIELA PEÑA HERNANDEZ"/>
        <s v="SANTIAGO RODRIGUEZ GARCIA"/>
        <s v="SANDRA BIBIANA RIAÑO ALARCON"/>
        <s v="MARTHA LUCIA MOJICA MENDEZ"/>
        <s v="Infra Logistic Group"/>
        <s v="LEIDY YINETH GUZMAN BOLIVAR"/>
        <s v="Alfredo Enrique Cáceres Mendoza"/>
        <s v="LA PREVISORA S.A. COMPAÑÍA DE SEGUROS"/>
        <s v="KAREN JIMENA SOLANO FERNANDEZ"/>
        <s v="Carlos Julio Gordillo Sanchez"/>
        <s v="SARA LISETH SANCHEZ URRUTIA"/>
        <s v="JAIRO ANDRES SILVA CARRILLO"/>
        <s v="LUZ MARINA RODRÍGUEZ RAMOS"/>
        <s v="DIEGO ANDRES BELTRAN BURGOS"/>
        <s v="RUBEN DARIO MORENO TORO"/>
        <s v="JULIO CESAR DEL VALLE RUEDA"/>
        <s v="GESTIONARTE CONSULTORIA ESTRATEGICA SAS"/>
        <s v="ELBA YOHANA FUENTES VALBUENA"/>
        <s v="KEEPEROMEGA COMPAÑIA INMOBILIARIA S.A.S."/>
        <s v="MILTON LEANDRO PLAZAS RUEDA"/>
        <s v="OSCAR ANDRES PULIDO PULIDO"/>
        <s v="DEYSI KATERINE AMOROCHO ACOSTA"/>
        <s v="FRANCISCO CAMARGO"/>
        <s v="RICARDO ZAMORA VALERO"/>
        <s v="INSTITUTO DISTRITAL PARA LA PROTECCION DE LA NIÑEZ Y DE LA JUVENTUD"/>
        <s v="Diana Esperanza Gómez Cortes"/>
        <s v="YENCY VIVIANA GARCIA VARGAS"/>
        <s v="OMAR LOPEZ"/>
        <s v="Karol Alejandra Carranza"/>
        <s v="ALVARO VECINO PICO"/>
        <s v="YEYSSON IVAN PARRA PARRA"/>
        <s v="Laura Natalia Rodríguez Beltrán"/>
        <s v="STID HUMBERTO GARCIA"/>
        <s v="DIANA MARIA MONTOYA GAVIRIA"/>
        <s v="ALEXANDER LOPEZ PALACIOS"/>
        <s v="ANA BEATRIZ ARÉVALO CASTAÑEDA "/>
        <s v="JORGE ALEJANDRO GONZALEZ LOZANO"/>
        <s v="CATHERINE GUTIERREZ CASTIBLANCO"/>
        <s v="KATIA PAOLA ALBA JINETE"/>
        <s v="NUBIA MERCEDES ABRIL CONTRERAS"/>
        <s v="ERIKA LICEDT VIDARTE CUELLAR"/>
        <s v="MAYRA ALEJANDRA DELGADO DIAZ"/>
        <s v="SANTIAGO CORTES ARAQUE"/>
        <s v="JACKELINNE LOZANO PRECIADO"/>
        <s v="CARLOS FERNANDO PEREZ"/>
        <s v="Andres Fernando Mejia"/>
        <s v="MILENA CANCELADA ESPEJO"/>
        <s v="EDWIN DURFRAY GOMEZ LOPEZ"/>
        <s v="ANDRES LEONARDO RAMIREZ RODRIGUEZ"/>
        <s v="LAURA NATALIA HUERTAS ORTIZ"/>
        <s v="YEISONN ALEXANDER CHIPATECUA"/>
        <s v="Ana Mercedes González Toloza"/>
        <s v="LEVIS STEEVEN PAEZ UBAQUE"/>
        <s v="MÓNICA ALEXANDRA VANEGAS TOVAR"/>
        <s v="MARÍA JOSE BETANCOURT VIVAS"/>
        <s v="JAIR ARMANDO MORA DIAZ"/>
        <s v="SERGIO ALEXANDER HERNANDEZ ZAMUDIO"/>
        <s v="DIANA LIZETH ROJAS HERNANDEZ"/>
        <s v="MARIA ALEJANDRA FORERO PUERTO"/>
        <s v="ANGI TATIANA LEON GARCIA"/>
        <s v="ANLLY LIZETH HURTADO ESCOBAR"/>
        <s v="MICHAEL STIVEN PATIÑO MOYA"/>
        <s v="RAUL MARIN RIVERA"/>
        <s v="PAHOLA ANDREA PEÑA VALDERRAMA"/>
        <s v="JESICA ALEJANDRA RUIZ CAMPOS"/>
        <s v="GUILLERMO FORERO APONTE"/>
        <s v="GERSAIN DAZA BOLAÑOS"/>
        <s v="MANUELA MANTILLA PACHECO"/>
        <s v="ZULAY NATHALIA BECERRA MARTINEZ"/>
        <s v="ANDRES SEBASTIAN SANCHEZ KASSELA"/>
        <s v="CLAUDIA MORALES RAMIREZ"/>
        <s v="HENRY ALVÁREZ RODRÍGUEZ"/>
        <s v="Juan David Navarro Zamora"/>
        <s v="SANDRA LORENA CUJABAN ARTUNDUAGA"/>
        <s v="ANGEL ARNOLZON FONTANILLA GAITAN"/>
        <s v="Camilo Andrés Laverde"/>
        <s v="ANGIE MELISSA NIETO GUEVARA"/>
        <s v="CARLOS EDUARDO ARANGO MORALES"/>
        <s v="MARIA ELENA PARDO BUITRAGO"/>
        <s v="NICOLAS CELIS YARURO"/>
        <s v="ANGIE NATALIA SEGURA LADINO"/>
        <s v="DORA YANETH PEÑA CANO"/>
        <s v="VALERIA CAROLINA DELGADO NAVARRETE"/>
        <s v="MARIA CENAIDA BERNAL"/>
        <s v="INGRID LISSETH QUINTERO GONZALEZ"/>
        <s v="ALEXANDER RAMÍREZ GRANADOS"/>
        <s v="JIKCENIA GUTIERREZ AGUILAR"/>
        <s v="INGRID TATIANA TRIGOS ZULUAGA"/>
        <s v="LEIDY MARCELA ROMERO AGUDELO"/>
        <s v="JEAN MICHAEL GUTIERREZ MORENO"/>
        <s v="JAIRO ENRIQUE PEÑARANDA TORRADO"/>
        <s v="VANESA LEON RODRIGUEZ"/>
        <s v="SILVIO BROCHERO PINZON"/>
        <s v="MARÍA FERNANDA MORA GÓMEZ"/>
        <s v="JOSE DE JESUS GONZALEZ JOVEN"/>
        <s v="LUIS ENRIQUE HIDALGO"/>
        <s v="MAURICIO PAEZ BUSTOS"/>
        <s v="ANGELA MARCELA CUESTAS IDROBO"/>
        <s v="JUAN CARLOS OJEDA MUÑOZ"/>
        <s v="LEIDY LISBETH CARDENAS"/>
        <s v="Humberto Rafael Méndez Rojas"/>
        <s v="José Dagoberto Cotes Guzmán"/>
        <s v="GUSTAVO ADOLFO ESCOBAR TORRES"/>
        <s v="Juliana Martínez Córtes "/>
        <s v="JUAN DAVID ARIZA TALERO"/>
        <s v="CARLOS ALBERTO BERMUDEZ GUTIERREZ"/>
        <s v="MAGDA CELENA MANOSALVA DE CELIS"/>
        <s v="JOSE MANUEL LLAIN TORRADO"/>
        <s v="RONALD JOSE ARRIETA BURGOS"/>
        <s v="JORGE ANDRES SALAS"/>
        <s v="XIOMARA PIÑEROS"/>
        <s v="CLAUDIA GISELA TORRES RANGEL"/>
        <s v="Angi Daniela Villamil Galindo"/>
        <s v="STEPHANY LIZBETH QUINTANA  RAMIREZ"/>
        <s v="LAURA AFANADOR SUAREZ"/>
        <s v="DIANA PATRICIA PINILLOS GALAN"/>
        <s v=" JENNIFER VNEGAS PEÑA"/>
        <s v="CRISTOBAL ALEGRIA BANGUERA"/>
        <s v="DIANA SOCORRO GALLO BALLESTEROS"/>
        <s v="WILSON ALFONSO NEIRA SALGADO"/>
        <s v="RAUL IVAN ARIAS RODRIGUEZ"/>
        <s v="JOSE NICOLAS GOMEZ POLANIA"/>
        <s v="JORGE ENRIQUE ACOSTA ACOSTA"/>
        <s v="Jheysson Duvan Archila Prieto"/>
        <s v="Christian David Mora Silva"/>
        <s v="AGUAS DE BOGOTÁ S.A. E.S.P."/>
        <s v="JOSE RICARDO BECERRA CONDE"/>
        <s v="WALTER GARZON BUITRAGO"/>
        <s v="MARIA PAULA FORERO CAMARGO"/>
        <s v="LUIS ERNESTO RINCON ASCENCIO"/>
        <s v="HILDA MARIA SANCHEZ MARTINEZ"/>
        <s v="NATALIA GUERRERO VERGARA"/>
        <s v="MARÍA CAMILA SARMIENTO SÁNCHEZ "/>
        <s v="FABIAN ENRIQUE RINCON AREVALO"/>
        <s v="MANUEL JOTA LOPEZ LEON"/>
        <s v="JESUS IVAN ESCOBAR MANTILLA"/>
        <s v="HAROL ALBERTO ARBOLEDA JIMENEZ"/>
        <s v="ROBERT JULIO GRAJALES AGUDELO"/>
        <s v="ALEXIS GIOVANNY RISCANEBO ARANDA"/>
        <s v="LAURA NATALIA MÉNDEZ TAPIERO"/>
        <s v="NUIS LISAARDO BELTRAN BAQUERO"/>
        <s v="Luis Felipe Chitiva Angel"/>
        <s v="ANGELA MARIA LEIVA TENJO"/>
        <s v="CESAR ANDRES DONCEL DIAZ"/>
        <s v="LAURA JIMENA ALBA CANCHON"/>
        <s v="DIEGO ALEJANDRO SILVA ZAPATA"/>
        <s v="CLAUDIA ALEXANDRA CIFUENTES ORTIZ"/>
        <s v="WILSON HOMERO DOMINGUEZ ALMANZAR"/>
        <s v="JAIME ALBERTO LENIN CHAPARRO PLAZAS"/>
        <s v="SERGIO REYES BLANCO"/>
        <s v="LORENZO ANDRES DIAZ CARVAJAL"/>
        <s v="SEGUROS DEL ESTADO S.A"/>
        <s v="SEGURADORA SOLIDARIA DE COLOMBIA"/>
        <s v="LUIS DAVID DAZA NIETO"/>
        <s v="Hernando Fuertes Nieto"/>
        <s v="LUIS CARLOS GARZÓN CORTES"/>
        <s v="UNIVERSIDAD PEDAGOGICA NACIONAL"/>
        <s v="HELEN MAYUE BARRETO ORDOÑEZ"/>
        <s v="NINFA TATIANA ARISTIZABAL DAZA"/>
        <s v="GALO AHUMADA NAVARRO"/>
        <s v="MICHAELL ALEXANDER BARRETO CASTAÑEDA"/>
        <s v="JOHN ALEXANDER CHINGATE CELEITA"/>
        <s v="MARILYN DANIELA DURÁN RANGEL"/>
        <s v="JAVIER ANDRES MOLANO AVELLA"/>
        <s v="EFECTO SAS"/>
        <s v="KATHERINNE ALEXANDRA RIAÑO OVALLE"/>
        <s v="FABER EMILIO GUTIERREZ TRIANA"/>
        <s v="FÉLIX ALFONSO JAIMES BARBOSA"/>
        <s v="Coral Delgado &amp; Asociados SAS"/>
        <s v="GUIOVANNI ALDEMAR RAMOS RAMOS"/>
        <s v="FABIO DAVID SANCHEZ DURAN"/>
        <s v="ANDREA DEL PILAR RODRIGUEZ"/>
        <s v="YULYED LORENA PEREZ CALVO"/>
        <s v="SERVICIOS POSTALES NACIONALES S.A.S"/>
        <s v="YEFER ANDERSON NOVOA AREVALO"/>
        <s v="DAIHANN HIDALGO AMEZQUITA"/>
        <s v="Ecocapital Internacional S.A.ESP"/>
        <s v="DEPARTAMENTO ADMINISTRATIVO DE LA DEFENSORÍA DEL ESPACIO PÚBLICO - DADEP"/>
        <s v="PAOLA ANDREA CRUZ BARRAGAN"/>
        <s v="DIEGO ARMANDO RINCON MARIN"/>
        <s v="MARIA PAULA CASTAÑEDA CONTENTO"/>
        <s v="NATALIA ALEJANDRA VILLAMIZAR"/>
        <s v="CARLOS ANDRES CASTILLO URQUIJO"/>
        <s v="JOSE ALEJANDRO ROA PINTO"/>
        <s v="FELIPE CESAR CARO"/>
        <s v="MARCELA PATRICIA MARTINEZ GONZALEZ"/>
        <s v="CAROLINA MEDINA CARDOZO"/>
        <s v="ANGELICA DEL PILAR PULIDO MARTÍNEZ"/>
        <s v="DAVID FERNANDO PACHECO ARIZA"/>
        <s v="SANDRA MILENA DIAZ DELGADILLO"/>
        <s v="DIANA PAOLA MARTINEZ ROMERO"/>
        <s v="DAVID FELIPE NIEVES GONZALEZ"/>
        <s v="SEGURIDAD EL PENTAGONO COLOMBIANO LIMITADA- SEPECOL LTDA"/>
        <s v="DIANA PAOLA PEÑATE GOMEZ"/>
        <s v="COLSOF SAS"/>
        <s v="SANDRA VIVIANA RAMIREZ"/>
        <s v="UNIVERSIDAD NACIONAL ABIERTA Y A DISTANCIA"/>
        <s v="DIANA JAZMIN NIETO"/>
        <s v="CORREAGRO S A"/>
        <s v="INTERAMERICANA DE SUMINISTROS"/>
        <s v="CAROLINA MARIN LOPEZ"/>
        <s v="INGRID MAYERLY MARTINEZ JIMENEZ"/>
        <s v="ECCEHOMO PARADA  RAVELO"/>
        <s v="EVER DANIEL ZAMBRANO MORANTES"/>
        <s v="TIESTO SOLUCIONES S.A.S"/>
        <s v="UNIVERSIDA DISTRITAL"/>
        <s v="DIANA VERONICA MANOSALVA CARO"/>
        <s v="WEXLER S.A.S"/>
        <s v="PEDRO JULIAN GONZALEZ RAMIREZ"/>
        <s v="ALEXANDRA RODRIGUEZ ALVAREZ"/>
        <s v="UNIDAD DE INVESTIGACIÓN CRIMINAL DE LA DEFENSA"/>
        <s v="DAVID ESTEBAN DE JESÚS BELLO TORRES"/>
        <s v="LEIDY CAROLINA MONTES MORALES"/>
        <s v="DANIELA ALEXANDRA RUEDA JUNCO"/>
        <s v="G &amp; T SOLUCIONES DE CONTROL Y CALDERAS S A S"/>
        <s v="L&amp;Q REVISORES FISCALES AUDITORES EXTERNOS S.A.S"/>
        <s v="COMPENSAR"/>
        <s v="CI QUALITY TRADE  LIMITADA"/>
        <s v="RENGIFO ABOGADOS"/>
        <s v="GRUPO YACAR INGENIERIA S.A."/>
        <s v="MIGUEL ANGEL BUENO OCAMPO"/>
        <s v="MANPOWER CIS SAS"/>
        <s v="BUSINESS CAR COLOMBIA S.A.S"/>
        <s v="UNIVERSIDAD DISTRITAL"/>
        <s v="SHIRLEY GONZÁLEZ PRIETO"/>
        <s v="GELMY LORENA SANCHEZ BAQUERO"/>
        <s v="Oswaldo Alfonso Arias Rodríguez"/>
        <s v="BEJARANO RODRIGUEZ ABOGADOS"/>
        <s v="SAMUEL URUETA ROJAS"/>
        <s v="VALENTINA LAVERDE VASQUEZ"/>
        <s v="GERMÁN ANDRES RUBIO ESCOBAR"/>
        <s v="MARIA ALEJANDRA DURAN GONZALEZ"/>
        <s v="KATHERINN VIVIANA FORERO GONZALEZ"/>
        <s v="JUAN MANUEL SIERRA PARDO"/>
        <s v="UNIO CONSULTORÍA, CAPACITACIONES Y ASESORÍA LEGAL S.A.S.- PEDRO GENES"/>
        <s v="BEATRIZ EUGENIA LONDOÑO HERNANDEZ"/>
        <m/>
      </sharedItems>
    </cacheField>
    <cacheField name="NIT Y/O CEDULA" numFmtId="0">
      <sharedItems containsBlank="1" containsMixedTypes="1" containsNumber="1" containsInteger="1" minValue="358505" maxValue="76080100880"/>
    </cacheField>
    <cacheField name="D.V / CODIGO DE VERIFICACION RUT" numFmtId="0">
      <sharedItems containsBlank="1" containsMixedTypes="1" containsNumber="1" containsInteger="1" minValue="0" maxValue="9"/>
    </cacheField>
    <cacheField name="REPRESENTANTE LEGAL" numFmtId="0">
      <sharedItems containsBlank="1"/>
    </cacheField>
    <cacheField name="NIT REPRESENTANTE LEGAL" numFmtId="0">
      <sharedItems containsBlank="1" containsMixedTypes="1" containsNumber="1" containsInteger="1" minValue="7144767" maxValue="1069719239"/>
    </cacheField>
    <cacheField name="CESIONARIO" numFmtId="0">
      <sharedItems containsBlank="1"/>
    </cacheField>
    <cacheField name="NIT O CC CESIONARIO" numFmtId="0">
      <sharedItems containsBlank="1" containsMixedTypes="1" containsNumber="1" containsInteger="1" minValue="47439734" maxValue="1098770452"/>
    </cacheField>
    <cacheField name="FECHA CESION" numFmtId="0">
      <sharedItems containsDate="1" containsBlank="1" containsMixedTypes="1" minDate="2025-03-18T00:00:00" maxDate="2025-08-20T00:00:00"/>
    </cacheField>
    <cacheField name="CONSORCIO O UNION TEMPORAL" numFmtId="0">
      <sharedItems containsBlank="1"/>
    </cacheField>
    <cacheField name="EMPRESAS PARTICIPANTES DE LA UNION TEMPORAL O CONSORCIO" numFmtId="0">
      <sharedItems containsBlank="1"/>
    </cacheField>
    <cacheField name="PORCENTAJE DE PARTICIPACION" numFmtId="0">
      <sharedItems containsBlank="1"/>
    </cacheField>
    <cacheField name="FECHA DE NACIMIENTO DD-MM-AA" numFmtId="0">
      <sharedItems containsDate="1" containsBlank="1" containsMixedTypes="1" minDate="1956-01-14T00:00:00" maxDate="2003-03-15T00:00:00"/>
    </cacheField>
    <cacheField name="DIRECCION" numFmtId="0">
      <sharedItems containsBlank="1"/>
    </cacheField>
    <cacheField name="TELEFONO" numFmtId="0">
      <sharedItems containsBlank="1" containsMixedTypes="1" containsNumber="1" containsInteger="1" minValue="347732360" maxValue="6076849332"/>
    </cacheField>
    <cacheField name="CORREO ELECTRONICO" numFmtId="0">
      <sharedItems containsBlank="1"/>
    </cacheField>
    <cacheField name="NATURALEZA JURIDICA" numFmtId="0">
      <sharedItems containsBlank="1"/>
    </cacheField>
    <cacheField name="CLASE DE EMPRESA    CÓDIGO CONFIGURACIÓN " numFmtId="0">
      <sharedItems containsBlank="1"/>
    </cacheField>
    <cacheField name="GENERO" numFmtId="0">
      <sharedItems containsBlank="1"/>
    </cacheField>
    <cacheField name="PROFESION DE ACUERDO HOJA DE VIDA SIDEAP" numFmtId="0">
      <sharedItems containsBlank="1"/>
    </cacheField>
    <cacheField name="ESTUDIOS ESPECIALIZADOS DE ACUERDO SIDEAP" numFmtId="0">
      <sharedItems containsBlank="1"/>
    </cacheField>
    <cacheField name="TOTAL EXPERIENCIA SIDEAP" numFmtId="0">
      <sharedItems containsBlank="1"/>
    </cacheField>
    <cacheField name="OBSERVACIONES VALOR" numFmtId="0">
      <sharedItems containsBlank="1"/>
    </cacheField>
    <cacheField name="VALOR ADICIONES" numFmtId="0">
      <sharedItems containsBlank="1" containsMixedTypes="1" containsNumber="1" containsInteger="1" minValue="0" maxValue="1818800000"/>
    </cacheField>
    <cacheField name="VIGENCIAS FUTURAS" numFmtId="0">
      <sharedItems containsBlank="1"/>
    </cacheField>
    <cacheField name="VALOR INICIAL" numFmtId="0">
      <sharedItems containsBlank="1" containsMixedTypes="1" containsNumber="1" containsInteger="1" minValue="0" maxValue="3637600000" count="174">
        <n v="165000000"/>
        <n v="40000000"/>
        <n v="70000000"/>
        <n v="476000000"/>
        <n v="58500000"/>
        <n v="85000000"/>
        <n v="84000000"/>
        <n v="60000000"/>
        <n v="150000000"/>
        <n v="46975500"/>
        <n v="94000000"/>
        <n v="75000000"/>
        <n v="77000000"/>
        <n v="0"/>
        <n v="52800000"/>
        <n v="70400000"/>
        <n v="100000000"/>
        <n v="39000000"/>
        <n v="10000000"/>
        <n v="90000000"/>
        <n v="92400000"/>
        <n v="80000000"/>
        <n v="99000000"/>
        <n v="73500000"/>
        <n v="129583333"/>
        <n v="58000000"/>
        <n v="86800000"/>
        <n v="120000000"/>
        <n v="110000000"/>
        <n v="50000000"/>
        <n v="229900000"/>
        <n v="48000000"/>
        <n v="145000000"/>
        <n v="74800000"/>
        <n v="170500000"/>
        <n v="5364520"/>
        <n v="88000000"/>
        <n v="180000000"/>
        <n v="132000000"/>
        <n v="46200000"/>
        <n v="96000000"/>
        <n v="76000000"/>
        <n v="70700000"/>
        <n v="71500000"/>
        <n v="60500000"/>
        <n v="65000000"/>
        <n v="126250000"/>
        <n v="83183940"/>
        <n v="204000000"/>
        <n v="54400000"/>
        <n v="80906666"/>
        <n v="196350000"/>
        <n v="42000000"/>
        <n v="80850000"/>
        <n v="73000000"/>
        <n v="176000000"/>
        <n v="143000000"/>
        <n v="69066666"/>
        <n v="116600000"/>
        <n v="82880000"/>
        <n v="74865546"/>
        <n v="98000000"/>
        <n v="91000000"/>
        <n v="78250000"/>
        <n v="67200000"/>
        <n v="33600000"/>
        <n v="115500000"/>
        <n v="63000000"/>
        <n v="19813500"/>
        <n v="36000000"/>
        <n v="55000000"/>
        <n v="45000000"/>
        <n v="58800000"/>
        <n v="62666667"/>
        <n v="20248005"/>
        <n v="81900000"/>
        <n v="5593000"/>
        <n v="59116793"/>
        <n v="137500000"/>
        <n v="35352163"/>
        <n v="72000000"/>
        <n v="85500000"/>
        <n v="85800000"/>
        <n v="228000000"/>
        <n v="81000000"/>
        <n v="9000000"/>
        <n v="6934400"/>
        <n v="68200000"/>
        <n v="108000000"/>
        <n v="156000000"/>
        <n v="49600000"/>
        <n v="62000000"/>
        <n v="179606432"/>
        <n v="144000000"/>
        <n v="121000000"/>
        <n v="54000000"/>
        <n v="28000000"/>
        <n v="25200000"/>
        <n v="24055976"/>
        <n v="53550000"/>
        <n v="68000000"/>
        <n v="59500000"/>
        <n v="35700000"/>
        <n v="69700000"/>
        <n v="60666666"/>
        <n v="64000000"/>
        <n v="14000000"/>
        <n v="63700000"/>
        <n v="66666667"/>
        <n v="62500000"/>
        <n v="56000000"/>
        <n v="48600000"/>
        <n v="65333333"/>
        <n v="51450000"/>
        <n v="50400000"/>
        <n v="30000000"/>
        <n v="57166666"/>
        <n v="93916667"/>
        <n v="57166667"/>
        <n v="24000000"/>
        <n v="3637600000"/>
        <n v="53666666"/>
        <n v="73333333"/>
        <n v="15600000"/>
        <n v="16000000"/>
        <s v="Desistido"/>
        <n v="34164000"/>
        <n v="56940000"/>
        <n v="395299674"/>
        <n v="44647056"/>
        <n v="49000000"/>
        <n v="281853000"/>
        <n v="52500000"/>
        <n v="46000000"/>
        <n v="32000000"/>
        <n v="250000000"/>
        <n v="12000000"/>
        <n v="199995000"/>
        <n v="47250000"/>
        <n v="7915680"/>
        <n v="16800000"/>
        <n v="7000000"/>
        <n v="654310726"/>
        <n v="286000000"/>
        <n v="52000000"/>
        <n v="51333334"/>
        <n v="42900000"/>
        <n v="64057500"/>
        <n v="80846958"/>
        <n v="156585000"/>
        <n v="1133581782"/>
        <n v="107100000"/>
        <n v="49400000"/>
        <n v="207261600"/>
        <n v="36166167"/>
        <n v="310518801"/>
        <n v="654500000"/>
        <n v="30333333"/>
        <n v="35000000"/>
        <n v="148004941"/>
        <n v="8500000"/>
        <n v="415000000"/>
        <s v="Rechazada"/>
        <n v="206793200"/>
        <n v="25000000"/>
        <n v="58934095"/>
        <n v="47926666"/>
        <n v="40400000"/>
        <n v="85410000"/>
        <n v="79333334"/>
        <n v="12960000"/>
        <n v="20000000"/>
        <n v="30800000"/>
        <m/>
      </sharedItems>
    </cacheField>
    <cacheField name="VALOR  MENSUAL  PAGADO" numFmtId="0">
      <sharedItems containsBlank="1" containsMixedTypes="1" containsNumber="1" containsInteger="1" minValue="0" maxValue="20000000" longText="1"/>
    </cacheField>
    <cacheField name="IVA" numFmtId="0">
      <sharedItems containsBlank="1"/>
    </cacheField>
    <cacheField name="CANTIDAD DE PAGOS" numFmtId="0">
      <sharedItems containsBlank="1" containsMixedTypes="1" containsNumber="1" containsInteger="1" minValue="1" maxValue="12"/>
    </cacheField>
    <cacheField name="VALOR TOTAL" numFmtId="0">
      <sharedItems containsBlank="1" containsMixedTypes="1" containsNumber="1" containsInteger="1" minValue="0" maxValue="5456400000" count="174">
        <n v="165000000"/>
        <n v="40000000"/>
        <n v="70000000"/>
        <n v="490760000"/>
        <n v="58500000"/>
        <n v="85000000"/>
        <n v="84000000"/>
        <n v="60000000"/>
        <n v="150000000"/>
        <n v="46975500"/>
        <n v="94000000"/>
        <n v="75000000"/>
        <n v="77000000"/>
        <n v="0"/>
        <n v="52800000"/>
        <n v="70400000"/>
        <n v="100000000"/>
        <n v="39000000"/>
        <n v="10000000"/>
        <n v="90000000"/>
        <n v="92400000"/>
        <n v="80000000"/>
        <n v="99000000"/>
        <n v="73500000"/>
        <n v="129583333"/>
        <n v="58000000"/>
        <n v="86800000"/>
        <n v="120000000"/>
        <n v="110000000"/>
        <n v="50000000"/>
        <n v="229900000"/>
        <n v="48000000"/>
        <n v="145000000"/>
        <n v="74800000"/>
        <n v="170500000"/>
        <n v="5364520"/>
        <n v="88000000"/>
        <n v="180000000"/>
        <n v="132000000"/>
        <n v="46200000"/>
        <n v="96000000"/>
        <n v="76000000"/>
        <n v="70700000"/>
        <n v="71500000"/>
        <n v="60500000"/>
        <n v="65000000"/>
        <n v="126250000"/>
        <n v="83183940"/>
        <n v="204000000"/>
        <n v="54400000"/>
        <n v="80906666"/>
        <n v="196350000"/>
        <n v="42000000"/>
        <n v="80850000"/>
        <n v="73000000"/>
        <n v="176000000"/>
        <n v="143000000"/>
        <n v="69066666"/>
        <n v="116600000"/>
        <n v="82880000"/>
        <n v="74865546"/>
        <n v="98000000"/>
        <n v="91000000"/>
        <n v="78250000"/>
        <n v="67200000"/>
        <n v="33600000"/>
        <n v="115500000"/>
        <n v="63000000"/>
        <n v="19813500"/>
        <n v="36000000"/>
        <n v="55000000"/>
        <n v="45000000"/>
        <n v="58800000"/>
        <n v="62666667"/>
        <n v="20248005"/>
        <n v="81900000"/>
        <n v="5593000"/>
        <n v="59116793"/>
        <n v="137500000"/>
        <n v="35352163"/>
        <n v="72000000"/>
        <n v="85500000"/>
        <n v="85800000"/>
        <n v="228000000"/>
        <n v="81000000"/>
        <n v="9000000"/>
        <n v="7883900"/>
        <n v="68200000"/>
        <n v="108000000"/>
        <n v="156000000"/>
        <n v="49600000"/>
        <n v="62000000"/>
        <n v="269606432"/>
        <n v="144000000"/>
        <n v="121000000"/>
        <n v="54000000"/>
        <n v="41500000"/>
        <n v="25200000"/>
        <n v="24055976"/>
        <n v="53550000"/>
        <n v="68000000"/>
        <n v="59500000"/>
        <n v="35700000"/>
        <n v="69700000"/>
        <n v="60666666"/>
        <n v="64000000"/>
        <n v="14000000"/>
        <n v="63700000"/>
        <n v="66666667"/>
        <n v="62500000"/>
        <n v="56000000"/>
        <n v="48600000"/>
        <n v="65333333"/>
        <n v="51450000"/>
        <n v="50400000"/>
        <n v="30000000"/>
        <n v="57166666"/>
        <n v="93916667"/>
        <n v="57166667"/>
        <n v="5456400000"/>
        <n v="53666666"/>
        <n v="73333333"/>
        <n v="23400000"/>
        <n v="24000000"/>
        <s v="Desistido"/>
        <n v="34164000"/>
        <n v="56940000"/>
        <n v="15600000"/>
        <n v="395299674"/>
        <n v="44647056"/>
        <n v="49000000"/>
        <n v="281853000"/>
        <n v="52500000"/>
        <n v="46000000"/>
        <n v="32000000"/>
        <n v="250000000"/>
        <n v="12000000"/>
        <n v="199995000"/>
        <n v="47250000"/>
        <n v="7915680"/>
        <n v="16800000"/>
        <n v="7000000"/>
        <n v="654310726"/>
        <n v="286000000"/>
        <n v="52000000"/>
        <n v="51333334"/>
        <n v="42900000"/>
        <n v="64057500"/>
        <n v="80846958"/>
        <n v="156585000"/>
        <n v="1133581782"/>
        <n v="107100000"/>
        <n v="49400000"/>
        <n v="207261600"/>
        <n v="36166167"/>
        <n v="310518801"/>
        <n v="654500000"/>
        <n v="30333333"/>
        <n v="35000000"/>
        <n v="148004941"/>
        <n v="8500000"/>
        <n v="415000000"/>
        <s v="Rechazada"/>
        <n v="206793200"/>
        <n v="25000000"/>
        <n v="58934095"/>
        <n v="47926666"/>
        <n v="40400000"/>
        <n v="85410000"/>
        <n v="79333334"/>
        <n v="12960000"/>
        <n v="20000000"/>
        <n v="30800000"/>
        <m/>
      </sharedItems>
    </cacheField>
    <cacheField name="TERMINO INICIAL (Fecha Plazo de contrato)" numFmtId="0">
      <sharedItems containsDate="1" containsBlank="1" containsMixedTypes="1" minDate="2025-08-28T00:00:00" maxDate="2026-02-28T00:00:00"/>
    </cacheField>
    <cacheField name="FECHA DE  INICIO" numFmtId="0">
      <sharedItems containsDate="1" containsBlank="1" containsMixedTypes="1" minDate="2025-02-06T00:00:00" maxDate="2026-04-25T00:00:00"/>
    </cacheField>
    <cacheField name="FECHA DE TERMINACION" numFmtId="0">
      <sharedItems containsDate="1" containsBlank="1" containsMixedTypes="1" minDate="2025-03-18T00:00:00" maxDate="2026-08-04T00:00:00"/>
    </cacheField>
    <cacheField name="TIEMPO EJECUCION INICIAL" numFmtId="0">
      <sharedItems containsBlank="1" containsMixedTypes="1" containsNumber="1" containsInteger="1" minValue="1" maxValue="20" count="49">
        <n v="11"/>
        <n v="4"/>
        <n v="10"/>
        <s v="no se ejecuto"/>
        <n v="1"/>
        <s v="10 Meses 11 Dias"/>
        <s v="10 Meses 10 Dias"/>
        <s v="1 mes 15 dias"/>
        <n v="12"/>
        <n v="8"/>
        <s v="10 Meses 3 Dias"/>
        <s v="10 Meses y 3 Dias"/>
        <s v="9 Meses y 26 Dias"/>
        <n v="9"/>
        <s v="9 Meses 24 Dias"/>
        <s v="7 Meses 25 Dias"/>
        <n v="3"/>
        <s v="9 Meses 26 Dias"/>
        <s v="9 Meses 15 Dias"/>
        <s v="N/A"/>
        <s v="Rechazada"/>
        <s v="7 Meses 15 Dias"/>
        <n v="6"/>
        <n v="7"/>
        <s v=" "/>
        <s v="8 Meses 15 Dias"/>
        <s v="8 Meses 20 Dias"/>
        <n v="2"/>
        <s v="8 Meses 5 Dias"/>
        <s v="8 Meses 10 Dias"/>
        <n v="5"/>
        <s v="4 Meses 15 Dias"/>
        <s v="7 Meses 20 DIas"/>
        <s v="7 Meses 10 Dias"/>
        <s v="Desistido"/>
        <s v="6 Meses 15 Dias"/>
        <s v="7 Meses 7 Dias"/>
        <s v="SEIS, OCHO (6,8) DÍAS o hasta agotar recursos"/>
        <s v="6 Meses 10 Dias"/>
        <s v="1 Mes 20 Dias"/>
        <s v="5 Meses 5 Dias"/>
        <s v="4 Meses 10 Dias"/>
        <n v="20"/>
        <s v="3 Meses 11 Dias"/>
        <s v="6 Meses 20 Dias"/>
        <s v="2 Meses 21 Dias"/>
        <s v="2 Meses 15 Dias"/>
        <s v="2 Meses 17 Dias"/>
        <m/>
      </sharedItems>
    </cacheField>
    <cacheField name="UNIDAD PLAZO" numFmtId="0">
      <sharedItems containsBlank="1"/>
    </cacheField>
    <cacheField name="ESTADO" numFmtId="0">
      <sharedItems containsBlank="1" count="5">
        <s v="Vigente"/>
        <s v="TERMINADO"/>
        <s v="Rechazada"/>
        <s v="IoI"/>
        <m/>
      </sharedItems>
    </cacheField>
    <cacheField name="DEPENDENCIA" numFmtId="0">
      <sharedItems containsBlank="1" count="17">
        <s v="Subdireccion de Asuntos Legales"/>
        <s v="Subdirección Administrativa y Financiera"/>
        <s v="Subdireccion de Servicios Funerarios y Alumbrado Publico"/>
        <s v="no se ejecuto"/>
        <s v="Oficina Asesora de Planeacion"/>
        <s v="Subdirección de Aprovechamiento"/>
        <s v="Subdireccion de Recoleccion, Barrido y Limpieza"/>
        <s v="Direccion General"/>
        <s v="Subdireccion de Disposicion Final"/>
        <s v="Oficina de Tecnologias de la Informacion y las Comunicaciones"/>
        <s v="Oficina Asesora de Comunicaciones y Relaciones Interinstitucionales"/>
        <s v="N/A"/>
        <s v="Rechazada"/>
        <s v="Oficina de Control Disciplinario Interno"/>
        <s v=" "/>
        <s v="Oficina de Control Interno"/>
        <m/>
      </sharedItems>
    </cacheField>
    <cacheField name="NOMBRE DEL SUPERVISOR" numFmtId="0">
      <sharedItems containsBlank="1"/>
    </cacheField>
    <cacheField name="CARGO" numFmtId="0">
      <sharedItems containsBlank="1"/>
    </cacheField>
    <cacheField name="NIT Y/O CEDULA SUPERVISOR" numFmtId="0">
      <sharedItems containsBlank="1"/>
    </cacheField>
    <cacheField name="NO CDP" numFmtId="0">
      <sharedItems containsBlank="1" containsMixedTypes="1" containsNumber="1" containsInteger="1" minValue="31" maxValue="752"/>
    </cacheField>
    <cacheField name="FECHA CDP" numFmtId="0">
      <sharedItems containsDate="1" containsBlank="1" containsMixedTypes="1" minDate="2025-02-01T00:00:00" maxDate="2025-10-15T00:00:00"/>
    </cacheField>
    <cacheField name="NO RP" numFmtId="0">
      <sharedItems containsBlank="1" containsMixedTypes="1" containsNumber="1" containsInteger="1" minValue="23" maxValue="669"/>
    </cacheField>
    <cacheField name="FECHA REGISTRO" numFmtId="0">
      <sharedItems containsDate="1" containsBlank="1" containsMixedTypes="1" minDate="2025-02-06T00:00:00" maxDate="2025-12-28T00:00:00"/>
    </cacheField>
    <cacheField name="IMPUTACION PRESUPUESTAL" numFmtId="0">
      <sharedItems containsBlank="1"/>
    </cacheField>
    <cacheField name="TIPO DE GASTO" numFmtId="0">
      <sharedItems containsBlank="1"/>
    </cacheField>
    <cacheField name="CLAUSULA LIQUIDACION" numFmtId="0">
      <sharedItems containsBlank="1"/>
    </cacheField>
    <cacheField name="LIQUIDADO O TERMINADO ANTICIPADAMENTE" numFmtId="0">
      <sharedItems containsBlank="1"/>
    </cacheField>
    <cacheField name="FECHA ACTA LIQUIDACION O TERMINACION ANTICIPADA" numFmtId="0">
      <sharedItems containsBlank="1"/>
    </cacheField>
    <cacheField name="NIVEL DE ACUERDO A TABLA DE HONORARIOS" numFmtId="0">
      <sharedItems containsBlank="1"/>
    </cacheField>
    <cacheField name="EJECUCION TOTAL EN DIAS" numFmtId="0">
      <sharedItems containsBlank="1"/>
    </cacheField>
    <cacheField name="NO ORFEO" numFmtId="0">
      <sharedItems containsBlank="1" containsMixedTypes="1" containsNumber="1" containsInteger="1" minValue="20251100032063" maxValue="20257000055833"/>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Daniela" refreshedDate="46062.457162615741" createdVersion="8" refreshedVersion="8" minRefreshableVersion="3" recordCount="409" xr:uid="{00000000-000A-0000-FFFF-FFFF00000000}">
  <cacheSource type="worksheet">
    <worksheetSource ref="A1:N405" sheet="PRINCIPAL"/>
  </cacheSource>
  <cacheFields count="19">
    <cacheField name="N°" numFmtId="0">
      <sharedItems containsSemiMixedTypes="0" containsString="0" containsNumber="1" containsInteger="1" minValue="1" maxValue="409"/>
    </cacheField>
    <cacheField name="NO CONTRATO" numFmtId="0">
      <sharedItems/>
    </cacheField>
    <cacheField name="FECHA DE SOLICITUD " numFmtId="15">
      <sharedItems containsNonDate="0" containsDate="1" containsString="0" containsBlank="1" minDate="2026-01-06T00:00:00" maxDate="2026-01-30T00:00:00"/>
    </cacheField>
    <cacheField name="CLASE DE CONTRATO" numFmtId="0">
      <sharedItems count="5">
        <s v="52 52-Concesión (Servicios Públicos Domiciliarios) "/>
        <s v="31 31-Servicios Profesionales "/>
        <s v="33 33-Servicios Apoyo a la Gestion de la Entidad (servicios administrativos) "/>
        <s v="132 132-Arrendamiento de bienes inmuebles "/>
        <s v="121 121-Compraventa (Bienes Muebles) "/>
      </sharedItems>
    </cacheField>
    <cacheField name="TIPO DE CONTRATO (MINUTA)" numFmtId="0">
      <sharedItems count="13">
        <s v="Selección Abreviada de Menor Cuantia sin Manifestacion de Interés"/>
        <s v="PRESTACION DE SERVICIOS PROFESIONALES"/>
        <s v="PRESTACION DE SERVICIOS DE  APOYO "/>
        <s v="PRESTACION DE SERVICIOS DE APOYO"/>
        <s v="Servicios de apoyo a la gestión "/>
        <s v="PRESTACIÓN DE SERVICIOS PROFESIONALES"/>
        <s v="Servicios de apoyo a la gestión"/>
        <s v="PRESTACION DE SERVICIOS DE APOYO A LA GESTIÓN"/>
        <s v="ARRENDAMIENTO DE INMUEBLES"/>
        <s v="PRESTACIÓN DE SERVICIOS DE APOYO A LA GESTIÓN"/>
        <s v="Selección abreviada menor cuantía"/>
        <s v="Servicios profesionales "/>
        <s v="Servicios profesional "/>
      </sharedItems>
    </cacheField>
    <cacheField name="Descripcion Mod. Selec" numFmtId="0">
      <sharedItems count="3">
        <s v="2 Selección abreviada"/>
        <s v="5 Contratación directa"/>
        <s v="1 Licitación pública" u="1"/>
      </sharedItems>
    </cacheField>
    <cacheField name="NO. DE PROCESO" numFmtId="0">
      <sharedItems/>
    </cacheField>
    <cacheField name="CODIGO UNSPSC" numFmtId="0">
      <sharedItems containsBlank="1" containsMixedTypes="1" containsNumber="1" containsInteger="1" minValue="80111600" maxValue="85171500"/>
    </cacheField>
    <cacheField name="LINK DE PUBLICACIÓN " numFmtId="0">
      <sharedItems longText="1"/>
    </cacheField>
    <cacheField name="ESTADO" numFmtId="0">
      <sharedItems/>
    </cacheField>
    <cacheField name="TIPO DE GASTO" numFmtId="0">
      <sharedItems/>
    </cacheField>
    <cacheField name="OBJETO" numFmtId="0">
      <sharedItems longText="1"/>
    </cacheField>
    <cacheField name="NOMBRE O RAZON SOCIAL (CONTRATISTA)" numFmtId="0">
      <sharedItems/>
    </cacheField>
    <cacheField name="VALOR INICIAL" numFmtId="44">
      <sharedItems containsBlank="1" containsMixedTypes="1" containsNumber="1" containsInteger="1" minValue="3151629" maxValue="60194691000"/>
    </cacheField>
    <cacheField name="VALOR  MENSUAL  PAGADO" numFmtId="44">
      <sharedItems containsBlank="1" containsMixedTypes="1" containsNumber="1" minValue="3151629" maxValue="1003244850"/>
    </cacheField>
    <cacheField name="IVA" numFmtId="0">
      <sharedItems containsNonDate="0" containsString="0" containsBlank="1"/>
    </cacheField>
    <cacheField name="CANTIDAD DE PAGOS" numFmtId="0">
      <sharedItems containsString="0" containsBlank="1" containsNumber="1" minValue="1" maxValue="60"/>
    </cacheField>
    <cacheField name="VALOR TOTAL" numFmtId="164">
      <sharedItems containsBlank="1" containsMixedTypes="1" containsNumber="1" containsInteger="1" minValue="3151629" maxValue="580000000"/>
    </cacheField>
    <cacheField name="DEPENDENCIA" numFmtId="0">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500">
  <r>
    <s v="UAESP-01-2025"/>
    <d v="2025-02-05T00:00:00"/>
    <s v="Andrea Torres"/>
    <s v="31 31-Servicios Profesionales "/>
    <s v="PRESTACION DE SERVICIOS PROFESIONALES"/>
    <s v="5 5. Contratación directa"/>
    <s v="N/A"/>
    <n v="80111600"/>
    <s v="https://community.secop.gov.co/Public/Tendering/OpportunityDetail/Index?noticeUID=CO1.NTC.7546944&amp;isFromPublicArea=True&amp;isModal=true&amp;asPopupView=false"/>
    <s v="SAL-002 Prestar los servicios profesionales a la Subdirección de Asuntos Legales brindando asesoría y acompañamiento desde el punto de vista jurídico en los procesos de selección y contratación en general, en sus etapas precontractuales, contractuales y postcontractuales conforme las necesidades y requerimientos solicitados por las diferentes dependencias de la Unidad Administrativa Especial de Servicios Públicos."/>
    <x v="0"/>
    <n v="37651988"/>
    <s v=" "/>
    <s v="N/A"/>
    <s v="N/A"/>
    <s v="N/A"/>
    <s v="N/A"/>
    <s v="N/A"/>
    <s v="N/A"/>
    <s v="N/A"/>
    <s v="N/A"/>
    <d v="1981-06-19T00:00:00"/>
    <s v="CRA 35 13 29 APTO 402"/>
    <n v="3153812576"/>
    <s v="claudiami.martinezh@gmail.com"/>
    <s v="1 1. Natural "/>
    <s v="26 26-Persona Natural"/>
    <s v="FEMENINO"/>
    <s v="DERECHO"/>
    <s v="ESPECIALIZACION EN DERECHO ADMINISTRATIVO"/>
    <s v="10 Años 7 Meses"/>
    <s v="-"/>
    <n v="0"/>
    <s v=" "/>
    <x v="0"/>
    <s v="$ 15,000,000"/>
    <s v=" "/>
    <n v="11"/>
    <x v="0"/>
    <s v=" "/>
    <d v="2025-02-06T00:00:00"/>
    <d v="2026-01-05T00:00:00"/>
    <x v="0"/>
    <s v="2 2. Meses"/>
    <x v="0"/>
    <x v="0"/>
    <s v="Mary Liliana Rodríguez Céspedes"/>
    <s v="Subdirectora de Asuntos Legales"/>
    <s v="-"/>
    <n v="36"/>
    <d v="2025-02-04T00:00:00"/>
    <n v="23"/>
    <d v="2025-02-06T00:00:00"/>
    <s v="O21202020080282199"/>
    <s v="1 1. Inversión"/>
    <s v="NO REQUIERE"/>
    <s v=" "/>
    <s v=" "/>
    <s v="PROFESIONAL"/>
    <s v=" "/>
    <n v="20256000007133"/>
  </r>
  <r>
    <s v="UAESP-02-2025"/>
    <d v="2025-02-06T00:00:00"/>
    <s v="Andrea Torres"/>
    <s v="31 31-Servicios Profesionales "/>
    <s v="PRESTACION DE SERVICIOS PROFESIONALES"/>
    <s v="5 5. Contratación directa"/>
    <s v="N/A"/>
    <n v="80111600"/>
    <s v="https://community.secop.gov.co/Public/Tendering/OpportunityDetail/Index?noticeUID=CO1.NTC.7557754&amp;isFromPublicArea=True&amp;isModal=true&amp;asPopupView=false"/>
    <s v="SAL-015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
    <x v="1"/>
    <n v="1019081258"/>
    <s v=" "/>
    <s v="N/A"/>
    <s v="N/A"/>
    <s v="N/A"/>
    <s v="N/A"/>
    <s v="N/A"/>
    <s v="N/A"/>
    <s v="N/A"/>
    <s v="N/A"/>
    <d v="1993-02-06T00:00:00"/>
    <s v="Carrera 47 # 106ª-68"/>
    <n v="3166184647"/>
    <s v="anitamancipe93@hotmail.com"/>
    <s v="1 1. Natural "/>
    <s v="26 26-Persona Natural"/>
    <s v="FEMENINO"/>
    <s v="DERECHO"/>
    <s v="ESPECIALIZACION EN CONTRATACION ESTATAL Y SU GESTION"/>
    <s v="4 Años 11 Meses"/>
    <s v="-"/>
    <n v="0"/>
    <s v=" "/>
    <x v="1"/>
    <s v="$ 10,000,000"/>
    <s v=" "/>
    <n v="4"/>
    <x v="1"/>
    <s v=" "/>
    <d v="2025-02-10T00:00:00"/>
    <d v="2025-06-09T00:00:00"/>
    <x v="1"/>
    <s v="2 2. Meses"/>
    <x v="1"/>
    <x v="0"/>
    <s v="GUILLERMO FERNANDO VARÓN HERNÁNDEZ"/>
    <s v="Profesional Universitario, Código 219, Grado 12"/>
    <s v="-"/>
    <n v="55"/>
    <d v="2025-02-04T00:00:00"/>
    <n v="24"/>
    <d v="2025-02-07T00:00:00"/>
    <s v="O230117459920240107"/>
    <s v="1 1. Inversión"/>
    <s v="NO REQUIERE"/>
    <s v=" "/>
    <s v=" "/>
    <s v="PROFESIONAL"/>
    <s v=" "/>
    <n v="20256000007963"/>
  </r>
  <r>
    <s v="UAESP-03-2025"/>
    <d v="2025-02-06T00:00:00"/>
    <s v="Andrea Torres"/>
    <s v="33 33-Servicios Apoyo a la Gestion de la Entidad (servicios administrativos) "/>
    <s v="PRESTACION DE SERVICIOS DE APOYO A LA GESTION"/>
    <s v="5 5. Contratación directa"/>
    <s v="N/A"/>
    <n v="80111600"/>
    <s v="https://community.secop.gov.co/Public/Tendering/OpportunityDetail/Index?noticeUID=CO1.NTC.7593962&amp;isFromPublicArea=True&amp;isModal=true&amp;asPopupView=false "/>
    <s v="SAL-027 Prestar servicios de apoyo a la gestión operativa de la Subdirección de asuntos Legales adelantando las actividades administrativo y operativas propias de la dependencia."/>
    <x v="2"/>
    <n v="37862998"/>
    <s v=" "/>
    <s v="N/A"/>
    <s v="N/A"/>
    <s v="N/A"/>
    <s v="N/A"/>
    <s v="N/A"/>
    <s v="N/A"/>
    <s v="N/A"/>
    <s v="N/A"/>
    <d v="1981-09-25T00:00:00"/>
    <s v="TRASV 35 91 170 "/>
    <n v="3153016706"/>
    <s v="dianacamachovesga@gmail.com"/>
    <s v="1 1. Natural "/>
    <s v="26 26-Persona Natural"/>
    <s v="FEMENINO"/>
    <s v="BACHILLER"/>
    <s v="N/A"/>
    <s v="16 AÑOS 11 MESES"/>
    <s v="-"/>
    <n v="0"/>
    <s v=" "/>
    <x v="2"/>
    <s v="$ 7,000,000"/>
    <s v=" "/>
    <n v="10"/>
    <x v="2"/>
    <s v=" "/>
    <d v="2025-02-07T00:00:00"/>
    <d v="2025-12-06T00:00:00"/>
    <x v="2"/>
    <s v="2 2. Meses"/>
    <x v="0"/>
    <x v="0"/>
    <s v="Mary Liliana Rodríguez Céspedes"/>
    <s v="Subdirectora de Asuntos Legales"/>
    <s v="-"/>
    <n v="49"/>
    <d v="2025-02-04T00:00:00"/>
    <n v="25"/>
    <d v="2025-02-07T00:00:00"/>
    <s v="O230117459920240107"/>
    <s v="1 1. Inversión"/>
    <s v="NO REQUIERE"/>
    <s v=" "/>
    <s v=" "/>
    <s v="TECNICO"/>
    <s v=" "/>
    <n v="20256000007973"/>
  </r>
  <r>
    <s v="UAESP-04-2025"/>
    <d v="2025-02-07T00:00:00"/>
    <s v="Andrea Torres"/>
    <s v="31 31-Servicios Profesionales "/>
    <s v="PRESTACION DE SERVICIOS PROFESIONALES"/>
    <s v="5 5. Contratación directa"/>
    <s v="N/A"/>
    <n v="80111600"/>
    <s v="https://community.secop.gov.co/Public/Tendering/OpportunityDetail/Index?noticeUID=CO1.NTC.7569952&amp;isFromPublicArea=True&amp;isModal=true&amp;asPopupView=true"/>
    <s v="SAL-006 Prestar servicios profesionales para ejercer la representación y la defensa jurídica de los intereses de la entidad dentro del proceso arbitral de Área Limpia Distrito Capital SAS ESP vs. la Unidad Administrativa Especial de Servicios Públicos- UAESP#identificado mediante el número de caso 155338"/>
    <x v="3"/>
    <n v="900125045"/>
    <n v="3"/>
    <s v="JAIME HUMBERTO TOBAR ORDOÑEZ"/>
    <n v="79300924"/>
    <s v="N/A"/>
    <s v="N/A"/>
    <s v="N/A"/>
    <s v="N/A"/>
    <s v="N/A"/>
    <s v="N/A"/>
    <d v="1964-02-04T00:00:00"/>
    <s v="CALLE 52 N ° 13 - 64 piso 6"/>
    <n v="6012323011"/>
    <s v="karenbonilla@trtabogados"/>
    <s v="2 2. Jurídica"/>
    <s v="6 6-Sociedad Ltda."/>
    <s v="N/A"/>
    <s v="N/A"/>
    <s v="N/A"/>
    <s v="N/A"/>
    <s v="-"/>
    <n v="14760000"/>
    <s v=" "/>
    <x v="3"/>
    <s v="a) Un primer pago de CIENTO DIECINUEVE MILLONES DE PESOS MCTE ($119.000.000) Incluido IVA, equivalente al 25% del valor del contrato al momento en que se otorgue poder en el arbitraje. b) Un pago pago de SESENTA Y UN MILLONES OCHOCIENTOS OCHENTA MIL PESOS MCTE ($61.880.000) Incluido IVA, equivalente al 13% del valor del contrato con la celebracion de la audiencia de conciliacion. c) Un pago de CIENTO DIECINUEVE MILLONES DE PESOS MCTE ($119.000.000) Incluido IVA, equivalente al 25% del valor del contrato con la celebracion de la primera audiencia de tramite, donde se decreten las respectivas pruebas. d) Un pago de CIENTO DIECINUEVE MILLONES DE PESOS MCTE ($119.000.000) Incluido IVA, equivalente al 25% del valor del contrato con la celebracion de la audiencia de alegatos. e) Un pago pago de CINCUENTA Y SIETE MILLONES CIENTO VEINTE MIL PESOS MCTE ($57.120.000) Incluido IVA, equivalente al 12% del valor del contrato con la ejecutoria del laudo arbitral."/>
    <s v=" "/>
    <n v="10"/>
    <x v="3"/>
    <s v=" "/>
    <d v="2025-02-10T00:00:00"/>
    <s v="N/A Hasta que el proceso por el cual fue contratado finalize"/>
    <x v="2"/>
    <s v="2 2. Meses"/>
    <x v="0"/>
    <x v="0"/>
    <s v="Mary Liliana Rodríguez Céspedes"/>
    <s v="Subdirectora de Asuntos Legales"/>
    <s v="-"/>
    <n v="38"/>
    <d v="2025-02-04T00:00:00"/>
    <n v="27"/>
    <d v="2025-02-11T00:00:00"/>
    <s v="O21202020080282191"/>
    <s v="1 1. Inversión"/>
    <s v="NO REQUIERE"/>
    <s v=" "/>
    <s v=" "/>
    <s v="N/A"/>
    <s v=" "/>
    <n v="20256000008533"/>
  </r>
  <r>
    <s v="UAESP-05-2025"/>
    <d v="2025-02-10T00:00:00"/>
    <s v="Ana"/>
    <s v="31 31-Servicios Profesionales "/>
    <s v="PRESTACION DE SERVICIOS PROFESIONALES"/>
    <s v="5 5. Contratación directa"/>
    <s v="N/A"/>
    <n v="80161500"/>
    <s v="https://community.secop.gov.co/Public/Tendering/OpportunityDetail/Index?noticeUID=CO1.NTC.7588057&amp;isFromPublicArea=True&amp;isModal=true&amp;asPopupView=false"/>
    <s v="SAF-052 Prestar serviciosde apoyo a la gestión a la Subdirección Administrativa y Financiera de la Unidad Administrativa Especial de Servicios Públicos -UAESP, en la ejecución de actividades relacionadas con la gestión financiera de la entidad."/>
    <x v="4"/>
    <n v="1022965403"/>
    <n v="7"/>
    <s v="N/A"/>
    <s v="N/A"/>
    <s v="N/A"/>
    <s v="N/A"/>
    <s v="N/A"/>
    <s v="N/A"/>
    <s v="N/A"/>
    <s v="N/A"/>
    <d v="1990-12-30T00:00:00"/>
    <s v="CL 53 28 36"/>
    <n v="6017520612"/>
    <s v="lacriseto@gmail.com"/>
    <s v="1 1. Natural "/>
    <s v="26 26-Persona Natural"/>
    <s v="FEMENINO"/>
    <s v="TECNOLOGO AGROPECUARIO"/>
    <s v="N/A"/>
    <s v="11 Años 10 Meses"/>
    <s v="-"/>
    <n v="0"/>
    <s v=" "/>
    <x v="4"/>
    <s v="$ 5,850,000"/>
    <s v=" "/>
    <n v="10"/>
    <x v="4"/>
    <s v=" "/>
    <d v="2025-02-13T00:00:00"/>
    <d v="2025-12-12T00:00:00"/>
    <x v="2"/>
    <s v="2 2. Meses"/>
    <x v="0"/>
    <x v="1"/>
    <s v="DANIEL ALEXANDER MARIÑO CARRILLO"/>
    <s v="Profesional especializado, Código 222, Grado 24 (E)"/>
    <s v=" "/>
    <n v="70"/>
    <d v="2025-02-05T00:00:00"/>
    <n v="31"/>
    <d v="2025-02-12T00:00:00"/>
    <s v="O230117459920240107"/>
    <s v="1 1. Inversión"/>
    <s v="NO REQUIERE"/>
    <s v=" "/>
    <s v=" "/>
    <s v="TECNICO"/>
    <s v=" "/>
    <n v="20257000008993"/>
  </r>
  <r>
    <s v="UAESP-06-2025"/>
    <d v="2025-02-10T00:00:00"/>
    <s v="Camilo"/>
    <s v="31 31-Servicios Profesionales "/>
    <s v="PRESTACION DE SERVICIOS PROFESIONALES"/>
    <s v="5 5. Contratación directa"/>
    <s v="N/A"/>
    <n v="80161500"/>
    <s v="https://community.secop.gov.co/Public/Tendering/OpportunityDetail/Index?noticeUID=CO1.NTC.7588367&amp;isFromPublicArea=True&amp;isModal=true&amp;asPopupView=false"/>
    <s v="SAF-051 Prestar servicios profesionales con el fin de apoyar la ejecución de los procesos, procedimientos y actividades inherentes a la gestión contable en la Subdirección Administrativa y Financiera de la Unidad Administrativa Especial de Servicios Públicos - UAESP."/>
    <x v="5"/>
    <n v="52327534"/>
    <n v="5"/>
    <s v="N/A"/>
    <s v="N/A"/>
    <s v="N/A"/>
    <s v="N/A"/>
    <s v="N/A"/>
    <s v="N/A"/>
    <s v="N/A"/>
    <s v="N/A"/>
    <d v="1974-03-18T00:00:00"/>
    <s v="CL 10 B 81 F 20 TO 2 AP 304|"/>
    <n v="6017674192"/>
    <s v="deisamohe@hotmail.com"/>
    <s v="1 1. Natural "/>
    <s v="26 26-Persona Natural"/>
    <s v="FEMENINO"/>
    <s v="BACHILLER ACADEMICO"/>
    <s v="N/A"/>
    <s v="21 Años"/>
    <s v="-"/>
    <n v="0"/>
    <s v=" "/>
    <x v="5"/>
    <s v="$ 8,500,000"/>
    <s v=" "/>
    <n v="10"/>
    <x v="5"/>
    <s v=" "/>
    <d v="2025-02-13T00:00:00"/>
    <d v="2025-12-12T00:00:00"/>
    <x v="2"/>
    <s v="2 2. Meses"/>
    <x v="0"/>
    <x v="1"/>
    <s v="DANIEL ALEXANDER MARIÑO CARRILLO"/>
    <s v="Profesional especializado, Código 222, Grado 24 (E)"/>
    <s v=" "/>
    <n v="69"/>
    <d v="2025-02-05T00:00:00"/>
    <n v="37"/>
    <d v="2025-02-13T00:00:00"/>
    <s v="O230117459920240107"/>
    <s v="1 1. Inversión"/>
    <s v="NO REQUIERE"/>
    <s v=" "/>
    <s v=" "/>
    <s v="TECNICO"/>
    <s v=" "/>
    <n v="20257000009003"/>
  </r>
  <r>
    <s v="UAESP-07-2025"/>
    <d v="2025-02-10T00:00:00"/>
    <s v="Ana"/>
    <s v="31 31-Servicios Profesionales "/>
    <s v="PRESTACION DE SERVICIOS PROFESIONALES"/>
    <s v="5 5. Contratación directa"/>
    <s v="N/A"/>
    <n v="80161500"/>
    <s v="https://community.secop.gov.co/Public/Tendering/OpportunityDetail/Index?noticeUID=CO1.NTC.7593962&amp;isFromPublicArea=True&amp;isModal=true&amp;asPopupView=false"/>
    <s v="SAP-001 Prestar servicios profesionales en la gestión y seguimiento de los trámites administrativos propios de la Subdirección de Servicios Funerarios y Alumbrado Público."/>
    <x v="6"/>
    <n v="1014253062"/>
    <n v="4"/>
    <s v="N/A"/>
    <s v="N/A"/>
    <s v="N/A"/>
    <s v="N/A"/>
    <s v="N/A"/>
    <s v="N/A"/>
    <s v="N/A"/>
    <s v="N/A"/>
    <d v="1994-03-24T00:00:00"/>
    <s v=" CL  44 D     45  45"/>
    <n v="3208744127"/>
    <s v="adrianavillabonam@gmail.com"/>
    <s v="1 1. Natural "/>
    <s v="26 26-Persona Natural"/>
    <s v="FEMENINO"/>
    <s v="ADMINISTRACION DE EMPRESAS"/>
    <s v="ESPECIALIZACION EN GERENCIA DE MERCADEO"/>
    <s v="7 Meses"/>
    <s v="-"/>
    <n v="0"/>
    <s v=" "/>
    <x v="6"/>
    <s v="$ 8,400,000"/>
    <s v=" "/>
    <n v="10"/>
    <x v="6"/>
    <s v=" "/>
    <d v="2025-02-13T00:00:00"/>
    <d v="2025-12-12T00:00:00"/>
    <x v="2"/>
    <s v="2 2. Meses"/>
    <x v="0"/>
    <x v="2"/>
    <s v="LUIS JONATHAN GUTIERREZ CANTOR"/>
    <s v="Subdirector de Servicios Funerarios y Alumbrado Publico"/>
    <s v=" "/>
    <n v="101"/>
    <d v="2025-02-05T00:00:00"/>
    <n v="29"/>
    <d v="2025-02-11T00:00:00"/>
    <s v="O230117210220240263"/>
    <s v="1 1. Inversión"/>
    <s v="NO REQUIERE"/>
    <s v=" "/>
    <s v=" "/>
    <s v="PROFESIONAL"/>
    <s v=" "/>
    <n v="20254000008733"/>
  </r>
  <r>
    <s v="UAESP-08-2025"/>
    <d v="2025-02-10T00:00:00"/>
    <s v="Ana"/>
    <s v="31 31-Servicios Profesionales "/>
    <s v="PRESTACION DE SERVICIOS PROFESIONALES"/>
    <s v="5 5. Contratación directa"/>
    <s v="N/A"/>
    <n v="80161500"/>
    <s v="https://community.secop.gov.co/Public/Tendering/OpportunityDetail/Index?noticeUID=CO1.NTC.7588098&amp;isFromPublicArea=True&amp;isModal=true&amp;asPopupView=false"/>
    <s v="SAF-044 Prestar servicios profesionales a la Subdirección Administrativa y Financiera en las operaciones administrativas relacionadas con la ejecución, seguimiento y control de los recursos físicos de la UAESP"/>
    <x v="7"/>
    <n v="78748116"/>
    <n v="0"/>
    <s v="N/A"/>
    <s v="N/A"/>
    <s v="N/A"/>
    <s v="N/A"/>
    <s v="N/A"/>
    <s v="N/A"/>
    <s v="N/A"/>
    <s v="N/A"/>
    <d v="1973-09-02T00:00:00"/>
    <s v="carrera 90a 91 -53 int 1"/>
    <n v="6015496333"/>
    <s v="dario.restan@gmail.com"/>
    <s v="1 1. Natural "/>
    <s v="26 26-Persona Natural"/>
    <s v="MASCULINO"/>
    <s v="ADMINISTRACION DE EMPRESAS"/>
    <s v="N/A"/>
    <s v="1 Año 1 Mes"/>
    <s v="-"/>
    <n v="0"/>
    <s v=" "/>
    <x v="7"/>
    <s v="$ 6,000,000"/>
    <s v=" "/>
    <n v="10"/>
    <x v="7"/>
    <s v=" "/>
    <d v="2025-02-19T00:00:00"/>
    <d v="2025-12-18T00:00:00"/>
    <x v="2"/>
    <s v="2 2. Meses"/>
    <x v="0"/>
    <x v="1"/>
    <s v="WILSON ORLANDO REYES CALDERÓN"/>
    <s v="Almacenista General, Código 215, Grado 24."/>
    <s v=" "/>
    <n v="65"/>
    <d v="2025-02-05T00:00:00"/>
    <n v="30"/>
    <d v="2025-02-12T00:00:00"/>
    <s v="O230117459920240107"/>
    <s v="1 1. Inversión"/>
    <s v="NO REQUIERE"/>
    <s v=" "/>
    <s v=" "/>
    <s v="PROFESIONAL"/>
    <s v=" "/>
    <n v="20257000009013"/>
  </r>
  <r>
    <s v="UAESP-09-2025"/>
    <d v="2025-02-10T00:00:00"/>
    <s v="Camilo"/>
    <s v="31 31-Servicios Profesionales "/>
    <s v="PRESTACION DE SERVICIOS PROFESIONALES"/>
    <s v="5 5. Contratación directa"/>
    <s v="N/A"/>
    <n v="80161500"/>
    <s v="https://community.secop.gov.co/Public/Tendering/OpportunityDetail/Index?noticeUID=CO1.NTC.7589163&amp;isFromPublicArea=True&amp;isModal=true&amp;asPopupView=false"/>
    <s v="SAF-038 Prestar servicios profesionales en el área de Talento Humano de la Subdirección Administrativa y Financiera de la UAESP, con el fin de desarrollar y fortalecer las actividades inherentes a los programas de la Gestión del Talento Humano"/>
    <x v="8"/>
    <n v="1007647892"/>
    <n v="7"/>
    <s v="N/A"/>
    <s v="N/A"/>
    <s v="N/A"/>
    <s v="N/A"/>
    <s v="N/A"/>
    <s v="N/A"/>
    <s v="N/A"/>
    <s v="N/A"/>
    <d v="1998-09-16T00:00:00"/>
    <s v="KR 12C 89A 57 SUR"/>
    <n v="601316809"/>
    <s v="monicasoler5@hotmail.com"/>
    <s v="1 1. Natural "/>
    <s v="26 26-Persona Natural"/>
    <s v="FEMENINO"/>
    <s v="SEGURIDAD Y SALUD EN EL TRABAJO"/>
    <s v="N/A"/>
    <s v="5 Años 5 Meses"/>
    <s v="-"/>
    <n v="0"/>
    <s v=" "/>
    <x v="7"/>
    <s v="$ 6,000,000"/>
    <s v=" "/>
    <n v="10"/>
    <x v="7"/>
    <s v=" "/>
    <d v="2025-02-13T00:00:00"/>
    <d v="2025-12-12T00:00:00"/>
    <x v="2"/>
    <s v="2 2. Meses"/>
    <x v="0"/>
    <x v="1"/>
    <s v="KAREN NIÑO RAMIREZ"/>
    <s v="Profesional Especializado Código 222, Grado 26"/>
    <s v=" "/>
    <n v="63"/>
    <d v="2025-02-05T00:00:00"/>
    <n v="36"/>
    <d v="2025-02-13T00:00:00"/>
    <s v="O230117459920240107"/>
    <s v="1 1. Inversión"/>
    <s v="NO REQUIERE"/>
    <s v=" "/>
    <s v=" "/>
    <s v="PROFESIONAL"/>
    <s v=" "/>
    <n v="20257000009063"/>
  </r>
  <r>
    <s v="UAESP-10-2025"/>
    <d v="2025-02-10T00:00:00"/>
    <s v="Andrea Torres"/>
    <s v="31 31-Servicios Profesionales "/>
    <s v="PRESTACION DE SERVICIOS PROFESIONALES"/>
    <s v="5 5. Contratación directa"/>
    <s v="N/A"/>
    <n v="80161500"/>
    <s v="https://community.secop.gov.co/Public/Tendering/OpportunityDetail/Index?noticeUID=CO1.NTC.7588092&amp;isFromPublicArea=True&amp;isModal=true&amp;asPopupView=false"/>
    <s v="SAF-046 Prestar servicios profesionales jurídicos en materia de derecho administrativo y contratación estatal, así como el acompañamiento en los tramites que deban surtirse dentro de los procedimientos y delegaciones otorgadas en contratación estatal en todas sus fases a la subdirección administrativa y financiera."/>
    <x v="9"/>
    <n v="74371557"/>
    <n v="0"/>
    <s v="N/A"/>
    <s v="N/A"/>
    <s v="N/A"/>
    <s v="N/A"/>
    <s v="N/A"/>
    <s v="N/A"/>
    <s v="N/A"/>
    <s v="N/A"/>
    <d v="1976-12-20T00:00:00"/>
    <s v="Calle121 Nª 15 A 61 Apto 203"/>
    <n v="3112380928"/>
    <s v=" juangonz76@yahoo.com"/>
    <s v="1 1. Natural "/>
    <s v="26 26-Persona Natural"/>
    <s v="MASCULINO"/>
    <s v="DERECHO"/>
    <s v="MAESTRIA EN DERECHO CONTRACTUAL PUBLICO Y PRIVADO"/>
    <s v="18 Años 9 Meses"/>
    <s v="-"/>
    <n v="0"/>
    <s v=" "/>
    <x v="8"/>
    <s v="$ 15,000,000"/>
    <s v=" "/>
    <n v="10"/>
    <x v="8"/>
    <s v=" "/>
    <d v="2025-02-13T00:00:00"/>
    <d v="2025-12-12T00:00:00"/>
    <x v="2"/>
    <s v="2 2. Meses"/>
    <x v="0"/>
    <x v="1"/>
    <s v="DANIEL ALEXANDER MARIÑO CARRILLO"/>
    <s v="Profesional especializado, Código 222, Grado 24 (E)"/>
    <s v=" "/>
    <n v="31"/>
    <d v="2025-02-03T00:00:00"/>
    <n v="28"/>
    <d v="2025-02-11T00:00:00"/>
    <s v="O21202020080383990"/>
    <s v="1 1. Inversión"/>
    <s v="NO REQUIERE"/>
    <s v=" "/>
    <s v=" "/>
    <s v="PROFESIONAL"/>
    <s v=" "/>
    <s v=" 20257000009193"/>
  </r>
  <r>
    <s v="UAESP-11-2025"/>
    <d v="2025-02-10T00:00:00"/>
    <s v="Ana"/>
    <s v="33 33-Servicios Apoyo a la Gestion de la Entidad (servicios administrativos) "/>
    <s v="PRESTACION DE SERVICIOS DE APOYO A LA GESTION"/>
    <s v="5 5. Contratación directa"/>
    <s v="N/A"/>
    <n v="80161500"/>
    <s v="https://community.secop.gov.co/Public/Tendering/OpportunityDetail/Index?noticeUID=CO1.NTC.7592615&amp;isFromPublicArea=True&amp;isModal=true&amp;asPopupView=false"/>
    <s v="SSF-004 Prestar los servicios de apoyo a la subdirección de servicios funerarios y alumbrado público en el ámbito administrativo en lo relacionado con la prestación de los servicios funerarios."/>
    <x v="10"/>
    <n v="1022415686"/>
    <n v="5"/>
    <s v="N/A"/>
    <s v="N/A"/>
    <s v="N/A"/>
    <s v="N/A"/>
    <s v="N/A"/>
    <s v="N/A"/>
    <s v="N/A"/>
    <s v="N/A"/>
    <d v="1996-05-18T00:00:00"/>
    <s v="KR 7 A 2 A 35 SUR"/>
    <n v="3153101886"/>
    <s v="julianmanjarres18@hotmail.com"/>
    <s v="1 1. Natural "/>
    <s v="26 26-Persona Natural"/>
    <s v="MASCULINO"/>
    <s v="BACHILLER ACADEMICO"/>
    <s v="N/A"/>
    <s v="4 Años 1 Mes"/>
    <s v="-"/>
    <n v="0"/>
    <s v=" "/>
    <x v="9"/>
    <s v="$ 4,270,500"/>
    <s v=" "/>
    <n v="11"/>
    <x v="9"/>
    <s v=" "/>
    <d v="2025-02-14T00:00:00"/>
    <d v="2026-01-13T00:00:00"/>
    <x v="0"/>
    <s v="2 2. Meses"/>
    <x v="0"/>
    <x v="2"/>
    <s v="LUIS JONATHAN GUTIERREZ CANTOR"/>
    <s v="Subdirector de Servicios Funerarios y Alumbrado Publico"/>
    <s v=" "/>
    <n v="75"/>
    <d v="2025-02-05T00:00:00"/>
    <n v="32"/>
    <d v="2025-02-12T00:00:00"/>
    <s v="O23011719052024029111053"/>
    <s v="1 1. Inversión"/>
    <s v="NO REQUIERE"/>
    <s v=" "/>
    <s v=" "/>
    <s v="TECNICO"/>
    <s v=" "/>
    <n v="20254000007563"/>
  </r>
  <r>
    <s v="UAESP-12-2025"/>
    <d v="2025-02-10T00:00:00"/>
    <s v="Ana"/>
    <s v="31 31-Servicios Profesionales "/>
    <s v="PRESTACION DE SERVICIOS PROFESIONALES"/>
    <s v="5 5. Contratación directa"/>
    <s v="N/A"/>
    <n v="80161500"/>
    <s v="https://community.secop.gov.co/Public/Tendering/OpportunityDetail/Index?noticeUID=CO1.NTC.7596796&amp;isFromPublicArea=True&amp;isModal=true&amp;asPopupView=false"/>
    <s v="SAF-037 Prestar los servicios profesionales para apoyar a la Subdirección Administrativa y Financiera en el seguimiento en la ejecución de los planes, procesos y programas del área de Talento Humano de la UAESP."/>
    <x v="11"/>
    <n v="52852083"/>
    <n v="6"/>
    <s v="N/A"/>
    <s v="N/A"/>
    <s v="N/A"/>
    <s v="N/A"/>
    <s v="N/A"/>
    <s v="N/A"/>
    <s v="N/A"/>
    <s v="N/A"/>
    <d v="1980-09-28T00:00:00"/>
    <s v="KR Carrera 69 D # 24 C - 50 Conjunto El Salitral."/>
    <n v="6014642525"/>
    <s v="sandramili@hotmail.com"/>
    <s v="1 1. Natural "/>
    <s v="26 26-Persona Natural"/>
    <s v="FEMENINO"/>
    <s v="LICENCIATURA EN EDUCACION ESPECIAL"/>
    <s v="ESPECIALIZACION EN GERENCIA DEL TALENTO HUMANO"/>
    <s v="16 Años 3 Meses"/>
    <s v="-"/>
    <n v="0"/>
    <s v=" "/>
    <x v="10"/>
    <s v="$ 9,400,000"/>
    <s v=" "/>
    <n v="10"/>
    <x v="10"/>
    <s v=" "/>
    <d v="2025-02-17T00:00:00"/>
    <d v="2025-12-16T00:00:00"/>
    <x v="2"/>
    <s v="2 2. Meses"/>
    <x v="0"/>
    <x v="1"/>
    <s v="KAREN NIÑO RAMIREZ"/>
    <s v="Profesional Especializado Código 222, Grado 26"/>
    <s v=" "/>
    <n v="62"/>
    <d v="2025-02-05T00:00:00"/>
    <n v="33"/>
    <d v="2025-02-12T00:00:00"/>
    <s v="O230117459920240107"/>
    <s v="1 1. Inversión"/>
    <s v="NO REQUIERE"/>
    <s v=" "/>
    <s v=" "/>
    <s v="PROFESIONAL"/>
    <s v=" "/>
    <n v="20257000009073"/>
  </r>
  <r>
    <s v="UAESP-13-2025"/>
    <d v="2025-02-11T00:00:00"/>
    <s v="Camilo"/>
    <s v="31 31-Servicios Profesionales "/>
    <s v="PRESTACION DE SERVICIOS PROFESIONALES"/>
    <s v="5 5. Contratación directa"/>
    <s v="N/A"/>
    <n v="80161500"/>
    <s v="https://community.secop.gov.co/Public/Tendering/OpportunityDetail/Index?noticeUID=CO1.NTC.7599180&amp;isFromPublicArea=True&amp;isModal=true&amp;asPopupView=false"/>
    <s v="SAF-033 Prestar servicios profesionales en los proceso y procedimientos presupuestales de la UAESP, con el fin de garantizar su correcta ejecución presupuestal en la Subdirección Administrativa y Financiera de la Unidad."/>
    <x v="12"/>
    <n v="21104225"/>
    <n v="4"/>
    <s v="N/A"/>
    <s v="N/A"/>
    <s v="N/A"/>
    <s v="N/A"/>
    <s v="N/A"/>
    <s v="N/A"/>
    <s v="N/A"/>
    <s v="N/A"/>
    <d v="1977-11-28T00:00:00"/>
    <s v="CL 64I 73A 33"/>
    <n v="3005688418"/>
    <s v="adryqdb@yahoo.com.mx"/>
    <s v="1 1. Natural "/>
    <s v="26 26-Persona Natural"/>
    <s v="FEMENINO"/>
    <s v="CONTADURIA PUBLICA"/>
    <s v="N/A"/>
    <s v="26 Años 8 Meses"/>
    <s v="-"/>
    <n v="0"/>
    <s v=" "/>
    <x v="11"/>
    <s v="$ 7,500,000"/>
    <s v=" "/>
    <n v="10"/>
    <x v="11"/>
    <s v=" "/>
    <d v="2025-02-13T00:00:00"/>
    <d v="2025-12-12T00:00:00"/>
    <x v="2"/>
    <s v="2 2. Meses"/>
    <x v="0"/>
    <x v="1"/>
    <s v="SERGIO ALEJANDRO JIMÉNEZ GONZÁLEZ"/>
    <s v="Profesional Especializado, Código 222, Grado 26"/>
    <s v=" "/>
    <n v="61"/>
    <d v="2025-02-05T00:00:00"/>
    <n v="35"/>
    <d v="2025-02-13T00:00:00"/>
    <s v="O230117459920240107"/>
    <s v="1 1. Inversión"/>
    <s v="NO REQUIERE"/>
    <s v=" "/>
    <s v=" "/>
    <s v="PROFESIONAL"/>
    <s v=" "/>
    <n v="20257000009033"/>
  </r>
  <r>
    <s v="UAESP-14-2025"/>
    <d v="2025-02-11T00:00:00"/>
    <s v="Camilo"/>
    <s v="31 31-Servicios Profesionales "/>
    <s v="PRESTACION DE SERVICIOS PROFESIONALES"/>
    <s v="5 5. Contratación directa"/>
    <s v="N/A"/>
    <n v="80161500"/>
    <s v="https://community.secop.gov.co/Public/Tendering/OpportunityDetail/Index?noticeUID=CO1.NTC.7599330&amp;isFromPublicArea=True&amp;isModal=true&amp;asPopupView=false"/>
    <s v="SAF-043 Prestar servicios profesionales apoyando la correcta ejecución de las actividades logísticas y de recursos físicos de la UAESP en la Subdirección Administrativa y Financiera, así como actualizar y realizar seguimiento a la dichas actividades en concordancia con el procedimiento logístico."/>
    <x v="13"/>
    <n v="1053326321"/>
    <n v="3"/>
    <s v="N/A"/>
    <s v="N/A"/>
    <s v="N/A"/>
    <s v="N/A"/>
    <s v="N/A"/>
    <s v="N/A"/>
    <s v="N/A"/>
    <s v="N/A"/>
    <d v="1987-06-02T00:00:00"/>
    <s v="Cra 36 # 23-76 Bloque B5 Apto 1102"/>
    <n v="6012691571"/>
    <s v="silent_racso@hotmail.com"/>
    <s v="1 1. Natural "/>
    <s v="26 26-Persona Natural"/>
    <s v="MASCULINO"/>
    <s v="LICENCIATURA EN EDUCACION FISICA,RECREACION Y DEPORTE"/>
    <s v="MAESTRIA EN CIENCIAS Y TECNOLOGÍAS DEL DEPORTE Y LA ACTIVIDAD FÍSICA"/>
    <s v="11 Años 2 Meses"/>
    <s v="-"/>
    <n v="0"/>
    <s v=" "/>
    <x v="2"/>
    <s v="$ 7,000,000"/>
    <s v=" "/>
    <n v="10"/>
    <x v="2"/>
    <s v=" "/>
    <d v="2025-02-19T00:00:00"/>
    <d v="2025-12-18T00:00:00"/>
    <x v="2"/>
    <s v="2 2. Meses"/>
    <x v="0"/>
    <x v="1"/>
    <s v="WILSON ORLANDO REYES CALDERÓN"/>
    <s v="Almacenista General, Código 215, Grado 24."/>
    <s v=" "/>
    <n v="64"/>
    <d v="2025-02-05T00:00:00"/>
    <n v="38"/>
    <d v="2025-02-13T00:00:00"/>
    <s v="O230117459920240107"/>
    <s v="1 1. Inversión"/>
    <s v="NO REQUIERE"/>
    <s v=" "/>
    <s v=" "/>
    <s v="PROFESIONAL"/>
    <s v=" "/>
    <n v="20257000009113"/>
  </r>
  <r>
    <s v="UAESP-15-2025"/>
    <d v="2025-02-11T00:00:00"/>
    <s v="Andrea Torres"/>
    <s v="31 31-Servicios Profesionales "/>
    <s v="PRESTACION DE SERVICIOS PROFESIONALES"/>
    <s v="5 5. Contratación directa"/>
    <s v="N/A"/>
    <n v="80161500"/>
    <s v="https://community.secop.gov.co/Public/Tendering/OpportunityDetail/Index?noticeUID=CO1.NTC.7607824&amp;isFromPublicArea=True&amp;isModal=true&amp;asPopupView=false"/>
    <s v="SAP-008 Prestar servicios profesionales desde el componente territorial, desde la atención de los canales de la UAESP, para el reporte de quejas relacionadas con la prestación del servicio de alumbrado público, contribuyendo con su gestión oportuna."/>
    <x v="14"/>
    <n v="1140414919"/>
    <n v="1"/>
    <s v="N/A"/>
    <s v="N/A"/>
    <s v="N/A"/>
    <s v="N/A"/>
    <s v="N/A"/>
    <s v="N/A"/>
    <s v="N/A"/>
    <s v="N/A"/>
    <d v="1993-09-14T00:00:00"/>
    <s v="calle 14b # 116-70"/>
    <n v="3238072647"/>
    <s v="stefany1593@hotmail.com"/>
    <s v="1 1. Natural "/>
    <s v="26 26-Persona Natural"/>
    <s v="FEMENINO"/>
    <s v="COMUNICACION SOCIAL"/>
    <s v="N/A"/>
    <s v="3 Años 5 Meses"/>
    <s v="-"/>
    <n v="0"/>
    <s v=" "/>
    <x v="12"/>
    <s v="$ 7,000,000"/>
    <s v=" "/>
    <n v="11"/>
    <x v="12"/>
    <s v=" "/>
    <d v="2025-02-18T00:00:00"/>
    <d v="2026-01-17T00:00:00"/>
    <x v="2"/>
    <s v="2 2. Meses"/>
    <x v="0"/>
    <x v="2"/>
    <s v="LUIS JONATHAN GUTIERREZ CANTOR"/>
    <s v="Subdirector de Servicios Funerarios y Alumbrado Publico"/>
    <s v=" "/>
    <n v="87"/>
    <d v="2025-02-05T00:00:00"/>
    <n v="34"/>
    <d v="2025-02-13T00:00:00"/>
    <s v="O230117210220240263"/>
    <s v="1 1. Inversión"/>
    <s v="NO REQUIERE"/>
    <s v=" "/>
    <s v=" "/>
    <s v="PROFESIONAL"/>
    <s v=" "/>
    <s v=" 20254000009243"/>
  </r>
  <r>
    <s v="UAESP-16-2025"/>
    <s v="no se ejecuto"/>
    <s v="no se ejecuto"/>
    <s v="31 31-Servicios Profesionales "/>
    <s v="PRESTACION DE SERVICIOS PROFESIONALES"/>
    <s v="no se ejecuto"/>
    <s v="no se ejecuto"/>
    <s v="no se ejecuto"/>
    <s v="no se ejecuto"/>
    <s v="no se ejecuto"/>
    <x v="15"/>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n v="0"/>
    <s v=" "/>
    <x v="13"/>
    <s v="no se ejecuto"/>
    <s v="no se ejecuto"/>
    <s v="no se ejecuto"/>
    <x v="13"/>
    <s v="no se ejecuto"/>
    <s v="no se ejecuto"/>
    <s v="no se ejecuto"/>
    <x v="3"/>
    <s v="no se ejecuto"/>
    <x v="0"/>
    <x v="3"/>
    <s v="no se ejecuto"/>
    <s v="no se ejecuto"/>
    <s v="no se ejecuto"/>
    <s v="no se ejecuto"/>
    <s v="no se ejecuto"/>
    <s v="no se ejecuto"/>
    <s v="no se ejecuto"/>
    <s v="no se ejecuto"/>
    <s v="no se ejecuto"/>
    <s v="no se ejecuto"/>
    <s v="no se ejecuto"/>
    <s v="no se ejecuto"/>
    <s v="no se ejecuto"/>
    <s v="no se ejecuto"/>
    <s v="no se ejecuto"/>
  </r>
  <r>
    <s v="UAESP-17-2025"/>
    <d v="2025-02-11T00:00:00"/>
    <s v="Camilo"/>
    <s v="33 33-Servicios Apoyo a la Gestion de la Entidad (servicios administrativos) "/>
    <s v="PRESTACION DE SERVICIOS DE APOYO A LA GESTION"/>
    <s v="5 5. Contratación directa"/>
    <s v="N/A"/>
    <n v="80161500"/>
    <s v="https://community.secop.gov.co/Public/Tendering/OpportunityDetail/Index?noticeUID=CO1.NTC.7610432&amp;isFromPublicArea=True&amp;isModal=true&amp;asPopupView=false"/>
    <s v="SAP-011 Prestar servicios de apoyo asistencial en la gestión de comunicaciones a través del sistema ORFEO al proceso de Alumbrado Público."/>
    <x v="16"/>
    <n v="1014207354"/>
    <n v="4"/>
    <s v="N/A"/>
    <s v="N/A"/>
    <s v="N/A"/>
    <s v="N/A"/>
    <s v="N/A"/>
    <s v="N/A"/>
    <s v="N/A"/>
    <s v="N/A"/>
    <d v="1990-01-22T00:00:00"/>
    <s v="KR 95 68 A 24"/>
    <n v="6019273054"/>
    <s v="yumaamga220190@hotmail.com"/>
    <s v="1 1. Natural "/>
    <s v="26 26-Persona Natural"/>
    <s v="FEMENINO"/>
    <s v="TECNOLOGÍA EN GESTIÓN ADMINISTRATIVA"/>
    <s v="N/A"/>
    <s v="4 Años 3 Meses"/>
    <s v="-"/>
    <n v="0"/>
    <s v=" "/>
    <x v="14"/>
    <s v="$ 4,800,000"/>
    <s v=" "/>
    <n v="11"/>
    <x v="14"/>
    <s v=" "/>
    <d v="2025-02-27T00:00:00"/>
    <d v="2026-01-26T00:00:00"/>
    <x v="2"/>
    <s v="2 2. Meses"/>
    <x v="0"/>
    <x v="2"/>
    <s v="LUIS JONATHAN GUTIERREZ CANTOR"/>
    <s v="Subdirector de Servicios Funerarios y Alumbrado Publico"/>
    <s v=" "/>
    <n v="89"/>
    <d v="2025-02-05T00:00:00"/>
    <n v="101"/>
    <d v="2025-02-27T00:00:00"/>
    <s v="O230117210220240263"/>
    <s v="1 1. Inversión"/>
    <s v="NO REQUIERE"/>
    <s v=" "/>
    <s v=" "/>
    <s v="TECNICO"/>
    <s v=" "/>
    <s v=" 20254000009213"/>
  </r>
  <r>
    <s v="UAESP-18-2025"/>
    <d v="2025-02-12T00:00:00"/>
    <s v="Ana"/>
    <s v="33 33-Servicios Apoyo a la Gestion de la Entidad (servicios administrativos) "/>
    <s v="PRESTACION DE SERVICIOS DE APOYO A LA GESTION"/>
    <s v="5 5. Contratación directa"/>
    <s v="N/A"/>
    <n v="80161500"/>
    <s v="https://community.secop.gov.co/Public/Tendering/OpportunityDetail/Index?noticeUID=CO1.NTC.7617948&amp;isFromPublicArea=True&amp;isModal=true&amp;asPopupView=false"/>
    <s v="SAP-015 Prestar apoyo técnico orientado a la identificación y seguimiento en campo de las fallas reportadas del Sistema de Alumbrado Público en sectores críticos de la ciudad, en procura de una adecuada prestación del servicio de alumbrado público."/>
    <x v="17"/>
    <n v="79306120"/>
    <n v="8"/>
    <s v="N/A"/>
    <s v="N/A"/>
    <s v="N/A"/>
    <s v="N/A"/>
    <s v="N/A"/>
    <s v="N/A"/>
    <s v="N/A"/>
    <s v="N/A"/>
    <d v="1963-11-05T00:00:00"/>
    <s v="calle 20b #96I - 05 APTO 401"/>
    <n v="6015221559"/>
    <s v="josebenjamingarcia@hotmail.com"/>
    <s v="1 1. Natural "/>
    <s v="26 26-Persona Natural"/>
    <s v="MASCULINO"/>
    <s v="INGENIERIA ELECTRONICA"/>
    <s v="N/A"/>
    <s v="11 Años 2 Meses"/>
    <s v="-"/>
    <n v="0"/>
    <s v=" "/>
    <x v="15"/>
    <s v="$ 6,400,000"/>
    <s v=" "/>
    <n v="11"/>
    <x v="15"/>
    <s v=" "/>
    <d v="2025-02-18T00:00:00"/>
    <d v="2026-01-17T00:00:00"/>
    <x v="2"/>
    <s v="2 2. Meses"/>
    <x v="0"/>
    <x v="2"/>
    <s v="LUIS JONATHAN GUTIERREZ CANTOR"/>
    <s v="Subdirector de Servicios Funerarios y Alumbrado Publico"/>
    <s v=" "/>
    <n v="86"/>
    <d v="2025-02-05T00:00:00"/>
    <n v="51"/>
    <d v="2025-02-14T00:00:00"/>
    <s v="O230117210220240263"/>
    <s v="1 1. Inversión"/>
    <s v="NO REQUIERE"/>
    <s v=" "/>
    <s v=" "/>
    <s v="PROFESIONAL"/>
    <s v=" "/>
    <s v=" 20254000009803"/>
  </r>
  <r>
    <s v="UAESP-19-2025."/>
    <d v="2025-02-19T00:00:00"/>
    <s v="Andrea Torres"/>
    <s v="31 31-Servicios Profesionales "/>
    <s v="PRESTACION DE SERVICIOS PROFESIONALES"/>
    <s v="5 5. Contratación directa"/>
    <s v="N/A"/>
    <n v="80161500"/>
    <s v="https://community.secop.gov.co/Public/Tendering/OpportunityDetail/Index?noticeUID=CO1.NTC.7676223&amp;isFromPublicArea=True&amp;isModal=true&amp;asPopupView=false"/>
    <s v="SAF-048 Prestar servicios profesionales a la subdirección Administrativa y Financiera de la Unidad Administrativa Especial de Servicios Públicos - UAESP, en la ejecución de actividades relacionadas con la gestión financiera y contable de la UAESP."/>
    <x v="18"/>
    <n v="1014294596"/>
    <n v="0"/>
    <s v="N/A"/>
    <s v="N/A"/>
    <s v="N/A"/>
    <s v="N/A"/>
    <s v="N/A"/>
    <s v="N/A"/>
    <s v="N/A"/>
    <s v="N/A"/>
    <d v="1998-01-12T00:00:00"/>
    <s v=" CL  23 I  BIS  A   103  33    CA 63 piso 2"/>
    <n v="6017589896"/>
    <s v="spachecog1998@gmail.com"/>
    <s v="1 1. Natural "/>
    <s v="26 26-Persona Natural"/>
    <s v="MASCULINO"/>
    <s v="CONTADURIA PUBLICA"/>
    <s v="N/A"/>
    <s v="6 Años 4 Meses"/>
    <s v="-"/>
    <n v="0"/>
    <s v=" "/>
    <x v="2"/>
    <s v="$ 7,000,000"/>
    <s v=" "/>
    <n v="10"/>
    <x v="2"/>
    <s v=" "/>
    <d v="2025-02-24T00:00:00"/>
    <d v="2025-12-23T00:00:00"/>
    <x v="2"/>
    <s v="2 2. Meses"/>
    <x v="0"/>
    <x v="1"/>
    <s v="YUDIS NAYIBE SIERRA DUNANN"/>
    <s v="Profesional Especializado Codigo 222 Grado 26"/>
    <s v=" "/>
    <n v="67"/>
    <d v="2025-02-05T00:00:00"/>
    <n v="77"/>
    <d v="2025-02-20T00:00:00"/>
    <s v="O23011745992024010713023"/>
    <s v="1 1. Inversión"/>
    <s v="NO REQUIERE"/>
    <s v=" "/>
    <s v=" "/>
    <s v="PROFESIONAL"/>
    <s v=" "/>
    <n v="20257000011103"/>
  </r>
  <r>
    <s v="UAESP-20-2025"/>
    <d v="2025-02-13T00:00:00"/>
    <s v="Ana"/>
    <s v="31 31-Servicios Profesionales "/>
    <s v="PRESTACION DE SERVICIOS PROFESIONALES"/>
    <s v="5 5. Contratación directa"/>
    <s v="N/A"/>
    <n v="80161500"/>
    <s v="https://community.secop.gov.co/Public/Tendering/OpportunityDetail/Index?noticeUID=CO1.NTC.7634934&amp;isFromPublicArea=True&amp;isModal=true&amp;asPopupView=false"/>
    <s v="SAF-057 Prestar servicios profesionales para apoyar jurídicamente en las actividades, procesos, procedimientos y requerimientos de la Subdirección Administrativa y Financiera de la UAESP, con el fin de fortalecer la gestión institucional."/>
    <x v="19"/>
    <n v="1049649290"/>
    <n v="5"/>
    <s v="N/A"/>
    <s v="N/A"/>
    <s v="ALICIA LILIANA HILARION GARZÓN"/>
    <n v="52265440"/>
    <d v="2025-03-21T00:00:00"/>
    <s v="N/A"/>
    <s v="N/A"/>
    <s v="N/A"/>
    <d v="1997-03-07T00:00:00"/>
    <s v="CL 26 12 13"/>
    <n v="6017444488"/>
    <s v="kristianabogado@gmail.com"/>
    <s v="1 1. Natural "/>
    <s v="26 26-Persona Natural"/>
    <s v="MASCULINO"/>
    <s v="DERECHO"/>
    <s v="ESPECIALIZACION EN DERECHO PROCESAL"/>
    <s v="3 Años 11 Meses"/>
    <s v="-"/>
    <n v="0"/>
    <s v=" "/>
    <x v="16"/>
    <s v="$ 10,000,000"/>
    <s v=" "/>
    <n v="10"/>
    <x v="16"/>
    <s v=" "/>
    <d v="2025-02-18T00:00:00"/>
    <d v="2025-12-17T00:00:00"/>
    <x v="2"/>
    <s v="2 2. Meses"/>
    <x v="0"/>
    <x v="1"/>
    <s v="DOLLY ARIAS CASAS"/>
    <s v="SUBDIRECTORA ADMINISTRATIVA"/>
    <s v=" "/>
    <n v="72"/>
    <d v="2025-02-05T00:00:00"/>
    <n v="60"/>
    <d v="2025-02-18T00:00:00"/>
    <s v="O230117459920240107"/>
    <s v="1 1. Inversión"/>
    <s v="NO REQUIERE"/>
    <s v=" "/>
    <s v=" "/>
    <s v="PROFESIONAL"/>
    <s v=" "/>
    <n v="20257000010133"/>
  </r>
  <r>
    <s v="UAESP-21-2025"/>
    <d v="2025-02-13T00:00:00"/>
    <s v="Ana"/>
    <s v="31 31-Servicios Profesionales "/>
    <s v="PRESTACION DE SERVICIOS PROFESIONALES"/>
    <s v="5 5. Contratación directa"/>
    <s v="N/A"/>
    <n v="80161500"/>
    <s v="https://community.secop.gov.co/Public/Tendering/OpportunityDetail/Index?noticeUID=CO1.NTC.7634966&amp;isFromPublicArea=True&amp;isModal=true&amp;asPopupView=false"/>
    <s v="SAF-050 Prestar servicios profesionales para apoyar a la Subdirección Administrativa y Financiera en la gestión y actuaciones contables asociados con las Políticas y procedimientos contables y/o tributarias aplicables a la Unidad Administrativa Especial de Servicios Públicos."/>
    <x v="20"/>
    <n v="37842414"/>
    <n v="3"/>
    <s v="N/A"/>
    <s v="N/A"/>
    <s v="N/A"/>
    <s v="N/A"/>
    <s v="N/A"/>
    <s v="N/A"/>
    <s v="N/A"/>
    <s v="N/A"/>
    <d v="1981-01-11T00:00:00"/>
    <s v="CL 159 54 35 TO 1 APTO 204 AZIMUT ALEJANDRIA"/>
    <n v="6016049217"/>
    <s v="alej_pin@hotmail.com"/>
    <s v="1 1. Natural "/>
    <s v="26 26-Persona Natural"/>
    <s v="FEMENINO"/>
    <s v="CONTADURIA PUBLICA"/>
    <s v="ESPECIALIZACION EN REVISORIA FISCAL Y AUDITORIA EXTERNA"/>
    <s v="15 Años 9 Meses"/>
    <s v="-"/>
    <n v="0"/>
    <s v=" "/>
    <x v="5"/>
    <s v="$ 8,500,000"/>
    <s v=" "/>
    <n v="10"/>
    <x v="5"/>
    <s v=" "/>
    <d v="2025-02-17T00:00:00"/>
    <d v="2025-12-16T00:00:00"/>
    <x v="2"/>
    <s v="2 2. Meses"/>
    <x v="0"/>
    <x v="1"/>
    <s v="DANIEL ALEXANDER MARIÑO CARRILLO"/>
    <s v="Profesional especializado, Código 222, Grado 24 (E)"/>
    <s v=" "/>
    <n v="68"/>
    <d v="2025-02-05T00:00:00"/>
    <n v="56"/>
    <d v="2025-02-14T00:00:00"/>
    <s v="O230117459920240107"/>
    <s v="1 1. Inversión"/>
    <s v="NO REQUIERE"/>
    <s v=" "/>
    <s v=" "/>
    <s v="PROFESIONAL"/>
    <s v=" "/>
    <n v="20257000010123"/>
  </r>
  <r>
    <s v="UAESP-22-2025"/>
    <d v="2025-02-13T00:00:00"/>
    <s v="Ana"/>
    <s v="33 33-Servicios Apoyo a la Gestion de la Entidad (servicios administrativos) "/>
    <s v="PRESTACION DE SERVICIOS DE APOYO A LA GESTION"/>
    <s v="5 5. Contratación directa"/>
    <s v="N/A"/>
    <n v="80161500"/>
    <s v="https://community.secop.gov.co/Public/Tendering/OpportunityDetail/Index?noticeUID=CO1.NTC.7635328&amp;isFromPublicArea=True&amp;isModal=true&amp;asPopupView=false"/>
    <s v="SAF-047 Prestar servicios de apoyo a la gestión a la Subdirección Administrativa y Financiera desarrollando con responsabilidad y habilidad la conducción de los vehículos automotores de la UAESP de acuerdo a las normas de tránsito vigentes."/>
    <x v="21"/>
    <n v="1012365723"/>
    <n v="8"/>
    <s v="N/A"/>
    <s v="N/A"/>
    <s v="N/A"/>
    <s v="N/A"/>
    <s v="N/A"/>
    <s v="N/A"/>
    <s v="N/A"/>
    <s v="N/A"/>
    <d v="1990-06-16T00:00:00"/>
    <s v="cra 83 # 65-57 sur"/>
    <n v="6015768933"/>
    <s v="savedraivan121@gmail.com"/>
    <s v="1 1. Natural "/>
    <s v="26 26-Persona Natural"/>
    <s v="MASCULINO"/>
    <s v="BACHILLER ACADEMICO"/>
    <s v="N/A"/>
    <s v="7 Años 5 Meses"/>
    <s v="-"/>
    <n v="0"/>
    <s v=" "/>
    <x v="17"/>
    <s v="$ 3,900,000"/>
    <s v=" "/>
    <n v="10"/>
    <x v="17"/>
    <s v=" "/>
    <d v="2025-02-19T00:00:00"/>
    <d v="2025-12-18T00:00:00"/>
    <x v="2"/>
    <s v="2 2. Meses"/>
    <x v="0"/>
    <x v="1"/>
    <s v="WILSON ORLANDO REYES CALDERÓN"/>
    <s v="Almacenista General, Código 215, Grado 24."/>
    <s v=" "/>
    <n v="117"/>
    <d v="2025-02-05T00:00:00"/>
    <n v="61"/>
    <d v="2025-02-18T00:00:00"/>
    <s v="O230117459920240107"/>
    <s v="1 1. Inversión"/>
    <s v="NO REQUIERE"/>
    <s v=" "/>
    <s v=" "/>
    <s v="TECNICO"/>
    <s v=" "/>
    <n v="20257000010163"/>
  </r>
  <r>
    <s v="UAESP-23-2025"/>
    <d v="2025-02-13T00:00:00"/>
    <s v="Ana"/>
    <s v="31 31-Servicios Profesionales "/>
    <s v="PRESTACION DE SERVICIOS PROFESIONALES"/>
    <s v="5 5. Contratación directa"/>
    <s v="N/A"/>
    <n v="80161500"/>
    <s v="https://community.secop.gov.co/Public/Tendering/OpportunityDetail/Index?noticeUID=CO1.NTC.7635173&amp;isFromPublicArea=True&amp;isModal=true&amp;asPopupView=fals"/>
    <s v="SAF-035 Prestar servicios profesionales con el fin de apoyar la realización, desarrollo y ejecución de las actividades inherentes con la gestión del Talento Humano, en la Subdirección Administrativa y Financiera, así como la caracterización de las funciones y obligaciones financieras y contables de la UAESP."/>
    <x v="22"/>
    <n v="80393754"/>
    <n v="1"/>
    <s v="N/A"/>
    <s v="N/A"/>
    <s v="N/A"/>
    <s v="N/A"/>
    <s v="N/A"/>
    <s v="N/A"/>
    <s v="N/A"/>
    <s v="N/A"/>
    <d v="1972-02-12T00:00:00"/>
    <s v="Av Calle 145 # 85-80 Torre 4 Apto 616"/>
    <n v="6017017048"/>
    <s v="luisjavierluque@gmail.com"/>
    <s v="1 1. Natural "/>
    <s v="26 26-Persona Natural"/>
    <s v="MASCULINO"/>
    <s v="CONTADURIA PUBLICA"/>
    <s v="ESPECIALIZACION EN GERENCIA Y ADMINISTRACION FINANCIERA"/>
    <s v="15 Años 11 Meses"/>
    <s v="-"/>
    <n v="0"/>
    <s v=" "/>
    <x v="18"/>
    <s v="$ 10,000,000"/>
    <s v=" "/>
    <n v="1"/>
    <x v="18"/>
    <s v=" "/>
    <d v="2025-02-19T00:00:00"/>
    <d v="2025-03-18T00:00:00"/>
    <x v="4"/>
    <s v="2 2. Meses"/>
    <x v="1"/>
    <x v="1"/>
    <s v="KAREN NIÑO RAMIREZ"/>
    <s v="Profesional Especializado Código 222, Grado 26"/>
    <s v=" "/>
    <n v="110"/>
    <d v="2025-02-05T00:00:00"/>
    <n v="70"/>
    <d v="2025-02-19T00:00:00"/>
    <s v="O230117459920240107"/>
    <s v="1 1. Inversión"/>
    <s v="NO REQUIERE"/>
    <s v=" "/>
    <s v=" "/>
    <s v="PROFESIONAL"/>
    <s v=" "/>
    <n v="20257000009483"/>
  </r>
  <r>
    <s v="UAESP-24-2025"/>
    <d v="2025-02-13T00:00:00"/>
    <s v="Ana"/>
    <s v="33 33-Servicios Apoyo a la Gestion de la Entidad (servicios administrativos) "/>
    <s v="PRESTACION DE SERVICIOS DE APOYO A LA GESTION"/>
    <s v="5 5. Contratación directa"/>
    <s v="N/A"/>
    <n v="80161500"/>
    <s v="https://community.secop.gov.co/Public/Tendering/OpportunityDetail/Index?noticeUID=CO1.NTC.7634649&amp;isFromPublicArea=True&amp;isModal=true&amp;asPopupView=false"/>
    <s v="SAF-053 Prestar servicios de apoyo a la gestión en la Subdirección Administrativa y Financiera de la UAESP en las actividades relacionadas con la información propia de la gestión financiera."/>
    <x v="23"/>
    <n v="1032381672"/>
    <n v="0"/>
    <s v="N/A"/>
    <s v="N/A"/>
    <s v="N/A"/>
    <s v="N/A"/>
    <s v="N/A"/>
    <s v="N/A"/>
    <s v="N/A"/>
    <s v="N/A"/>
    <d v="1987-01-29T00:00:00"/>
    <s v="KR 80 D BIS 42F 82 SUR"/>
    <n v="6013974458"/>
    <s v="merilin-18@hotmail.com"/>
    <s v="1 1. Natural "/>
    <s v="26 26-Persona Natural"/>
    <s v="FEMENINO"/>
    <s v="TÉCNICO PROFESIONAL EN GESTIÓN CONTABLE Y FINANCIERA"/>
    <s v="N/A"/>
    <s v="9 Años 3 Meses"/>
    <s v="-"/>
    <n v="0"/>
    <s v=" "/>
    <x v="4"/>
    <s v="$ 5,850,000"/>
    <s v=" "/>
    <n v="10"/>
    <x v="4"/>
    <s v=" "/>
    <d v="2025-02-18T00:00:00"/>
    <d v="2025-12-17T00:00:00"/>
    <x v="2"/>
    <s v="2 2. Meses"/>
    <x v="0"/>
    <x v="1"/>
    <s v="DANIEL ALEXANDER MARIÑO CARRILLO"/>
    <s v="Profesional especializado, Código 222, Grado 24 (E)"/>
    <s v=" "/>
    <n v="71"/>
    <d v="2025-02-05T00:00:00"/>
    <n v="55"/>
    <d v="2025-02-14T00:00:00"/>
    <s v="O230117459920240107"/>
    <s v="1 1. Inversión"/>
    <s v="NO REQUIERE"/>
    <s v=" "/>
    <s v=" "/>
    <s v="TECNICO"/>
    <s v=" "/>
    <n v="20257000010113"/>
  </r>
  <r>
    <s v="UAESP-25-2025"/>
    <d v="2025-02-14T00:00:00"/>
    <s v="Ana"/>
    <s v="31 31-Servicios Profesionales "/>
    <s v="PRESTACION DE SERVICIOS PROFESIONALES"/>
    <s v="5 5. Contratación directa"/>
    <s v="N/A"/>
    <n v="80161500"/>
    <s v="https://community.secop.gov.co/Public/Tendering/OpportunityDetail/Index?noticeUID=CO1.NTC.7640360&amp;isFromPublicArea=True&amp;isModal=true&amp;asPopupView=false"/>
    <s v="OAP-011 Prestar los servicios profesionales a la Oficina Asesora de Planeación de la Unidad administrativa Especial de Servicios Públicos - UAESP para realizar actividades que garanticen la operatividad de las políticas asociadas a las Dimensiones del Modelo Integrado de Planeación y Gestión - MIPG en la entidad, así como el apoyo en la Gestión del conocimiento y la Innovación."/>
    <x v="24"/>
    <n v="52777821"/>
    <n v="4"/>
    <s v="N/A"/>
    <s v="N/A"/>
    <s v="JUAN GUERRERO ABRIL"/>
    <n v="1010188192"/>
    <d v="2025-07-04T00:00:00"/>
    <s v="N/A"/>
    <s v="N/A"/>
    <s v="N/A"/>
    <d v="1983-01-14T00:00:00"/>
    <s v="CALLE 74 A 94 20"/>
    <n v="3204920898"/>
    <s v="ingciviber@hotmail.com"/>
    <s v="1 1. Natural "/>
    <s v="26 26-Persona Natural"/>
    <s v="FEMENINO"/>
    <s v="INGENIERIA CIVIL"/>
    <s v="ESPECIALIZACION EN PATOLOGIA DE LA CONSTRUCCION"/>
    <s v="11 Años 11 Meses"/>
    <s v="-"/>
    <n v="0"/>
    <s v=" "/>
    <x v="19"/>
    <s v="$ 9,000,000"/>
    <s v=" "/>
    <n v="10"/>
    <x v="19"/>
    <s v=" "/>
    <d v="2025-02-21T00:00:00"/>
    <d v="2025-12-20T00:00:00"/>
    <x v="2"/>
    <s v="2 2. Meses"/>
    <x v="0"/>
    <x v="4"/>
    <s v="Yuli Marcela Toro Pascagaza"/>
    <s v="Jefe Oficina Asesora de Planeación"/>
    <s v=" "/>
    <n v="124"/>
    <d v="2025-02-07T00:00:00"/>
    <n v="58"/>
    <d v="2025-02-18T00:00:00"/>
    <s v="O230117459920240107"/>
    <s v="1 1. Inversión"/>
    <s v="NO REQUIERE"/>
    <s v=" "/>
    <s v=" "/>
    <s v="PROFESIONAL"/>
    <s v=" "/>
    <n v="20251300008723"/>
  </r>
  <r>
    <s v="UAESP-26-2025"/>
    <d v="2025-02-15T00:00:00"/>
    <s v="Andrea Torres"/>
    <s v="31 31-Servicios Profesionales "/>
    <s v="PRESTACION DE SERVICIOS PROFESIONALES"/>
    <s v="5 5. Contratación directa"/>
    <s v="N/A"/>
    <n v="80161500"/>
    <s v="https://community.secop.gov.co/Public/Tendering/OpportunityDetail/Index?noticeUID=CO1.NTC.7651364&amp;isFromPublicArea=True&amp;isModal=true&amp;asPopupView=false"/>
    <s v="SAP-009 Prestar servicios profesionales para el acompañamiento a la Subdirección de Servicios Funerarios y Alumbrado Público en el desarrollo de las políticas, planes, programas y proyectos en materia de servicios funerarios y alumbrado público."/>
    <x v="25"/>
    <n v="1022404979"/>
    <n v="0"/>
    <s v="N/A"/>
    <s v="N/A"/>
    <s v="N/A"/>
    <s v="N/A"/>
    <s v="N/A"/>
    <s v="N/A"/>
    <s v="N/A"/>
    <s v="N/A"/>
    <d v="1995-05-24T00:00:00"/>
    <s v="KR 30 A 25 A 20"/>
    <n v="3214805508"/>
    <s v="dv.vergaram@gmail.com"/>
    <s v="1 1. Natural "/>
    <s v="26 26-Persona Natural"/>
    <s v="FEMENINO"/>
    <s v="ARQUITECTURA"/>
    <s v="ESPECIALIZACION EN GESTION Y PLANIFICACION TERRITORIAL"/>
    <s v="5 Años 2 Meses"/>
    <s v="-"/>
    <n v="0"/>
    <s v=" "/>
    <x v="20"/>
    <s v="$ 8,400,000"/>
    <s v=" "/>
    <n v="11"/>
    <x v="20"/>
    <s v=" "/>
    <d v="2025-02-19T00:00:00"/>
    <d v="2026-01-18T00:00:00"/>
    <x v="0"/>
    <s v="2 2. Meses"/>
    <x v="0"/>
    <x v="2"/>
    <s v=" LUIS JONATHAN GUTIERREZ CANTOR"/>
    <s v="Subdirector de Servicios Funerarios y Alumbrado Publico"/>
    <s v=" "/>
    <n v="90"/>
    <d v="2025-02-05T00:00:00"/>
    <n v="64"/>
    <d v="2025-02-18T00:00:00"/>
    <s v="O230117210220240263"/>
    <s v="1 1. Inversión"/>
    <s v="NO REQUIERE"/>
    <s v=" "/>
    <s v=" "/>
    <s v="PROFESIONAL"/>
    <s v=" "/>
    <n v="20254000009473"/>
  </r>
  <r>
    <s v="UAESP-27-2025"/>
    <d v="2025-02-15T00:00:00"/>
    <s v="Andrea Torres"/>
    <s v="31 31-Servicios Profesionales "/>
    <s v="PRESTACION DE SERVICIOS PROFESIONALES"/>
    <s v="5 5. Contratación directa"/>
    <s v="N/A"/>
    <n v="80161500"/>
    <s v="https://community.secop.gov.co/Public/Tendering/OpportunityDetail/Index?noticeUID=CO1.NTC.7655363&amp;isFromPublicArea=True&amp;isModal=true&amp;asPopupView=false"/>
    <s v="SSF-007 Prestar servicios profesionales financieros en los planes, proyectos y metas a cargo de la Subdirección de servicios funerarios y alumbrado público."/>
    <x v="26"/>
    <n v="1030647729"/>
    <s v=" "/>
    <s v="N/A"/>
    <s v="N/A"/>
    <s v="N/A"/>
    <s v="N/A"/>
    <s v="N/A"/>
    <s v="N/A"/>
    <s v="N/A"/>
    <s v="N/A"/>
    <d v="1994-08-11T00:00:00"/>
    <s v="KR 79 C  7 A 61 AP 115"/>
    <n v="6014769115"/>
    <s v="villa9408@gmail.com"/>
    <s v="1 1. Natural "/>
    <s v="26 26-Persona Natural"/>
    <s v="FEMENINO"/>
    <s v="FINANZAS Y COMERCIO INTERNACIONAL"/>
    <s v="ESPECIALIZACION EN GERENCIA FINANCIERA"/>
    <s v="7 Años 4 Meses"/>
    <s v="-"/>
    <n v="0"/>
    <s v=" "/>
    <x v="20"/>
    <s v="$ 8,400,000"/>
    <s v=" "/>
    <n v="11"/>
    <x v="20"/>
    <s v=" "/>
    <d v="2025-02-28T00:00:00"/>
    <d v="2026-01-27T00:00:00"/>
    <x v="2"/>
    <s v="2 2. Meses"/>
    <x v="0"/>
    <x v="2"/>
    <s v=" LUIS JONATHAN GUTIERREZ CANTOR"/>
    <s v="Subdirector de Servicios Funerarios y Alumbrado Publico"/>
    <s v=" "/>
    <n v="79"/>
    <d v="2025-02-05T00:00:00"/>
    <n v="65"/>
    <d v="2025-02-18T00:00:00"/>
    <s v="O230117190520240291"/>
    <s v="1 1. Inversión"/>
    <s v="NO REQUIERE"/>
    <s v=" "/>
    <s v=" "/>
    <s v="PROFESIONAL"/>
    <s v=" "/>
    <n v="20254000009373"/>
  </r>
  <r>
    <s v="UAESP-28-2025"/>
    <d v="2025-02-16T00:00:00"/>
    <s v="Andrea Torres"/>
    <s v="31 31-Servicios Profesionales "/>
    <s v="PRESTACION DE SERVICIOS PROFESIONALES"/>
    <s v="5 5. Contratación directa"/>
    <s v="N/A"/>
    <n v="80161500"/>
    <s v="https://community.secop.gov.co/Public/Tendering/OpportunityDetail/Index?noticeUID=CO1.NTC.7659495&amp;isFromPublicArea=True&amp;isModal=true&amp;asPopupView=false"/>
    <s v="SAP-003 Prestar servicios profesionales desde el ámbito de la ingeniería eléctrica, para el desarrollo de actividades relacionadas con la revisión y aprobación de proyectos de Alumbrado Público."/>
    <x v="27"/>
    <n v="1152688689"/>
    <n v="1"/>
    <s v="N/A"/>
    <s v="N/A"/>
    <s v="N/A"/>
    <s v="N/A"/>
    <s v="N/A"/>
    <s v="N/A"/>
    <s v="N/A"/>
    <s v="N/A"/>
    <d v="1992-09-24T00:00:00"/>
    <s v="KR 88 D 6 D 28 AP 605"/>
    <n v="3044852995"/>
    <s v="hnanolaya@hotmail.com"/>
    <s v="1 1. Natural "/>
    <s v="26 26-Persona Natural"/>
    <s v="MASCULINO"/>
    <s v="INGENIERÍA ELÉCTRICA"/>
    <s v="N/A"/>
    <s v="8 Años 9 Meses"/>
    <s v="-"/>
    <n v="0"/>
    <s v=" "/>
    <x v="20"/>
    <s v="$ 8,400,000"/>
    <s v=" "/>
    <n v="10"/>
    <x v="20"/>
    <s v=" "/>
    <d v="2025-02-20T00:00:00"/>
    <d v="2026-01-19T00:00:00"/>
    <x v="2"/>
    <s v="2 2. Meses"/>
    <x v="0"/>
    <x v="2"/>
    <s v=" LUIS JONATHAN GUTIERREZ CANTOR"/>
    <s v="Subdirector de Servicios Funerarios y Alumbrado Publico"/>
    <s v=" "/>
    <n v="95"/>
    <d v="2025-02-05T00:00:00"/>
    <n v="69"/>
    <d v="2025-02-19T00:00:00"/>
    <s v="O230117210220240263"/>
    <s v="1 1. Inversión"/>
    <s v="NO REQUIERE"/>
    <s v=" "/>
    <s v=" "/>
    <s v="PROFESIONAL"/>
    <s v=" "/>
    <s v=" 20254000010883"/>
  </r>
  <r>
    <s v="UAESP-29-2025"/>
    <d v="2025-02-17T00:00:00"/>
    <s v="Ana"/>
    <s v="31 31-Servicios Profesionales "/>
    <s v="PRESTACION DE SERVICIOS PROFESIONALES"/>
    <s v="5 5. Contratación directa"/>
    <s v="N/A"/>
    <n v="80161500"/>
    <s v="https://community.secop.gov.co/Public/Tendering/OpportunityDetail/Index?noticeUID=CO1.NTC.7648564&amp;isFromPublicArea=True&amp;isModal=true&amp;asPopupView=false"/>
    <s v="OAP-003 Prestar servicios profesionales en la Oficina Asesora de Planeación de la UAESP, brindando apoyo jurídico en la revisión, elaboración y seguimiento de actos administrativos, contratos, convenios y demás documentos legales necesarios, así como acompañar en los procesos legales relacionados con la planeación estratégica, la ejecución de proyectos, y el cumplimiento de las normas aplicables a las funciones asignadas a la dependencia."/>
    <x v="28"/>
    <n v="1010244448"/>
    <n v="0"/>
    <s v="N/A"/>
    <s v="N/A"/>
    <s v="N/A"/>
    <s v="N/A"/>
    <s v="N/A"/>
    <s v="N/A"/>
    <s v="N/A"/>
    <s v="N/A"/>
    <d v="1999-02-10T00:00:00"/>
    <s v="CL 180 70 20"/>
    <n v="3202720948"/>
    <s v="juanfemol@gmail.com"/>
    <s v="1 1. Natural "/>
    <s v="26 26-Persona Natural"/>
    <s v="MASCULINO"/>
    <s v="DERECHO"/>
    <s v="MAESTRIA EN DERECHO PRIVADO"/>
    <s v="4 Años"/>
    <s v="-"/>
    <n v="0"/>
    <s v=" "/>
    <x v="21"/>
    <s v="$ 8,000,000"/>
    <s v=" "/>
    <n v="10"/>
    <x v="21"/>
    <s v=" "/>
    <d v="2025-02-25T00:00:00"/>
    <d v="2025-12-24T00:00:00"/>
    <x v="2"/>
    <s v="2 2. Meses"/>
    <x v="0"/>
    <x v="4"/>
    <s v="Yuli Marcela Toro Pascagaza"/>
    <s v="Jefe Oficina Asesora de Planeación"/>
    <s v=" "/>
    <n v="123"/>
    <d v="2025-02-07T00:00:00"/>
    <n v="59"/>
    <d v="2025-02-18T00:00:00"/>
    <s v="O230117459920240107"/>
    <s v="1 1. Inversión"/>
    <s v="NO REQUIERE"/>
    <s v=" "/>
    <s v=" "/>
    <s v="PROFESIONAL"/>
    <s v=" "/>
    <n v="20251300008713"/>
  </r>
  <r>
    <s v="UAESP-30-2025"/>
    <d v="2025-02-17T00:00:00"/>
    <s v="Ana"/>
    <s v="31 31-Servicios Profesionales "/>
    <s v="PRESTACION DE SERVICIOS PROFESIONALES"/>
    <s v="5 5. Contratación directa"/>
    <s v="N/A"/>
    <n v="80161500"/>
    <s v="https://community.secop.gov.co/Public/Tendering/OpportunityDetail/Index?noticeUID=CO1.NTC.7655262&amp;isFromPublicArea=True&amp;isModal=true&amp;asPopupView=false"/>
    <s v="SAF-032 Prestar los servicios profesionales en las tareas de carácter administrativo desarrolladas en la Subdirección Administrativa y Financiera, para garantizar la aplicación correcta de los procedimientos técnicos operativos."/>
    <x v="29"/>
    <n v="53014077"/>
    <n v="0"/>
    <s v="N/A"/>
    <s v="N/A"/>
    <s v="N/A"/>
    <s v="N/A"/>
    <s v="N/A"/>
    <s v="N/A"/>
    <s v="N/A"/>
    <s v="N/A"/>
    <d v="1984-09-24T00:00:00"/>
    <s v="CL 143 118 15"/>
    <n v="6013936902"/>
    <s v="lili.ana08@hotmail.com"/>
    <s v="1 1. Natural "/>
    <s v="26 26-Persona Natural"/>
    <s v="FEMENINO"/>
    <s v="ADMINISTRACION DE EMPRESAS 8"/>
    <s v="N/A"/>
    <s v="5 Años 7 Meses"/>
    <s v="-"/>
    <n v="0"/>
    <s v=" "/>
    <x v="7"/>
    <s v="$ 6,000,000"/>
    <s v=" "/>
    <n v="10"/>
    <x v="7"/>
    <s v=" "/>
    <d v="2025-02-25T00:00:00"/>
    <d v="2025-12-24T00:00:00"/>
    <x v="2"/>
    <s v="2 2. Meses"/>
    <x v="0"/>
    <x v="1"/>
    <s v="DOLLY ARIAS CASAS"/>
    <s v="SUBDIRECTORA ADMINISTRATIVA"/>
    <s v=" "/>
    <n v="105"/>
    <d v="2025-02-05T00:00:00"/>
    <n v="62"/>
    <d v="2025-02-18T00:00:00"/>
    <s v="O230117459920240107"/>
    <s v="1 1. Inversión"/>
    <s v="NO REQUIERE"/>
    <s v=" "/>
    <s v=" "/>
    <s v="PROFESIONAL"/>
    <s v=" "/>
    <n v="20257000010863"/>
  </r>
  <r>
    <s v="UAESP-31-2025"/>
    <d v="2025-02-17T00:00:00"/>
    <s v="Andrea Torres"/>
    <s v="31 31-Servicios Profesionales "/>
    <s v="PRESTACION DE SERVICIOS PROFESIONALES"/>
    <s v="5 5. Contratación directa"/>
    <s v="N/A"/>
    <n v="80161500"/>
    <s v="https://community.secop.gov.co/Public/Tendering/OpportunityDetail/Index?noticeUID=CO1.NTC.7658451&amp;isFromPublicArea=True&amp;isModal=true&amp;asPopupView=false"/>
    <s v="SSF-006 Prestar los servicios profesionales a la Subdirección de Servicios Funerarios y Alumbrado Público, de seguimiento y control al componente técnico y operativo de la prestación de los servicios funerarios en los equipamientos propiedad del Distrito. "/>
    <x v="30"/>
    <n v="52975379"/>
    <n v="9"/>
    <s v="N/A"/>
    <s v="N/A"/>
    <s v="N/A"/>
    <s v="N/A"/>
    <s v="N/A"/>
    <s v="N/A"/>
    <s v="N/A"/>
    <s v="N/A"/>
    <d v="1983-08-20T00:00:00"/>
    <s v="CL  24 C  69 59"/>
    <n v="3012627025"/>
    <s v="mejiaortizana@gmail.com"/>
    <s v="1 1. Natural "/>
    <s v="26 26-Persona Natural"/>
    <s v="FEMENINO"/>
    <s v="INGENIERIA AMBIENTAL Y SANITARIA"/>
    <s v="ESPECIALIZACION EN GERENCIA DEL MEDIO AMBIENTE Y PREVENCION"/>
    <s v="13 Años 9 Meses"/>
    <s v="-"/>
    <n v="0"/>
    <s v=" "/>
    <x v="22"/>
    <s v="$ 9,000,000"/>
    <s v=" "/>
    <n v="11"/>
    <x v="22"/>
    <s v=" "/>
    <d v="2025-02-20T00:00:00"/>
    <d v="2026-01-19T00:00:00"/>
    <x v="2"/>
    <s v="2 2. Meses"/>
    <x v="0"/>
    <x v="2"/>
    <s v="LUIS JONATHAN GUTIERREZ CANTOR"/>
    <s v="Subdirector de Servicios Funerarios y Alumbrado Publico"/>
    <s v=" "/>
    <n v="76"/>
    <d v="2025-02-05T00:00:00"/>
    <n v="68"/>
    <d v="2025-02-19T00:00:00"/>
    <s v="O230117190520240291"/>
    <s v="1 1. Inversión"/>
    <s v="NO REQUIERE"/>
    <s v=" "/>
    <s v=" "/>
    <s v="PROFESIONAL"/>
    <s v=" "/>
    <n v="20254000009983"/>
  </r>
  <r>
    <s v="UAESP-32-2025"/>
    <d v="2025-02-17T00:00:00"/>
    <s v="Ana"/>
    <s v="31 31-Servicios Profesionales "/>
    <s v="PRESTACION DE SERVICIOS PROFESIONALES"/>
    <s v="5 5. Contratación directa"/>
    <s v="N/A"/>
    <n v="80161500"/>
    <s v="https://community.secop.gov.co/Public/Tendering/OpportunityDetail/Index?noticeUID=CO1.NTC.7657738&amp;isFromPublicArea=True&amp;isModal=true&amp;asPopupView=false"/>
    <s v="SA-044 Prestar servicios profesionales a la Subdirección de Aprovechamiento para apoyar el seguimiento administrativo, técnico y financiero de las acciones relacionadas con la asignación del recurso proveniente del Incentivo al Aprovechamiento y Tratamiento de residuos Sólidos (IAT)."/>
    <x v="31"/>
    <n v="1015449875"/>
    <n v="1"/>
    <s v="N/A"/>
    <s v="N/A"/>
    <s v="N/A"/>
    <s v="N/A"/>
    <s v="N/A"/>
    <s v="N/A"/>
    <s v="N/A"/>
    <s v="N/A"/>
    <d v="1994-10-30T00:00:00"/>
    <s v="KR 72 A 152 B 32"/>
    <n v="3123767529"/>
    <s v="angie.gualdron@hotmail.com"/>
    <s v="1 1. Natural "/>
    <s v="26 26-Persona Natural"/>
    <s v="FEMENINO"/>
    <s v="INGENIERIA AMBIENTAL"/>
    <s v="N/A"/>
    <s v="4 Meses"/>
    <s v="-"/>
    <n v="0"/>
    <s v=" "/>
    <x v="23"/>
    <s v="$ 7,350,000"/>
    <s v=" "/>
    <n v="10"/>
    <x v="23"/>
    <s v=" "/>
    <d v="2025-02-19T00:00:00"/>
    <d v="2025-12-18T00:00:00"/>
    <x v="2"/>
    <s v="2 2. Meses"/>
    <x v="0"/>
    <x v="5"/>
    <s v="LAURA MARCELA LARA CASTELLANOS"/>
    <s v="PROFESIONAL UNIVERSITARIO CÓDIGO 219 GRADO 12"/>
    <s v=" "/>
    <n v="151"/>
    <d v="2025-02-13T00:00:00"/>
    <n v="63"/>
    <d v="2025-02-18T00:00:00"/>
    <s v="O230117400320240302"/>
    <s v="1 1. Inversión"/>
    <s v="NO REQUIERE"/>
    <s v=" "/>
    <s v=" "/>
    <s v="PROFESIONAL"/>
    <s v=" "/>
    <n v="20255000010683"/>
  </r>
  <r>
    <s v="UAESP-33-2025"/>
    <d v="2025-02-17T00:00:00"/>
    <s v="Ana"/>
    <s v="31 31-Servicios Profesionales "/>
    <s v="PRESTACION DE SERVICIOS PROFESIONALES"/>
    <s v="5 5. Contratación directa"/>
    <s v="N/A"/>
    <n v="80161500"/>
    <s v="https://community.secop.gov.co/Public/Tendering/OpportunityDetail/Index?noticeUID=CO1.NTC.7657855&amp;isFromPublicArea=True&amp;isModal=true&amp;asPopupView=false"/>
    <s v="RBL-010 Prestar los servicios profesionales a la Unidad Administrativa Especial de Servicios Públicos, en los aspectos técnicos y administrativos para la implementación de los programas y proyectos y funciones a cargo de la Subdirección de Recolección, Barrido y Limpieza."/>
    <x v="32"/>
    <n v="1098755040"/>
    <n v="2"/>
    <s v="N/A"/>
    <s v="N/A"/>
    <s v="N/A"/>
    <s v="N/A"/>
    <s v="N/A"/>
    <s v="N/A"/>
    <s v="N/A"/>
    <s v="N/A"/>
    <d v="1994-05-07T00:00:00"/>
    <s v="CL 67 11 63"/>
    <n v="3057038261"/>
    <s v="gcastellanos0794@gmail.com"/>
    <s v="1 1. Natural "/>
    <s v="26 26-Persona Natural"/>
    <s v="MASCULINO"/>
    <s v="INGENIERIA AMBIENTAL"/>
    <s v="MAESTRIA EN INGENIERIA AMBIENTAL"/>
    <s v="6 Años 9 Meses"/>
    <s v="-"/>
    <n v="0"/>
    <s v=" "/>
    <x v="24"/>
    <s v="$ 12,500,000"/>
    <s v=" "/>
    <n v="11"/>
    <x v="24"/>
    <s v=" "/>
    <d v="2025-02-19T00:00:00"/>
    <d v="2025-12-29T00:00:00"/>
    <x v="5"/>
    <s v="2 2. Meses"/>
    <x v="0"/>
    <x v="6"/>
    <s v="ANDREA CAROLINA MARU RUIZ"/>
    <s v="Subdirectora de Recolección, Barrido y Limpieza"/>
    <s v=" "/>
    <n v="134"/>
    <d v="2025-02-12T00:00:00"/>
    <n v="66"/>
    <d v="2025-02-18T00:00:00"/>
    <s v="O230117400320240276"/>
    <s v="1 1. Inversión"/>
    <s v="NO REQUIERE"/>
    <s v=" "/>
    <s v=" "/>
    <s v="PROFESIONAL"/>
    <s v=" "/>
    <n v="20252000011033"/>
  </r>
  <r>
    <s v="UAESP-34-2025"/>
    <d v="2025-02-18T00:00:00"/>
    <s v="Ana"/>
    <s v="31 31-Servicios Profesionales "/>
    <s v="PRESTACION DE SERVICIOS PROFESIONALES"/>
    <s v="5 5. Contratación directa"/>
    <s v="N/A"/>
    <n v="80161500"/>
    <s v="https://community.secop.gov.co/Public/Tendering/OpportunityDetail/Index?noticeUID=CO1.NTC.7665545&amp;isFromPublicArea=True&amp;isModal=true&amp;asPopupView=false"/>
    <s v="SAF-058 Prestar servicios profesionales para apoyar la ejecución de las actividades del Sistema de Gestión de Seguridad y Salud en el trabajo – SG-SST en el ámbito ambiental en la Subdirección Administrativa y Financiera de la Unidad con el fin de fortalecer la gestión institucional."/>
    <x v="33"/>
    <n v="1118536543"/>
    <n v="8"/>
    <s v="N/A"/>
    <s v="N/A"/>
    <s v="N/A"/>
    <s v="N/A"/>
    <s v="N/A"/>
    <s v="N/A"/>
    <s v="N/A"/>
    <s v="N/A"/>
    <d v="1987-10-27T00:00:00"/>
    <s v="CL 68 A 68 D 30"/>
    <n v="6015303565"/>
    <s v="leydic278@gmail.com"/>
    <s v="1 1. Natural "/>
    <s v="26 26-Persona Natural"/>
    <s v="FEMENINO"/>
    <s v="INGENIERIA EN SEGURIDAD INDUSTRIAL E HIGIENE OCUPACIONAL"/>
    <s v="ESPECIALIZACIÓN EN DIRECCIÓN Y GESTIÓN DE LA CALIDAD"/>
    <s v="5 Años 8 Meses"/>
    <s v="-"/>
    <n v="0"/>
    <s v=" "/>
    <x v="2"/>
    <s v="$ 7,000,000"/>
    <s v=" "/>
    <n v="10"/>
    <x v="2"/>
    <s v=" "/>
    <d v="2025-02-20T00:00:00"/>
    <d v="2025-12-19T00:00:00"/>
    <x v="2"/>
    <s v="2 2. Meses"/>
    <x v="0"/>
    <x v="1"/>
    <s v="KAREN NIÑO RAMIREZ"/>
    <s v="Profesional Especializado Código 222, Grado 26"/>
    <s v=" "/>
    <n v="73"/>
    <d v="2025-02-05T00:00:00"/>
    <n v="73"/>
    <d v="2025-02-20T00:00:00"/>
    <s v="O230117459920240107"/>
    <s v="1 1. Inversión"/>
    <s v="NO REQUIERE"/>
    <s v=" "/>
    <s v=" "/>
    <s v="PROFESIONAL"/>
    <s v=" "/>
    <n v="20257000010323"/>
  </r>
  <r>
    <s v="UAESP-35-2025"/>
    <d v="2025-02-18T00:00:00"/>
    <s v="Ana"/>
    <s v="33 33-Servicios Apoyo a la Gestion de la Entidad (servicios administrativos) "/>
    <s v="PRESTACION DE SERVICIOS DE APOYO A LA GESTION"/>
    <s v="5 5. Contratación directa"/>
    <s v="N/A"/>
    <n v="80161500"/>
    <s v="https://community.secop.gov.co/Public/Tendering/OpportunityDetail/Index?noticeUID=CO1.NTC.7665248&amp;isFromPublicArea=True&amp;isModal=true&amp;asPopupView=false"/>
    <s v="SAF-025 Prestar servicios de apoyo a la gestión a la Subdirección Administrativa y Financiera en el proceso de servicio al ciudadano referente a apoyar lo relacionado con Sistema Integrado de gestión, atención de canales de comunicación con el ciudadano y lo relacionado con gestión documental."/>
    <x v="34"/>
    <n v="7219606"/>
    <n v="0"/>
    <s v="N/A"/>
    <s v="N/A"/>
    <s v="N/A"/>
    <s v="N/A"/>
    <s v="N/A"/>
    <s v="N/A"/>
    <s v="N/A"/>
    <s v="N/A"/>
    <d v="1963-11-12T00:00:00"/>
    <s v="KR 33 11 30"/>
    <n v="3144119430"/>
    <s v="jairopipe2004@hotmail.com"/>
    <s v="1 1. Natural "/>
    <s v="26 26-Persona Natural"/>
    <s v="MASCULINO"/>
    <s v="CONTADURIA PUBLICA"/>
    <s v="N/A"/>
    <s v="23  Años 9 Meses"/>
    <s v="-"/>
    <n v="0"/>
    <s v=" "/>
    <x v="17"/>
    <s v="$ 3,900,000"/>
    <s v=" "/>
    <n v="10"/>
    <x v="17"/>
    <s v=" "/>
    <d v="2025-02-21T00:00:00"/>
    <d v="2025-12-20T00:00:00"/>
    <x v="2"/>
    <s v="2 2. Meses"/>
    <x v="0"/>
    <x v="1"/>
    <s v="ANDRES MAURICIO CARO CORTES"/>
    <s v="Técnico Operativo, Código 314, Grado 18"/>
    <s v=" "/>
    <n v="108"/>
    <d v="2025-02-05T00:00:00"/>
    <n v="71"/>
    <d v="2025-02-19T00:00:00"/>
    <s v="O230117459920240107"/>
    <s v="1 1. Inversión"/>
    <s v="NO REQUIERE"/>
    <s v=" "/>
    <s v=" "/>
    <s v="TECNICO"/>
    <s v=" "/>
    <n v="20257000010873"/>
  </r>
  <r>
    <s v="UAESP-36-2025"/>
    <d v="2025-02-18T00:00:00"/>
    <s v="Andrea Torres"/>
    <s v="33 33-Servicios Apoyo a la Gestion de la Entidad (servicios administrativos) "/>
    <s v="PRESTACION DE SERVICIOS DE APOYO A LA GESTION"/>
    <s v="5 5. Contratación directa"/>
    <s v="N/A"/>
    <n v="80161500"/>
    <s v="https://community.secop.gov.co/Public/Tendering/OpportunityDetail/Index?noticeUID=CO1.NTC.7659399&amp;isFromPublicArea=True&amp;isModal=true&amp;asPopupView=false"/>
    <s v="SAF-034  Prestar servicios de apoyo a la gestión en la Subdirección Administrativa y Financiera Presupuesto, en el registro y seguimiento de las operaciones presupuestales en los aplicativos  dispuestos por la UAESP."/>
    <x v="35"/>
    <n v="1049630483"/>
    <n v="6"/>
    <s v="N/A"/>
    <s v="N/A"/>
    <s v="N/A"/>
    <s v="N/A"/>
    <s v="N/A"/>
    <s v="N/A"/>
    <s v="N/A"/>
    <s v="N/A"/>
    <d v="1992-06-02T00:00:00"/>
    <s v="KR  18 A     181 C  32"/>
    <n v="3023504823"/>
    <s v="monica.aguirre.rodriguez92@gmail.coM"/>
    <s v="1 1. Natural "/>
    <s v="26 26-Persona Natural"/>
    <s v="FEMENINO"/>
    <s v="CONTADURÍA PÚBLICA"/>
    <s v="N/A"/>
    <s v="12 Años"/>
    <s v="-"/>
    <n v="0"/>
    <s v=" "/>
    <x v="25"/>
    <s v="$ 5,800,000"/>
    <s v=" "/>
    <n v="10"/>
    <x v="25"/>
    <s v=" "/>
    <d v="2025-02-24T00:00:00"/>
    <d v="2025-12-23T00:00:00"/>
    <x v="2"/>
    <s v="2 2. Meses"/>
    <x v="0"/>
    <x v="1"/>
    <s v="SERGIO ALEJANDRO JIMÉNEZ GONZÁLEZ"/>
    <s v="Profesional Especializado, Código 222, Grado 26"/>
    <s v=" "/>
    <n v="66"/>
    <d v="2025-02-05T00:00:00"/>
    <n v="72"/>
    <d v="2025-02-20T00:00:00"/>
    <s v="O230117459920240107"/>
    <s v="1 1. Inversión"/>
    <s v="NO REQUIERE"/>
    <s v=" "/>
    <s v=" "/>
    <s v="PROFESIONAL"/>
    <s v=" "/>
    <n v="20257000009353"/>
  </r>
  <r>
    <s v="UAESP-37-2025"/>
    <d v="2025-02-18T00:00:00"/>
    <s v="Andrea Torres"/>
    <s v="31 31-Servicios Profesionales "/>
    <s v="PRESTACION DE SERVICIOS PROFESIONALES"/>
    <s v="5 5. Contratación directa"/>
    <s v="N/A"/>
    <n v="80161500"/>
    <s v="https://community.secop.gov.co/Public/Tendering/OpportunityDetail/Index?noticeUID=CO1.NTC.7659802&amp;isFromPublicArea=True&amp;isModal=true&amp;asPopupView=false"/>
    <s v="RBL-012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
    <x v="36"/>
    <n v="1018466617"/>
    <n v="0"/>
    <s v="N/A"/>
    <s v="N/A"/>
    <s v="N/A"/>
    <s v="N/A"/>
    <s v="N/A"/>
    <s v="N/A"/>
    <s v="N/A"/>
    <s v="N/A"/>
    <d v="1994-05-07T00:00:00"/>
    <s v="CL 45 45 84"/>
    <n v="3197576155"/>
    <s v="jconde.13@hotmail.com"/>
    <s v="1 1. Natural "/>
    <s v="26 26-Persona Natural"/>
    <s v="MASCULINO"/>
    <s v="DERECHO"/>
    <s v="ESPECIALIZACION EN DERECHO PENAL"/>
    <s v="7 Años 7 Meses"/>
    <s v="-"/>
    <n v="0"/>
    <s v=" "/>
    <x v="26"/>
    <s v="$ 8,400,000"/>
    <s v=" "/>
    <n v="11"/>
    <x v="26"/>
    <s v=" "/>
    <d v="2025-02-21T00:00:00"/>
    <d v="2025-12-30T00:00:00"/>
    <x v="6"/>
    <s v="2 2. Meses"/>
    <x v="0"/>
    <x v="6"/>
    <s v="ANDREA CAROLINA MARU RUIZ"/>
    <s v="Subdirectora de Recolección, Barrido y Limpieza"/>
    <s v=" "/>
    <n v="135"/>
    <d v="2025-02-12T00:00:00"/>
    <n v="75"/>
    <d v="2025-02-20T00:00:00"/>
    <s v="O230117400320240276"/>
    <s v="1 1. Inversión"/>
    <s v="NO REQUIERE"/>
    <s v=" "/>
    <s v=" "/>
    <s v="PROFESIONAL"/>
    <s v=" "/>
    <n v="20252000011063"/>
  </r>
  <r>
    <s v="UAESP-38-2025"/>
    <d v="2025-02-18T00:00:00"/>
    <s v="Andrea Torres"/>
    <s v="31 31-Servicios Profesionales "/>
    <s v="PRESTACION DE SERVICIOS PROFESIONALES"/>
    <s v="5 5. Contratación directa"/>
    <s v="N/A"/>
    <n v="80161500"/>
    <s v="https://community.secop.gov.co/Public/Tendering/OpportunityDetail/Index?noticeUID=CO1.NTC.7684351&amp;isFromPublicArea=True&amp;isModal=true&amp;asPopupView=false"/>
    <s v="SAP-007 Prestar servicios profesionales en materia jurídica para la gestión y seguimiento de trámitesprecontractuales, contractuales y postcontractual, así como la atención y seguimiento de requerimientos de entes de control."/>
    <x v="37"/>
    <n v="52711470"/>
    <n v="9"/>
    <s v="N/A"/>
    <s v="N/A"/>
    <s v="N/A"/>
    <s v="N/A"/>
    <s v="N/A"/>
    <s v="N/A"/>
    <s v="N/A"/>
    <s v="N/A"/>
    <d v="1981-01-28T00:00:00"/>
    <s v="KR 38C 2F 43"/>
    <n v="3134935276"/>
    <s v="dmalagon81@hotmail.com"/>
    <s v="1 1. Natural "/>
    <s v="26 26-Persona Natural"/>
    <s v="FEMENINO"/>
    <s v="DERECHO"/>
    <s v="ESPECIALIZACION EN DERECHO CONSTITUCIONAL Y ADMINISTRATIVO"/>
    <s v="16 Años 6 Meses"/>
    <s v="-"/>
    <n v="0"/>
    <s v=" "/>
    <x v="20"/>
    <s v="$ 8,400,000"/>
    <s v=" "/>
    <n v="11"/>
    <x v="20"/>
    <s v=" "/>
    <d v="2025-03-05T00:00:00"/>
    <d v="2026-02-04T00:00:00"/>
    <x v="5"/>
    <s v="2 2. Meses"/>
    <x v="0"/>
    <x v="2"/>
    <s v="LUIS JONATHAN GUTIERREZ CANTOR"/>
    <s v="Subdirector de Servicios Funerarios y Alumbrado Publico"/>
    <s v=" "/>
    <n v="92"/>
    <d v="2025-02-05T00:00:00"/>
    <n v="135"/>
    <d v="2025-03-05T00:00:00"/>
    <s v="O230117210220240263"/>
    <s v="1 1. Inversión"/>
    <s v="NO REQUIERE"/>
    <s v=" "/>
    <s v=" "/>
    <s v="PROFESIONAL"/>
    <s v=" "/>
    <n v="20254000009293"/>
  </r>
  <r>
    <s v="UAESP-39-2025"/>
    <d v="2025-02-19T00:00:00"/>
    <s v="Ana"/>
    <s v="31 31-Servicios Profesionales "/>
    <s v="PRESTACION DE SERVICIOS PROFESIONALES"/>
    <s v="5 5. Contratación directa"/>
    <s v="N/A"/>
    <n v="80111600"/>
    <s v="https://community.secop.gov.co/Public/Tendering/OpportunityDetail/Index?noticeUID=CO1.NTC.7671041&amp;isFromPublicArea=True&amp;isModal=true&amp;asPopupView=false"/>
    <s v="SAL-008 Prestar servicios profesionales desde el área jurídica para apoyar las actividades relacionadas con derecho administrativo, contractual y constitucional para el ejercicio de las funciones que se adelantan al interior de la Subdirección de Asuntos Legales."/>
    <x v="38"/>
    <n v="1019062924"/>
    <n v="6"/>
    <s v="N/A"/>
    <s v="N/A"/>
    <s v="N/A"/>
    <s v="N/A"/>
    <s v="N/A"/>
    <s v="N/A"/>
    <s v="N/A"/>
    <s v="N/A"/>
    <d v="1991-09-02T00:00:00"/>
    <s v="TV  4     51 A  43    AP 506"/>
    <n v="3016314988"/>
    <s v="preziosi.daniela01@gmail.com"/>
    <s v="1 1. Natural "/>
    <s v="26 26-Persona Natural"/>
    <s v="FEMENINO"/>
    <s v="JURISPRUDENCIA"/>
    <s v="MAESTRIA EN DERECHO PRIVADO"/>
    <s v="9 Años"/>
    <s v="-"/>
    <n v="0"/>
    <s v=" "/>
    <x v="27"/>
    <s v="$ 12,000,000"/>
    <s v=" "/>
    <n v="10"/>
    <x v="27"/>
    <s v=" "/>
    <d v="2025-02-20T00:00:00"/>
    <d v="2025-12-19T00:00:00"/>
    <x v="2"/>
    <s v="2 2. Meses"/>
    <x v="0"/>
    <x v="0"/>
    <s v="GUILLERMO FERNANDO VARÓN HERNÁNDEZ"/>
    <s v="Profesional Universitario, Código 219, Grado 12"/>
    <s v=" "/>
    <n v="54"/>
    <d v="2025-02-04T00:00:00"/>
    <n v="74"/>
    <d v="2025-02-20T00:00:00"/>
    <s v="O230117459920240107"/>
    <s v="1 1. Inversión"/>
    <s v="NO REQUIERE"/>
    <s v=" "/>
    <s v=" "/>
    <s v="PROFESIONAL"/>
    <s v=" "/>
    <n v="20256000011433"/>
  </r>
  <r>
    <s v="UAESP-40-2025"/>
    <s v="no se ejecuto"/>
    <s v="no se ejecuto"/>
    <s v="31 31-Servicios Profesionales "/>
    <s v="PRESTACION DE SERVICIOS PROFESIONALES"/>
    <s v="no se ejecuto"/>
    <s v="no se ejecuto"/>
    <s v="no se ejecuto"/>
    <s v="NO se Ejecuto"/>
    <s v="NO se Ejecuto"/>
    <x v="15"/>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n v="0"/>
    <s v="NO se Ejecuto"/>
    <x v="13"/>
    <n v="0"/>
    <s v="no se ejecuto"/>
    <s v="no se ejecuto"/>
    <x v="13"/>
    <s v="no se ejecuto"/>
    <s v="no se ejecuto"/>
    <s v="no se ejecuto"/>
    <x v="3"/>
    <s v="no se ejecuto"/>
    <x v="0"/>
    <x v="3"/>
    <s v="no se ejecuto"/>
    <s v="no se ejecuto"/>
    <s v="no se ejecuto"/>
    <s v="NO se Ejecuto"/>
    <s v="no se ejecuto"/>
    <s v="NO se Ejecuto"/>
    <s v="no se ejecuto"/>
    <s v="no se ejecuto"/>
    <s v="no se ejecuto"/>
    <s v="no se ejecuto"/>
    <s v="no se ejecuto"/>
    <s v="no se ejecuto"/>
    <s v="no se ejecuto"/>
    <s v="no se ejecuto"/>
    <s v="NO se Ejecuto"/>
  </r>
  <r>
    <s v="UAESP-41-2025"/>
    <d v="2025-02-19T00:00:00"/>
    <s v="Andrea Torres"/>
    <s v="31 31-Servicios Profesionales "/>
    <s v="PRESTACION DE SERVICIOS PROFESIONALES"/>
    <s v="5 5. Contratación directa"/>
    <s v="N/A"/>
    <n v="80161500"/>
    <s v="https://community.secop.gov.co/Public/Tendering/OpportunityDetail/Index?noticeUID=CO1.NTC.7684345&amp;isFromPublicArea=True&amp;isModal=true&amp;asPopupView=false"/>
    <s v="SSF-002 Prestar servicios profesionales a la Subdirección de Servicios Funerarios y Alumbrado Público para la formulación de documentos técnicos contractuales requeridos dentro de los procesos que se adelanten por parte de la Subdirección."/>
    <x v="39"/>
    <n v="1032391427"/>
    <n v="5"/>
    <s v="N/A"/>
    <s v="N/A"/>
    <s v="N/A"/>
    <s v="N/A"/>
    <s v="N/A"/>
    <s v="N/A"/>
    <s v="N/A"/>
    <s v="N/A"/>
    <d v="1987-05-28T00:00:00"/>
    <s v="KR 11 114 32"/>
    <n v="6017528648"/>
    <s v="alejacalderonmoreno@yahoo.es"/>
    <s v="1 1. Natural "/>
    <s v="26 26-Persona Natural"/>
    <s v="FEMENINO"/>
    <s v="CONSTRUCCIÓN Y GESTIÓN EN ARQUITECTURA"/>
    <s v="ESPECIALIZACIÓN EN EDIFICACIÓN SOSTENIBLE"/>
    <s v="9 Años"/>
    <s v="-"/>
    <n v="0"/>
    <s v=" "/>
    <x v="22"/>
    <s v="$ 9,000,000"/>
    <s v=" "/>
    <n v="11"/>
    <x v="22"/>
    <s v=" "/>
    <d v="2025-02-26T00:00:00"/>
    <d v="2026-01-25T00:00:00"/>
    <x v="0"/>
    <s v="2 2. Meses"/>
    <x v="0"/>
    <x v="2"/>
    <s v="LUIS JONATHAN GUTIERREZ CANTOR"/>
    <s v="Subdirector de Servicios Funerarios y Alumbrado Publico"/>
    <s v=" "/>
    <n v="74"/>
    <d v="2025-02-05T00:00:00"/>
    <n v="87"/>
    <d v="2025-02-24T00:00:00"/>
    <s v="O230117190520240291"/>
    <s v="1 1. Inversión"/>
    <s v="NO REQUIERE"/>
    <s v=" "/>
    <s v=" "/>
    <s v="PROFESIONAL"/>
    <s v=" "/>
    <n v="20254000010103"/>
  </r>
  <r>
    <s v="UAESP-42-2025"/>
    <d v="2025-02-19T00:00:00"/>
    <s v="Ana"/>
    <s v="31 31-Servicios Profesionales "/>
    <s v="PRESTACION DE SERVICIOS PROFESIONALES"/>
    <s v="5 5. Contratación directa"/>
    <s v="N/A"/>
    <n v="80161500"/>
    <s v="https://community.secop.gov.co/Public/Tendering/OpportunityDetail/Index?noticeUID=CO1.NTC.7673860&amp;isFromPublicArea=True&amp;isModal=true&amp;asPopupView=false"/>
    <s v="SAF-049 Prestar servicios de apoyo a la gestión en la Subdirección Administrativa y Financiera de la UAESP en las actividades relacionadas con la información propia de la gestión financiera."/>
    <x v="40"/>
    <n v="10162404"/>
    <n v="3"/>
    <s v="N/A"/>
    <s v="N/A"/>
    <s v="N/A"/>
    <s v="N/A"/>
    <s v="N/A"/>
    <s v="N/A"/>
    <s v="N/A"/>
    <s v="N/A"/>
    <d v="1957-06-28T00:00:00"/>
    <s v="Calle 98 · 9 - 41, apto 401"/>
    <n v="3142527791"/>
    <s v="albertorochac@gmail.com"/>
    <s v="1 1. Natural "/>
    <s v="26 26-Persona Natural"/>
    <s v="MASCULINO"/>
    <s v=" TECNOLOGIA EN ADMINISTRACION BANCARIA"/>
    <s v="N/A"/>
    <s v="17 Años 6 Meses"/>
    <s v="-"/>
    <n v="0"/>
    <s v=" "/>
    <x v="4"/>
    <s v="$ 5,850,000"/>
    <s v=" "/>
    <n v="10"/>
    <x v="4"/>
    <s v=" "/>
    <d v="2025-02-21T00:00:00"/>
    <d v="2025-12-20T00:00:00"/>
    <x v="2"/>
    <s v="2 2. Meses"/>
    <x v="0"/>
    <x v="1"/>
    <s v="YUDIS NAYIBE SIERRA DUNANN"/>
    <s v="Profesional Especializado Codigo 222 Grado 26"/>
    <s v=" "/>
    <n v="118"/>
    <d v="2025-02-05T00:00:00"/>
    <n v="76"/>
    <d v="2025-02-20T00:00:00"/>
    <s v="O230117459920240107"/>
    <s v="1 1. Inversión"/>
    <s v="NO REQUIERE"/>
    <s v=" "/>
    <s v=" "/>
    <s v="PROFESIONAL"/>
    <s v=" "/>
    <n v="20257000011713"/>
  </r>
  <r>
    <s v="UAESP-43-2025"/>
    <d v="2025-02-19T00:00:00"/>
    <s v="Ana"/>
    <s v="31 31-Servicios Profesionales "/>
    <s v="PRESTACION DE SERVICIOS PROFESIONALES"/>
    <s v="5 5. Contratación directa"/>
    <s v="N/A"/>
    <n v="80161500"/>
    <s v="https://community.secop.gov.co/Public/Tendering/OpportunityDetail/Index?noticeUID=CO1.NTC.7680532&amp;isFromPublicArea=True&amp;isModal=true&amp;asPopupView=false"/>
    <s v="SSF-029 Prestar servicios profesionales para apoyar jurídicamente en la Subdirección de Servicios Funerarios y Alumbrado Público."/>
    <x v="41"/>
    <n v="52426528"/>
    <n v="5"/>
    <s v="N/A"/>
    <s v="N/A"/>
    <s v="N/A"/>
    <s v="N/A"/>
    <s v="N/A"/>
    <s v="N/A"/>
    <s v="N/A"/>
    <s v="N/A"/>
    <d v="1978-01-31T00:00:00"/>
    <s v="AC 1 URB Oikos Savana Monterrey Casa 94B"/>
    <n v="3138931912"/>
    <s v="norita1731@gmail.com"/>
    <s v="1 1. Natural "/>
    <s v="26 26-Persona Natural"/>
    <s v="FEMENINO"/>
    <s v="JURISPRUDENCIA"/>
    <s v="ESPECIALIZACION EN DERECHO ADMINISTRATIVO"/>
    <s v="22 Años 8 Meses"/>
    <s v="-"/>
    <n v="0"/>
    <s v=" "/>
    <x v="8"/>
    <s v="$ 15,000,000"/>
    <s v=" "/>
    <n v="10"/>
    <x v="8"/>
    <s v=" "/>
    <d v="2025-02-21T00:00:00"/>
    <d v="2025-12-20T00:00:00"/>
    <x v="2"/>
    <s v="2 2. Meses"/>
    <x v="0"/>
    <x v="2"/>
    <s v="LUIS JONATHAN GUTIERREZ CANTOR"/>
    <s v="Subdirector de Servicios Funerarios y Alumbrado Publico"/>
    <s v=" "/>
    <n v="83"/>
    <d v="2025-02-05T00:00:00"/>
    <n v="81"/>
    <d v="2025-02-21T00:00:00"/>
    <s v="O230117190520240291"/>
    <s v="1 1. Inversión"/>
    <s v="NO REQUIERE"/>
    <s v=" "/>
    <s v=" "/>
    <s v="PROFESIONAL"/>
    <s v=" "/>
    <n v="20254000010343"/>
  </r>
  <r>
    <s v="UAESP-44-2025"/>
    <d v="2025-02-20T00:00:00"/>
    <s v="Ana"/>
    <s v="31 31-Servicios Profesionales "/>
    <s v="PRESTACION DE SERVICIOS PROFESIONALES"/>
    <s v="5 5. Contratación directa"/>
    <s v="N/A"/>
    <n v="80161500"/>
    <s v="https://community.secop.gov.co/Public/Tendering/OpportunityDetail/Index?noticeUID=CO1.NTC.7680945&amp;isFromPublicArea=True&amp;isModal=true&amp;asPopupView=false"/>
    <s v="SAL-014 Prestar servicios profesionales a la Subdirección de Asuntos Legales en el área de contratación estatal para acompañar las etapas precontractual, contractual y post contractual de  los procesos de contratación requeridos por las diferentes dependencias de la Unidad Administrativa Especial de Servicios Públicos."/>
    <x v="42"/>
    <n v="31582463"/>
    <n v="6"/>
    <s v="N/A"/>
    <s v="N/A"/>
    <s v="N/A"/>
    <s v="N/A"/>
    <s v="N/A"/>
    <s v="N/A"/>
    <s v="N/A"/>
    <s v="N/A"/>
    <d v="1980-12-14T00:00:00"/>
    <s v="AK  72 C     22 A  27"/>
    <n v="3016231316"/>
    <s v="johannalombana@hotmail.com"/>
    <s v="1 1. Natural "/>
    <s v="26 26-Persona Natural"/>
    <s v="FEMENINO"/>
    <s v="DERECHO"/>
    <s v="ESPECIALIZACION EN DERECHO ADMINISTRATIVO"/>
    <s v="3 Años 11 Meses"/>
    <s v="-"/>
    <n v="0"/>
    <s v=" "/>
    <x v="28"/>
    <s v="$ 10,000,000"/>
    <s v=" "/>
    <n v="11"/>
    <x v="28"/>
    <s v=" "/>
    <d v="2025-02-21T00:00:00"/>
    <d v="2026-01-20T00:00:00"/>
    <x v="0"/>
    <s v="2 2. Meses"/>
    <x v="0"/>
    <x v="0"/>
    <s v="GUILLERMO FERNANDO VARÓN HERNÁNDEZ"/>
    <s v="Profesional Universitario, Código 219, Grado 12"/>
    <s v=" "/>
    <n v="251"/>
    <d v="2025-05-19T00:00:00"/>
    <n v="79"/>
    <d v="2025-02-21T00:00:00"/>
    <s v="O230117459920240107"/>
    <s v="1 1. Inversión"/>
    <s v="NO REQUIERE"/>
    <s v=" "/>
    <s v=" "/>
    <s v="PROFESIONAL"/>
    <s v=" "/>
    <n v="20256000011723"/>
  </r>
  <r>
    <s v="UAESP-45-2025"/>
    <d v="2025-02-20T00:00:00"/>
    <s v="Johanna"/>
    <s v="33 33-Servicios Apoyo a la Gestion de la Entidad (servicios administrativos) "/>
    <s v="PRESTACION DE SERVICIOS DE APOYO A LA GESTION"/>
    <s v="5 5. Contratación directa"/>
    <s v="N/A"/>
    <n v="80161500"/>
    <s v="https://community.secop.gov.co/Public/Tendering/OpportunityDetail/Index?noticeUID=CO1.NTC.7692152&amp;isFromPublicArea=True&amp;isModal=true&amp;asPopupView=false"/>
    <s v="SAF-042 Prestar servicios de apoyo a la gestión a la Subdirección administrativa y Financiera con el desarrollo de actividades logísticas y operativas que contribuyan a la operación logística de la UAESP."/>
    <x v="43"/>
    <n v="19397402"/>
    <n v="0"/>
    <s v="N/A"/>
    <s v="N/A"/>
    <s v="N/A"/>
    <s v="N/A"/>
    <s v="N/A"/>
    <s v="N/A"/>
    <s v="N/A"/>
    <s v="N/A"/>
    <d v="1959-10-15T00:00:00"/>
    <s v="Diag 182 20 -17 torre 6 apt 323"/>
    <n v="6017573997"/>
    <s v="kamol1787@gmail.com"/>
    <s v="1 1. Natural "/>
    <s v="26 26-Persona Natural"/>
    <s v="MASCULINO"/>
    <s v="TÉCNICO ADMINISTRATIVO EN RELACIONES INDUSTRIALES"/>
    <s v="N/A"/>
    <s v="20 Años 11 Meses"/>
    <s v="-"/>
    <n v="0"/>
    <s v=" "/>
    <x v="29"/>
    <s v="$ 5,000,000"/>
    <s v=" "/>
    <n v="10"/>
    <x v="29"/>
    <s v=" "/>
    <d v="2025-02-24T00:00:00"/>
    <d v="2025-12-23T00:00:00"/>
    <x v="2"/>
    <s v="2 2. Meses"/>
    <x v="0"/>
    <x v="1"/>
    <s v="WILSON ORLANDO REYES CALDERÓN"/>
    <s v="Almacenista General, Código 215, Grado 24."/>
    <s v=" "/>
    <n v="115"/>
    <d v="2025-02-05T00:00:00"/>
    <n v="82"/>
    <d v="2025-02-24T00:00:00"/>
    <s v="O230117459920240107"/>
    <s v="1 1. Inversión"/>
    <s v="NO REQUIERE"/>
    <s v=" "/>
    <s v=" "/>
    <s v="TECNICO"/>
    <s v=" "/>
    <n v="20257000012053"/>
  </r>
  <r>
    <s v="UAESP-46-2025"/>
    <d v="2025-02-20T00:00:00"/>
    <s v="Johanna"/>
    <s v="31 31-Servicios Profesionales "/>
    <s v="PRESTACION DE SERVICIOS PROFESIONALES"/>
    <s v="5 5. Contratación directa"/>
    <s v="N/A"/>
    <n v="80161500"/>
    <s v="https://community.secop.gov.co/Public/Tendering/OpportunityDetail/Index?noticeUID=CO1.NTC.7692062&amp;isFromPublicArea=True&amp;isModal=true&amp;asPopupView=false"/>
    <s v="SA-022 Prestar servicios profesionales a la Subdirección de Aprovechamiento, para apoyar las acciones técnicas, administrativas y de gestión en campo de las estrategias e iniciativas a cargo de la dependencia dirigidas a la población recicladora de la ciudad."/>
    <x v="44"/>
    <n v="1099214214"/>
    <n v="1"/>
    <s v="N/A"/>
    <s v="N/A"/>
    <s v="N/A"/>
    <s v="N/A"/>
    <s v="N/A"/>
    <s v="N/A"/>
    <s v="N/A"/>
    <s v="N/A"/>
    <d v="1996-03-25T00:00:00"/>
    <s v="CL 164 16 B 45"/>
    <n v="3144535929"/>
    <s v="davinchiherrera@gmail.com"/>
    <s v="1 1. Natural "/>
    <s v="26 26-Persona Natural"/>
    <s v="MASCULINO"/>
    <s v="INGENIERÍA AMBIENTAL"/>
    <s v="N/A"/>
    <s v="6 Años 4 Meses"/>
    <s v="-"/>
    <n v="0"/>
    <s v=" "/>
    <x v="20"/>
    <s v="$ 8,400,000"/>
    <s v=" "/>
    <n v="11"/>
    <x v="20"/>
    <s v=" "/>
    <d v="2025-02-25T00:00:00"/>
    <d v="2026-01-24T00:00:00"/>
    <x v="0"/>
    <s v="2 2. Meses"/>
    <x v="0"/>
    <x v="5"/>
    <s v="DILLMAN GORDILLO MELO"/>
    <s v="PROFESIONAL UNIVERSITARIO CÓDIGO 219 GRADO 12"/>
    <s v=" "/>
    <n v="150"/>
    <d v="2025-02-13T00:00:00"/>
    <n v="83"/>
    <d v="2025-02-24T00:00:00"/>
    <s v="O230117400320240302"/>
    <s v="1 1. Inversión"/>
    <s v="NO REQUIERE"/>
    <s v=" "/>
    <s v=" "/>
    <s v="PROFESIONAL"/>
    <s v=" "/>
    <n v="20255000011233"/>
  </r>
  <r>
    <s v="UAESP-47-2025"/>
    <d v="2025-02-20T00:00:00"/>
    <s v="Johanna"/>
    <s v="31 31-Servicios Profesionales "/>
    <s v="PRESTACION DE SERVICIOS PROFESIONALES"/>
    <s v="5 5. Contratación directa"/>
    <s v="N/A"/>
    <n v="80161500"/>
    <s v="https://community.secop.gov.co/Public/Tendering/OpportunityDetail/Index?noticeUID=CO1.NTC.7692422&amp;isFromPublicArea=True&amp;isModal=true&amp;asPopupView=false"/>
    <s v="SAF-056 Prestar los servicios profesionales para apoyar las actividades, procesos, procedimientos y requerimientos que sean competencia del despacho de la subdirección administrativa y financiera."/>
    <x v="45"/>
    <n v="1052383004"/>
    <n v="2"/>
    <s v="N/A"/>
    <s v="N/A"/>
    <s v="N/A"/>
    <s v="N/A"/>
    <s v="N/A"/>
    <s v="N/A"/>
    <s v="N/A"/>
    <s v="N/A"/>
    <d v="1987-09-04T00:00:00"/>
    <s v="Calle 99 No. 71 F - 96"/>
    <n v="3133430272"/>
    <s v="jorgsandoval@hotmail.com"/>
    <s v="1 1. Natural "/>
    <s v="26 26-Persona Natural"/>
    <s v="MASCULINO"/>
    <s v="INGENIERIA INDUSTRIAL "/>
    <s v="N/A"/>
    <s v="8 Años 1 Mes"/>
    <s v="-"/>
    <n v="0"/>
    <s v=" "/>
    <x v="21"/>
    <s v="$ 8,000,000"/>
    <s v=" "/>
    <n v="10"/>
    <x v="21"/>
    <s v=" "/>
    <d v="2025-02-25T00:00:00"/>
    <d v="2025-12-24T00:00:00"/>
    <x v="2"/>
    <s v="2 2. Meses"/>
    <x v="0"/>
    <x v="1"/>
    <s v="DOLLY ARIAS CASAS"/>
    <s v="SUBDIRECTORA ADMINISTRATIVA"/>
    <s v=" "/>
    <n v="120"/>
    <d v="2025-02-05T00:00:00"/>
    <n v="84"/>
    <d v="2025-02-24T00:00:00"/>
    <s v="O230117459920240107"/>
    <s v="1 1. Inversión"/>
    <s v="NO REQUIERE"/>
    <s v=" "/>
    <s v=" "/>
    <s v="PROFESIONAL"/>
    <s v=" "/>
    <n v="20257000012123"/>
  </r>
  <r>
    <s v="UAESP-48-2025"/>
    <d v="2025-02-20T00:00:00"/>
    <s v="Andrea Torres"/>
    <s v="31 31-Servicios Profesionales "/>
    <s v="PRESTACION DE SERVICIOS PROFESIONALES"/>
    <s v="5 5. Contratación directa"/>
    <s v="N/A"/>
    <n v="80161600"/>
    <s v="https://community.secop.gov.co/Public/Tendering/OpportunityDetail/Index?noticeUID=CO1.NTC.7688570&amp;isFromPublicArea=True&amp;isModal=true&amp;asPopupView=false"/>
    <s v="SAL-004 Prestar servicios profesionales de asesoría jurídica integral especialmente en temas de contratación pública y en derecho público, para atender los asuntos derivados del funcionamiento y la operación de la UAESP.  "/>
    <x v="46"/>
    <s v="830088342-3"/>
    <n v="3"/>
    <s v=" JUAN PABLO  ESTRADA  SANCHEZ"/>
    <n v="93386981"/>
    <s v="N/A"/>
    <s v="N/A"/>
    <s v="N/A"/>
    <s v="N/A"/>
    <s v="N/A"/>
    <s v="N/A"/>
    <s v="-"/>
    <s v=" CARRERA 8 # 69-19"/>
    <n v="6015722752"/>
    <s v="-"/>
    <s v="2 2. Jurídica"/>
    <s v="6 6-Sociedad Ltda."/>
    <s v="-"/>
    <s v="-"/>
    <s v="-"/>
    <s v="-"/>
    <s v="-"/>
    <n v="0"/>
    <s v=" "/>
    <x v="30"/>
    <s v="$ 20,900,000"/>
    <s v=" "/>
    <n v="11"/>
    <x v="30"/>
    <s v=" "/>
    <d v="2025-02-28T00:00:00"/>
    <d v="2026-01-27T00:00:00"/>
    <x v="0"/>
    <s v="2 2. Meses"/>
    <x v="0"/>
    <x v="0"/>
    <s v="Mary Liliana Rodríguez Céspedes"/>
    <s v="Subdirectora de Asuntos Legales"/>
    <s v=" "/>
    <n v="35"/>
    <d v="2025-02-04T00:00:00"/>
    <n v="80"/>
    <d v="2025-02-21T00:00:00"/>
    <s v="O21202020080282199"/>
    <s v="1 1. Inversión"/>
    <s v="NO REQUIERE"/>
    <s v=" "/>
    <s v=" "/>
    <s v="PROFESIONAL"/>
    <s v=" "/>
    <n v="20256000012263"/>
  </r>
  <r>
    <s v="UAESP-49-2025"/>
    <d v="2025-02-21T00:00:00"/>
    <s v="Johanna"/>
    <s v="33 33-Servicios Apoyo a la Gestion de la Entidad (servicios administrativos) "/>
    <s v="PRESTACION DE SERVICIOS DE APOYO A LA GESTION"/>
    <s v="5 5. Contratación directa"/>
    <s v="N/A"/>
    <n v="80161500"/>
    <s v="https://community.secop.gov.co/Public/Tendering/OpportunityDetail/Index?noticeUID=CO1.NTC.7692274&amp;isFromPublicArea=True&amp;isModal=true&amp;asPopupView=false"/>
    <s v="RBL-007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47"/>
    <n v="1024514381"/>
    <n v="6"/>
    <s v="N/A"/>
    <s v="N/A"/>
    <s v="N/A"/>
    <s v="N/A"/>
    <s v="N/A"/>
    <s v="N/A"/>
    <s v="N/A"/>
    <s v="N/A"/>
    <d v="1991-02-14T00:00:00"/>
    <s v="CALLE 62 I SUR # 75 H 03"/>
    <n v="3125217879"/>
    <s v="tsandreacopete@gmail.com"/>
    <s v="1 1. Natural "/>
    <s v="26 26-Persona Natural"/>
    <s v="FEMENINO"/>
    <s v="TECNOLOGIA EN SANEAMIENTO AMBIENTAL "/>
    <s v="-"/>
    <s v="5 Años 8 Meses"/>
    <s v="-"/>
    <n v="0"/>
    <s v=" "/>
    <x v="31"/>
    <s v="$ 4,800,000"/>
    <s v=" "/>
    <n v="10"/>
    <x v="31"/>
    <s v=" "/>
    <d v="2025-02-24T00:00:00"/>
    <d v="2025-12-23T00:00:00"/>
    <x v="2"/>
    <s v="2 2. Meses"/>
    <x v="0"/>
    <x v="6"/>
    <s v="YUDIS NAYIBE SIERRA DUNANN"/>
    <s v="Profesional Especializado, Código 222, Grado 26"/>
    <s v=" "/>
    <n v="178"/>
    <d v="2025-02-13T00:00:00"/>
    <n v="85"/>
    <d v="2025-02-24T00:00:00"/>
    <s v="O230117400320240276"/>
    <s v="1 1. Inversión"/>
    <s v="NO REQUIERE"/>
    <s v=" "/>
    <s v=" "/>
    <s v="TECNICO"/>
    <s v=" "/>
    <n v="20252000012103"/>
  </r>
  <r>
    <s v="UAESP-50-2025"/>
    <d v="2025-02-21T00:00:00"/>
    <s v="Ana"/>
    <s v="31 31-Servicios Profesionales "/>
    <s v="PRESTACION DE SERVICIOS PROFESIONALES"/>
    <s v="5 5. Contratación directa"/>
    <s v="N/A"/>
    <n v="80111600"/>
    <s v="https://community.secop.gov.co/Public/Tendering/OpportunityDetail/Index?noticeUID=CO1.NTC.7698030&amp;isFromPublicArea=True&amp;isModal=true&amp;asPopupView=false"/>
    <s v="SAL-009 Prestar servicios profesionales de asesoría jurídica integral en la Subdirección de Asuntos Legales. "/>
    <x v="48"/>
    <s v="901447369-9"/>
    <n v="9"/>
    <s v="GILBERTO AUGUSTO BLANCO ZUÑIGA"/>
    <n v="7144767"/>
    <s v="N/A"/>
    <s v="N/A"/>
    <s v="N/A"/>
    <s v="N/A"/>
    <s v="N/A"/>
    <s v="N/A"/>
    <s v="-"/>
    <s v="CALLE 94A N 11A 39"/>
    <n v="3157599041"/>
    <s v="No resgitra"/>
    <s v="2 2. Jurídica"/>
    <s v="6 6-Sociedad Ltda."/>
    <s v="-"/>
    <s v="-"/>
    <s v="-"/>
    <s v="-"/>
    <s v="-"/>
    <n v="0"/>
    <s v=" "/>
    <x v="32"/>
    <s v="$ 14,500,000"/>
    <s v=" "/>
    <n v="10"/>
    <x v="32"/>
    <s v=" "/>
    <d v="2025-02-25T00:00:00"/>
    <d v="2025-12-24T00:00:00"/>
    <x v="2"/>
    <s v="2 2. Meses"/>
    <x v="0"/>
    <x v="0"/>
    <s v="Mary Liliana Rodríguez Céspedes"/>
    <s v="Subdirectora de Asuntos Legales"/>
    <s v=" "/>
    <n v="47"/>
    <d v="2025-02-04T00:00:00"/>
    <n v="88"/>
    <d v="2025-02-24T00:00:00"/>
    <s v="O230117459920240107"/>
    <s v="1 1. Inversión"/>
    <s v="NO REQUIERE"/>
    <s v=" "/>
    <s v=" "/>
    <s v="PROFESIONAL"/>
    <s v=" "/>
    <n v="20256000012393"/>
  </r>
  <r>
    <s v="UAESP-51-2025"/>
    <d v="2025-02-21T00:00:00"/>
    <s v="Andrea Torres"/>
    <s v="31 31-Servicios Profesionales "/>
    <s v="PRESTACION DE SERVICIOS PROFESIONALES"/>
    <s v="5 5. Contratación directa"/>
    <s v="N/A"/>
    <n v="80161600"/>
    <s v="https://community.secop.gov.co/Public/Tendering/OpportunityDetail/Index?noticeUID=CO1.NTC.7698040&amp;isFromPublicArea=True&amp;isModal=true&amp;asPopupView=false"/>
    <s v="DG-007 Prestar servicios profesionales efectuando los trámites administrativos requeridos para el funcionamiento de los asuntos a cargo de la Dirección General de la Unidad Administrativa Especial de Servicios Públicos UAESP.  "/>
    <x v="49"/>
    <n v="52803245"/>
    <n v="3"/>
    <s v="N/A"/>
    <s v="N/A"/>
    <s v="N/A"/>
    <s v="N/A"/>
    <s v="N/A"/>
    <s v="N/A"/>
    <s v="N/A"/>
    <s v="N/A"/>
    <d v="1981-06-21T00:00:00"/>
    <s v=" KR  115     148  40"/>
    <n v="3124469583"/>
    <s v="natybernal2013@gmail.com"/>
    <s v="1 1. Natural "/>
    <s v="26 26-Persona Natural"/>
    <s v="FEMENINO"/>
    <s v=" ADMINISTRACION DE EMPRESAS"/>
    <s v="N/A"/>
    <s v="12 Años 2 Meses"/>
    <s v="-"/>
    <n v="0"/>
    <s v=" "/>
    <x v="33"/>
    <s v="$ 6,800,000"/>
    <s v=" "/>
    <n v="11"/>
    <x v="33"/>
    <s v=" "/>
    <d v="2025-02-26T00:00:00"/>
    <d v="2026-01-25T00:00:00"/>
    <x v="0"/>
    <s v="2 2. Meses"/>
    <x v="0"/>
    <x v="7"/>
    <s v="CONSUELO ORDOÑEZ DE RINCON"/>
    <s v="DIRECTORA GENERAL"/>
    <s v=" "/>
    <n v="220"/>
    <d v="2025-02-14T00:00:00"/>
    <n v="90"/>
    <d v="2025-02-25T00:00:00"/>
    <s v="O21202020080383990"/>
    <s v="1 1. Inversión"/>
    <s v="NO REQUIERE"/>
    <s v=" "/>
    <s v=" "/>
    <s v="PROFESIONAL"/>
    <s v=" "/>
    <n v="20256000012793"/>
  </r>
  <r>
    <s v="UAESP-52-2025"/>
    <d v="2025-02-21T00:00:00"/>
    <s v="Andrea Torres"/>
    <s v="31 31-Servicios Profesionales "/>
    <s v="PRESTACION DE SERVICIOS PROFESIONALES"/>
    <s v="5 5. Contratación directa"/>
    <s v="N/A"/>
    <n v="80161500"/>
    <s v="https://community.secop.gov.co/Public/Tendering/OpportunityDetail/Index?noticeUID=CO1.NTC.7741957&amp;isFromPublicArea=True&amp;isModal=true&amp;asPopupView=false"/>
    <s v="SAP-016 Prestar servicios profesionales a la Subdirección de Servicios Funerarios y Alumbrado Público, desde el componente territorial, en el relacionamiento interinstitucional y con la ciudadanía garantizando escenarios de participación y acompañamiento en procura de una adecuada prestación del servicio de alumbrado público."/>
    <x v="50"/>
    <n v="1023021619"/>
    <n v="3"/>
    <s v="N/A"/>
    <s v="N/A"/>
    <s v="N/A"/>
    <s v="N/A"/>
    <s v="N/A"/>
    <s v="N/A"/>
    <s v="N/A"/>
    <s v="N/A"/>
    <d v="1997-06-13T00:00:00"/>
    <s v="CR 9 B 74 B 35 SUR"/>
    <n v="3152945421"/>
    <s v="linapao1306@hotmail.com"/>
    <s v="1 1. Natural "/>
    <s v="26 26-Persona Natural"/>
    <s v="FEMENINO"/>
    <s v="PSICOLOGIA"/>
    <s v="N/A"/>
    <s v="3 Años 7 Meses"/>
    <s v="-"/>
    <n v="0"/>
    <s v=" "/>
    <x v="12"/>
    <s v="$ 7,000,000"/>
    <s v=" "/>
    <n v="11"/>
    <x v="12"/>
    <s v=" "/>
    <d v="2025-03-12T00:00:00"/>
    <d v="2026-02-11T00:00:00"/>
    <x v="0"/>
    <s v="2 2. Meses"/>
    <x v="0"/>
    <x v="2"/>
    <s v="LUIS JONATHAN GUTIERREZ CANTOR"/>
    <s v="Subdirector de Servicios Funerarios y Alumbrado Publico"/>
    <s v=" "/>
    <n v="85"/>
    <d v="2025-02-05T00:00:00"/>
    <n v="141"/>
    <d v="2025-03-06T00:00:00"/>
    <s v="O230117210220240263"/>
    <s v="1 1. Inversión"/>
    <s v="NO REQUIERE"/>
    <s v=" "/>
    <s v=" "/>
    <s v="PROFESIONAL"/>
    <s v=" "/>
    <n v="20254000011953"/>
  </r>
  <r>
    <s v="UAESP-53-2025"/>
    <d v="2025-02-21T00:00:00"/>
    <s v="Ana"/>
    <s v="31 31-Servicios Profesionales "/>
    <s v="PRESTACION DE SERVICIOS PROFESIONALES"/>
    <s v="5 5. Contratación directa"/>
    <s v="N/A"/>
    <n v="80161500"/>
    <s v="https://community.secop.gov.co/Public/Tendering/OpportunityDetail/Index?noticeUID=CO1.NTC.7698409&amp;isFromPublicArea=True&amp;isModal=true&amp;asPopupView=false"/>
    <s v="DG-003 Prestar servicios profesionales a la dirección general de la UAESP en la coordinación de los asuntos de cooperación nacional e internacional y relacionamiento con agencias internacionales para la gestión de proyectos estratégicos"/>
    <x v="51"/>
    <n v="63479666"/>
    <n v="0"/>
    <s v="N/A"/>
    <s v="N/A"/>
    <s v="N/A"/>
    <s v="N/A"/>
    <s v="N/A"/>
    <s v="N/A"/>
    <s v="N/A"/>
    <s v="N/A"/>
    <d v="1972-03-10T00:00:00"/>
    <s v=" CL  44     34  42"/>
    <n v="3153774254"/>
    <s v="mptellezs@gmail.com"/>
    <s v="1 1. Natural "/>
    <s v="26 26-Persona Natural"/>
    <s v="FEMENINO"/>
    <s v="DERECHO"/>
    <s v=" ESPECIALIZACION EN DERECHO PENAL"/>
    <s v="11 Años 7 Meses"/>
    <s v="-"/>
    <n v="0"/>
    <s v=" "/>
    <x v="34"/>
    <s v="$ 15,500,000"/>
    <s v=" "/>
    <n v="11"/>
    <x v="34"/>
    <s v=" "/>
    <d v="2025-02-25T00:00:00"/>
    <d v="2026-01-24T00:00:00"/>
    <x v="0"/>
    <s v="2 2. Meses"/>
    <x v="0"/>
    <x v="7"/>
    <s v="CONSUELO ORDOÑEZ DE RINCON"/>
    <s v="DIRECTORA GENERAL"/>
    <s v=" "/>
    <n v="175"/>
    <d v="2025-02-13T00:00:00"/>
    <n v="86"/>
    <d v="2025-02-24T00:00:00"/>
    <s v="O21202020080383990"/>
    <s v="1 1. Inversión"/>
    <s v="NO REQUIERE"/>
    <s v=" "/>
    <s v=" "/>
    <s v="PROFESIONAL"/>
    <s v=" "/>
    <n v="20256000012093"/>
  </r>
  <r>
    <s v="UAESP-54-2025"/>
    <d v="2025-02-24T00:00:00"/>
    <s v="Ana"/>
    <s v="31 31-Servicios Profesionales "/>
    <s v="PRESTACION DE SERVICIOS PROFESIONALES"/>
    <s v="5 5. Contratación directa"/>
    <s v="N/A"/>
    <n v="84111600"/>
    <s v="https://community.secop.gov.co/Public/Tendering/OpportunityDetail/Index?noticeUID=CO1.NTC.7706465&amp;isFromPublicArea=True&amp;isModal=true&amp;asPopupView=false"/>
    <s v="OAP-001 Contratar la prestación de servicios para realizar la auditoría externa de seguimiento No 2 a la certificación del Sistema de Gestión de Calidad de la Unidad Administrativa Especial de Servicios Públicos UAESP, bajo los requisitos definidos por la norma NTC ISO 9001:2015."/>
    <x v="52"/>
    <s v="860012336 - 1"/>
    <n v="1"/>
    <s v="CLAUDIA PEREZ SANTOS"/>
    <n v="52084543"/>
    <s v="N/A"/>
    <s v="N/A"/>
    <s v="N/A"/>
    <s v="N/A"/>
    <s v="N/A"/>
    <s v="N/A"/>
    <s v="-"/>
    <s v="Av Calle 26 No 69 - 76"/>
    <n v="6015806419"/>
    <s v="cliente@icontec.org"/>
    <s v="2 2. Jurídica"/>
    <s v=" "/>
    <s v="-"/>
    <s v="-"/>
    <s v="-"/>
    <s v="-"/>
    <s v="-"/>
    <n v="0"/>
    <s v=" "/>
    <x v="35"/>
    <s v="$ 5,364,520"/>
    <s v=" "/>
    <n v="1"/>
    <x v="35"/>
    <s v=" "/>
    <d v="2025-02-26T00:00:00"/>
    <d v="2025-04-10T00:00:00"/>
    <x v="7"/>
    <s v="2 2. Meses"/>
    <x v="1"/>
    <x v="4"/>
    <s v="Yuli Marcela Toro Pascagaza"/>
    <s v="Jefe Oficina Asesora de Planeación"/>
    <s v=" "/>
    <n v="219"/>
    <d v="2025-02-14T00:00:00"/>
    <n v="89"/>
    <d v="2025-02-25T00:00:00"/>
    <s v="O230117459920240107"/>
    <s v="1 1. Inversión"/>
    <s v="NO REQUIERE"/>
    <s v=" "/>
    <s v=" "/>
    <s v="PROFESIONAL"/>
    <s v=" "/>
    <n v="20251300011943"/>
  </r>
  <r>
    <s v="UAESP-55-2025"/>
    <d v="2025-02-24T00:00:00"/>
    <s v="Johanna"/>
    <s v="31 31-Servicios Profesionales "/>
    <s v="PRESTACION DE SERVICIOS PROFESIONALES"/>
    <s v="5 5. Contratación directa"/>
    <s v="N/A"/>
    <n v="84111600"/>
    <s v="https://community.secop.gov.co/Public/Tendering/OpportunityDetail/Index?noticeUID=CO1.NTC.7710139&amp;isFromPublicArea=True&amp;isModal=true&amp;asPopupView=false"/>
    <s v="SA-058 Prestar servicios profesionales a la Subdirección de Aprovechamiento para adelantar acciones en campo y administrativas de acompañamiento, articulación y sostenibilidad de la estrategia de rutas selectivas no exclusivas."/>
    <x v="53"/>
    <n v="1024535595"/>
    <n v="5"/>
    <s v="N/A"/>
    <s v="N/A"/>
    <s v="N/A"/>
    <s v="N/A"/>
    <s v="N/A"/>
    <s v="N/A"/>
    <s v="N/A"/>
    <s v="N/A"/>
    <d v="1992-12-12T00:00:00"/>
    <s v="Calle 63 # 23 a 12 sur"/>
    <n v="6017150183"/>
    <s v=" jetumay@gmail.com"/>
    <s v="1 1. Natural "/>
    <s v="26 26-Persona Natural"/>
    <s v="MASCULINO"/>
    <s v="LICENCIATURA EN ARTES ESCENICAS"/>
    <s v="ESPECIALIZACION EN GESTION PUBLICA"/>
    <s v="5 Años 10 Meses"/>
    <s v="-"/>
    <n v="0"/>
    <s v=" "/>
    <x v="36"/>
    <s v="$ 8,000,000"/>
    <s v=" "/>
    <n v="11"/>
    <x v="36"/>
    <s v=" "/>
    <d v="2025-02-27T00:00:00"/>
    <d v="2026-01-26T00:00:00"/>
    <x v="0"/>
    <s v="2 2. Meses"/>
    <x v="0"/>
    <x v="5"/>
    <s v="IVONNE MELISSA MÉNDEZ CORREDOR"/>
    <s v="PROFESIONAL UNIVERSITARIO CÓDIGO 219 GRADO 12"/>
    <s v=" "/>
    <n v="172"/>
    <d v="2025-02-13T00:00:00"/>
    <n v="91"/>
    <d v="2025-02-26T00:00:00"/>
    <s v="O230117400320240302"/>
    <s v="1 1. Inversión"/>
    <s v="NO REQUIERE"/>
    <s v=" "/>
    <s v=" "/>
    <s v="PROFESIONAL"/>
    <s v=" "/>
    <n v="20255000011413"/>
  </r>
  <r>
    <s v="UAESP-56-2025"/>
    <d v="2025-02-24T00:00:00"/>
    <s v="Johanna"/>
    <s v="132 132-Arrendamiento de bienes inmuebles "/>
    <s v="ARRENDAMIENTO"/>
    <s v="5 5. Contratación directa"/>
    <s v="N/A"/>
    <n v="80131500"/>
    <s v="https://community.secop.gov.co/Public/Tendering/OpportunityDetail/Index?noticeUID=CO1.NTC.7710941&amp;isFromPublicArea=True&amp;isModal=true&amp;asPopupView=false"/>
    <s v="SA-064 Arrendamiento de un inmueble ubicado en Bogotá, D.C., para adelantar acciones a favor de la población carretera, en cumplimiento de la Directiva 004 de 2021 expedida por la Alcaldía Mayor de Bogotá."/>
    <x v="54"/>
    <n v="52709524"/>
    <n v="1"/>
    <s v="N/A"/>
    <s v="N/A"/>
    <s v="N/A"/>
    <s v="N/A"/>
    <s v="N/A"/>
    <s v="N/A"/>
    <s v="N/A"/>
    <s v="N/A"/>
    <d v="1998-09-24T00:00:00"/>
    <s v="CRA 47A 113 30"/>
    <n v="3178958924"/>
    <s v="adriagne2016@gmail.com"/>
    <s v="1 1. Natural "/>
    <s v="26 26-Persona Natural"/>
    <s v="FEMENINO"/>
    <s v="N/A"/>
    <s v="N/A"/>
    <s v="N/A"/>
    <s v="-"/>
    <n v="0"/>
    <s v=" "/>
    <x v="37"/>
    <s v="$ 15,000,000"/>
    <s v=" "/>
    <n v="12"/>
    <x v="37"/>
    <s v=" "/>
    <d v="2025-02-28T00:00:00"/>
    <d v="2026-02-27T00:00:00"/>
    <x v="8"/>
    <s v="2 2. Meses"/>
    <x v="0"/>
    <x v="5"/>
    <s v="MAGALY MORENO VANEGAS"/>
    <s v="PROFESIONAL UNIVERSITARIO CÓDIGO 219 GRADO 12"/>
    <s v=" "/>
    <n v="128"/>
    <d v="2025-02-12T00:00:00"/>
    <n v="94"/>
    <d v="2025-02-26T00:00:00"/>
    <s v="O230117400320240302"/>
    <s v="1 1. Inversión"/>
    <s v="NO REQUIERE"/>
    <s v=" "/>
    <s v=" "/>
    <s v="N/A"/>
    <s v=" "/>
    <n v="20255000010423"/>
  </r>
  <r>
    <s v="UAESP-57-2025"/>
    <d v="2025-02-24T00:00:00"/>
    <s v="Johanna"/>
    <s v="33 33-Servicios Apoyo a la Gestion de la Entidad (servicios administrativos) "/>
    <s v="PRESTACION DE SERVICIOS DE APOYO A LA GESTION"/>
    <s v="5 5. Contratación directa"/>
    <s v="N/A"/>
    <n v="80161500"/>
    <s v="https://community.secop.gov.co/Public/Tendering/OpportunityDetail/Index?noticeUID=CO1.NTC.7710160&amp;isFromPublicArea=True&amp;isModal=true&amp;asPopupView=false"/>
    <s v="SAF-031Prestar los servicios de apoyo a la gestión a fin de garantizar y apoyar las actividades, tareas y procedimientos operativos de la UAESP en la Subdirección Administrativa y Financiera apoyando las tareas de carácter administrativo con el fin de fortalecer la gestión institucional."/>
    <x v="55"/>
    <n v="1030682653"/>
    <n v="5"/>
    <s v="N/A"/>
    <s v="N/A"/>
    <s v="N/A"/>
    <s v="N/A"/>
    <s v="N/A"/>
    <s v="N/A"/>
    <s v="N/A"/>
    <s v="N/A"/>
    <d v="1997-11-24T00:00:00"/>
    <s v="KR 86 F 42 51 SUR"/>
    <n v="3208938571"/>
    <s v="jennyes0620@gmail.com"/>
    <s v="1 1. Natural "/>
    <s v="26 26-Persona Natural"/>
    <s v="FEMENINO"/>
    <s v="TECNICA PROFESIONAL EN PROCESOS ADMINISTRATIVOS"/>
    <s v="N/A"/>
    <s v="5 Años 9 Meses"/>
    <s v="-"/>
    <n v="0"/>
    <s v=" "/>
    <x v="17"/>
    <s v="$ 3,900,000"/>
    <s v=" "/>
    <n v="10"/>
    <x v="17"/>
    <s v=" "/>
    <d v="2025-02-27T00:00:00"/>
    <d v="2025-12-26T00:00:00"/>
    <x v="2"/>
    <s v="2 2. Meses"/>
    <x v="0"/>
    <x v="1"/>
    <s v="ANDRES MAURICIO CARO CORTES"/>
    <s v="Técnico Operativo, Código 314, Grado 18"/>
    <s v=" "/>
    <n v="106"/>
    <d v="2025-02-05T00:00:00"/>
    <n v="93"/>
    <d v="2025-02-26T00:00:00"/>
    <s v="O230117459920240107"/>
    <s v="1 1. Inversión"/>
    <s v="NO REQUIERE"/>
    <s v=" "/>
    <s v=" "/>
    <s v="TECNICO"/>
    <s v=" "/>
    <n v="20257000013073"/>
  </r>
  <r>
    <s v="UAESP-58-2025"/>
    <d v="2025-02-24T00:00:00"/>
    <s v="Andrea Torres"/>
    <s v="31 31-Servicios Profesionales "/>
    <s v="PRESTACION DE SERVICIOS PROFESIONALES"/>
    <s v="5 5. Contratación directa"/>
    <s v="N/A"/>
    <n v="80111600"/>
    <s v="https://community.secop.gov.co/Public/Tendering/OpportunityDetail/Index?noticeUID=CO1.NTC.7710999&amp;isFromPublicArea=True&amp;isModal=true&amp;asPopupView=false"/>
    <s v="SAL-013 Prestar servicios profesionales jurídicos en los trámites y gestiones requeridas en asuntos judiciales a cargo de la Subdirección de Asuntos Legales."/>
    <x v="56"/>
    <n v="1052087802"/>
    <n v="4"/>
    <s v="N/A"/>
    <s v="N/A"/>
    <s v="DIEGO ALEJANDRO BORBON"/>
    <n v="1010247360"/>
    <d v="2025-03-18T00:00:00"/>
    <s v="N/A"/>
    <s v="N/A"/>
    <s v="N/A"/>
    <d v="1993-11-19T00:00:00"/>
    <s v="AK 14 28 A 89"/>
    <n v="3008322138"/>
    <s v="amp_abogada@hotmail.com"/>
    <s v="1 1. Natural "/>
    <s v="26 26-Persona Natural"/>
    <s v="FEMENINO"/>
    <s v="DERECHO"/>
    <s v="ESPECIALIZACIÓN EN DERECHO ADMINISTRATIVO"/>
    <s v="5 Años"/>
    <s v="-"/>
    <n v="0"/>
    <s v=" "/>
    <x v="38"/>
    <s v="$ 12,000,000"/>
    <s v=" "/>
    <n v="11"/>
    <x v="38"/>
    <s v=" "/>
    <d v="2025-03-18T00:00:00"/>
    <d v="2026-02-17T00:00:00"/>
    <x v="0"/>
    <s v="2 2. Meses"/>
    <x v="0"/>
    <x v="0"/>
    <s v="NIDIA YANIVE PINEDA PEÑA"/>
    <s v="Profesional Especializada, Código 222, Grado 24"/>
    <s v=" "/>
    <n v="250"/>
    <d v="2025-02-19T00:00:00"/>
    <n v="100"/>
    <d v="2025-02-26T00:00:00"/>
    <s v="O230117459920240107"/>
    <s v="1 1. Inversión"/>
    <s v="NO REQUIERE"/>
    <s v=" "/>
    <s v=" "/>
    <s v="PROFESIONAL"/>
    <s v=" "/>
    <n v="20256000013163"/>
  </r>
  <r>
    <s v="UAESP-59-2025"/>
    <d v="2025-02-25T00:00:00"/>
    <s v="Ana"/>
    <s v="31 31-Servicios Profesionales "/>
    <s v="PRESTACION DE SERVICIOS PROFESIONALES"/>
    <s v="5 5. Contratación directa"/>
    <s v="N/A"/>
    <n v="80111600"/>
    <s v="https://community.secop.gov.co/Public/Tendering/OpportunityDetail/Index?noticeUID=CO1.NTC.7725754&amp;isFromPublicArea=True&amp;isModal=true&amp;asPopupView=false"/>
    <s v="SA-060 Prestar servicios profesionales a la Subdirección de Aprovechamiento para brindar el soporte técnico requerido en las actividades relacionadas con la implementación de rutas selectivas, para el fortalecimiento de la actividad del reciclaje, las organizaciones y los recicladores de oficio."/>
    <x v="57"/>
    <n v="1012359881"/>
    <n v="9"/>
    <s v="N/A"/>
    <s v="N/A"/>
    <s v="N/A"/>
    <s v="N/A"/>
    <s v="N/A"/>
    <s v="N/A"/>
    <s v="N/A"/>
    <s v="N/A"/>
    <d v="1989-12-28T00:00:00"/>
    <s v="CL 8 A 88 90 IN 11 CONJ torres de nueva castilla 1 AP"/>
    <n v="3043275333"/>
    <s v=" mabeluaguilar@gmail.com"/>
    <s v="1 1. Natural "/>
    <s v="26 26-Persona Natural"/>
    <s v="FEMENINO"/>
    <s v="INGENIERIA AMBIENTAL"/>
    <s v="ESPECIALIZACIÓN EN GERENCIA DE LA SEGURIDAD Y SALUD EN EL TRABAJO"/>
    <s v="9 Años 8 Meses"/>
    <s v="-"/>
    <n v="0"/>
    <s v=" "/>
    <x v="22"/>
    <s v="$ 9,000,000"/>
    <s v=" "/>
    <n v="11"/>
    <x v="22"/>
    <s v=" "/>
    <d v="2025-03-03T00:00:00"/>
    <d v="2026-02-02T00:00:00"/>
    <x v="0"/>
    <s v="2 2. Meses"/>
    <x v="0"/>
    <x v="5"/>
    <s v="IVONNE MELISSA MÉNDEZ CORREDOR"/>
    <s v="PROFESIONAL UNIVERSITARIO CÓDIGO 219 GRADO 12"/>
    <s v=" "/>
    <n v="153"/>
    <d v="2025-02-01T00:00:00"/>
    <n v="110"/>
    <d v="2025-02-27T00:00:00"/>
    <s v="O230117400320240302"/>
    <s v="1 1. Inversión"/>
    <s v="NO REQUIERE"/>
    <s v=" "/>
    <s v=" "/>
    <s v="PROFESIONAL"/>
    <s v=" "/>
    <n v="20255000011383"/>
  </r>
  <r>
    <s v="UAESP-60-2025"/>
    <d v="2025-02-25T00:00:00"/>
    <s v="Johanna"/>
    <s v="31 31-Servicios Profesionales "/>
    <s v="PRESTACION DE SERVICIOS PROFESIONALES"/>
    <s v="5 5. Contratación directa"/>
    <s v="N/A"/>
    <n v="80111600"/>
    <s v="https://community.secop.gov.co/Public/Tendering/OpportunityDetail/Index?noticeUID=CO1.NTC.7724855&amp;isFromPublicArea=True&amp;isModal=true&amp;asPopupView=false"/>
    <s v="SA-004 Prestar servicios profesionales a la Subdirección de Aprovechamiento para apoyar la planeación, distribución y control del componente financiero del proyecto de inversión a cargo de la dependencia."/>
    <x v="58"/>
    <n v="1013622214"/>
    <n v="7"/>
    <s v="N/A"/>
    <s v="N/A"/>
    <s v="N/A"/>
    <s v="N/A"/>
    <s v="N/A"/>
    <s v="N/A"/>
    <s v="N/A"/>
    <s v="N/A"/>
    <d v="1991-05-30T00:00:00"/>
    <s v="CL 30 S 15 32 AP 203 IN 2A"/>
    <n v="3185778599"/>
    <s v="lmsanchezb30@gmail.com"/>
    <s v="1 1. Natural "/>
    <s v="26 26-Persona Natural"/>
    <s v="FEMENINO"/>
    <s v="FINANZAS Y COMERCIO EXTERIOR"/>
    <s v="N/A"/>
    <s v="13 Años 6 Meses"/>
    <s v="-"/>
    <n v="0"/>
    <s v=" "/>
    <x v="20"/>
    <s v="$ 8,400,000"/>
    <s v=" "/>
    <n v="11"/>
    <x v="20"/>
    <s v=" "/>
    <d v="2025-02-28T00:00:00"/>
    <d v="2026-01-27T00:00:00"/>
    <x v="0"/>
    <s v="2 2. Meses"/>
    <x v="0"/>
    <x v="5"/>
    <s v="MAURICIO ANDRES LIS LIS"/>
    <s v="PROFESIONAL UNIVERSITARIO CÓDIGO 219 GRADO 12"/>
    <s v=" "/>
    <n v="148"/>
    <d v="2025-02-13T00:00:00"/>
    <n v="103"/>
    <d v="2025-02-27T00:00:00"/>
    <s v="O230117400320240302"/>
    <s v="1 1. Inversión"/>
    <s v="NO REQUIERE"/>
    <s v=" "/>
    <s v=" "/>
    <s v="PROFESIONAL"/>
    <s v=" "/>
    <n v="20255000012743"/>
  </r>
  <r>
    <s v="UAESP-61-2025"/>
    <d v="2025-02-26T00:00:00"/>
    <s v="Johanna"/>
    <s v="33 33-Servicios Apoyo a la Gestion de la Entidad (servicios administrativos) "/>
    <s v="PRESTACION DE SERVICIOS DE APOYO A LA GESTION"/>
    <s v="5 5. Contratación directa"/>
    <s v="N/A"/>
    <n v="80161500"/>
    <s v="https://community.secop.gov.co/Public/Tendering/OpportunityDetail/Index?noticeUID=CO1.NTC.7725045&amp;isFromPublicArea=True&amp;isModal=true&amp;asPopupView=false"/>
    <s v="SA-012 Prestar servicios de apoyo a la gestión en la Subdirección de Aprovechamiento, para desarrollar actividades operativas y administrativas que promuevan el uso de los Centros Temporales de Acopio y Separación- CTAS."/>
    <x v="59"/>
    <n v="1018450840"/>
    <n v="7"/>
    <s v="N/A"/>
    <s v="N/A"/>
    <s v="N/A"/>
    <s v="N/A"/>
    <s v="N/A"/>
    <s v="N/A"/>
    <s v="N/A"/>
    <s v="N/A"/>
    <d v="1992-03-25T00:00:00"/>
    <s v="CL 8 86 65"/>
    <n v="3223604355"/>
    <s v="stefy.pah25@gmail.com"/>
    <s v="1 1. Natural "/>
    <s v="26 26-Persona Natural"/>
    <s v="FEMENINO"/>
    <s v="Tecnico laboral por competencias en atencion "/>
    <s v="N/A"/>
    <s v="9 Años 10 Meses"/>
    <s v="-"/>
    <n v="0"/>
    <s v=" "/>
    <x v="39"/>
    <s v="$ 4,620,000"/>
    <s v=" "/>
    <n v="10"/>
    <x v="39"/>
    <s v=" "/>
    <d v="2025-03-03T00:00:00"/>
    <d v="2026-02-02T00:00:00"/>
    <x v="2"/>
    <s v="2 2. Meses"/>
    <x v="0"/>
    <x v="5"/>
    <s v="DILLMAN GORDILLO MELO"/>
    <s v="PROFESIONAL UNIVERSITARIO CÓDIGO 219 GRADO 12"/>
    <s v=" "/>
    <n v="168"/>
    <d v="2025-02-13T00:00:00"/>
    <n v="104"/>
    <d v="2025-02-27T00:00:00"/>
    <s v="O230117400320240302"/>
    <s v="1 1. Inversión"/>
    <s v="NO REQUIERE"/>
    <s v=" "/>
    <s v=" "/>
    <s v="TECNICO"/>
    <s v=" "/>
    <n v="20255000011933"/>
  </r>
  <r>
    <s v="UAESP-62-2025"/>
    <d v="2025-02-26T00:00:00"/>
    <s v="Johanna"/>
    <s v="31 31-Servicios Profesionales "/>
    <s v="PRESTACION DE SERVICIOS PROFESIONALES"/>
    <s v="5 5. Contratación directa"/>
    <s v="N/A"/>
    <n v="80111600"/>
    <s v="https://community.secop.gov.co/Public/Tendering/OpportunityDetail/Index?noticeUID=CO1.NTC.7725127&amp;isFromPublicArea=True&amp;isModal=true&amp;asPopupView=false"/>
    <s v="SDF-007 Prestar servicios profesionales para la supervisión de obras de alcantarillado y demás obras cargo de la Subdirección de Disposición Final, brindando apoyo en la formulación de planes y proyectos y en los procesos de licenciamiento ambiental."/>
    <x v="60"/>
    <n v="88283840"/>
    <n v="4"/>
    <s v="N/A"/>
    <s v="N/A"/>
    <s v="N/A"/>
    <s v="N/A"/>
    <s v="N/A"/>
    <s v="N/A"/>
    <s v="N/A"/>
    <s v="N/A"/>
    <d v="1977-11-11T00:00:00"/>
    <s v="carrera 56 161-71 Interior 3 Apto 103"/>
    <n v="6016949655"/>
    <s v="icgbp@hotmail.com"/>
    <s v="1 1. Natural "/>
    <s v="26 26-Persona Natural"/>
    <s v="MASCULINO"/>
    <s v="INGENIERIA CIVIL"/>
    <s v="ESPECIALIZACION EN PLANEACION AMBIENTAL Y MANEJO INTEGRAL DE LOS"/>
    <s v="16 Años 3 Meses"/>
    <s v="-"/>
    <n v="0"/>
    <s v=" "/>
    <x v="40"/>
    <s v="$ 9,600,000"/>
    <s v=" "/>
    <n v="8"/>
    <x v="40"/>
    <s v=" "/>
    <d v="2025-02-28T00:00:00"/>
    <d v="2025-10-27T00:00:00"/>
    <x v="9"/>
    <s v="2 2. Meses"/>
    <x v="0"/>
    <x v="8"/>
    <s v="Victor Julio Moreno Monsalve"/>
    <s v="Subdirector de Disposición Final"/>
    <s v=" "/>
    <n v="160"/>
    <d v="2025-02-13T00:00:00"/>
    <n v="105"/>
    <d v="2025-02-27T00:00:00"/>
    <s v="O230117400320240321"/>
    <s v="1 1. Inversión"/>
    <s v="NO REQUIERE"/>
    <s v=" "/>
    <s v=" "/>
    <s v="PROFESIONAL"/>
    <s v=" "/>
    <n v="20253000013583"/>
  </r>
  <r>
    <s v="UAESP-63-2025"/>
    <d v="2025-02-26T00:00:00"/>
    <s v="Johanna"/>
    <s v="31 31-Servicios Profesionales "/>
    <s v="PRESTACION DE SERVICIOS PROFESIONALES"/>
    <s v="5 5. Contratación directa"/>
    <s v="N/A"/>
    <n v="80111600"/>
    <s v="https://community.secop.gov.co/Public/Tendering/OpportunityDetail/Index?noticeUID=CO1.NTC.7725242&amp;isFromPublicArea=True&amp;isModal=true&amp;asPopupView=false"/>
    <s v="SDF-004 Prestar servicios profesionales, para la formulación y seguimiento a la ejecución del plan de gestión social a cargo de la Subdirección de Disposición Final, brindando apoyo al seguimiento de la licencia ambiental"/>
    <x v="61"/>
    <n v="91010831"/>
    <n v="8"/>
    <s v="N/A"/>
    <s v="N/A"/>
    <s v="N/A"/>
    <s v="N/A"/>
    <s v="N/A"/>
    <s v="N/A"/>
    <s v="N/A"/>
    <s v="N/A"/>
    <d v="1959-08-27T00:00:00"/>
    <s v="KR 72 A BIS A 10 B 53"/>
    <n v="3123062494"/>
    <s v="armandorodriguezochoa@gmail.com"/>
    <s v="1 1. Natural "/>
    <s v="26 26-Persona Natural"/>
    <s v="MASCULINO"/>
    <s v="INGENIERIA AGRONÓMICA"/>
    <s v="N/A"/>
    <s v="19 Años 2 Meses"/>
    <s v="-"/>
    <n v="0"/>
    <s v=" "/>
    <x v="41"/>
    <s v="$ 7,600,000"/>
    <s v=" "/>
    <n v="8"/>
    <x v="41"/>
    <s v=" "/>
    <d v="2025-02-28T00:00:00"/>
    <d v="2025-10-27T00:00:00"/>
    <x v="9"/>
    <s v="2 2. Meses"/>
    <x v="0"/>
    <x v="8"/>
    <s v="Victor Julio Moreno Monsalve"/>
    <s v="Subdirector de Disposición Final"/>
    <s v=" "/>
    <n v="157"/>
    <d v="2025-02-13T00:00:00"/>
    <n v="106"/>
    <d v="2025-02-27T00:00:00"/>
    <s v="O230117400320240321"/>
    <s v="1 1. Inversión"/>
    <s v="NO REQUIERE"/>
    <s v=" "/>
    <s v=" "/>
    <s v="PROFESIONAL"/>
    <s v=" "/>
    <n v="20253000013603"/>
  </r>
  <r>
    <s v="UAESP-64-2025"/>
    <d v="2025-02-26T00:00:00"/>
    <s v="Andrea Torres"/>
    <s v="31 31-Servicios Profesionales "/>
    <s v="PRESTACION DE SERVICIOS PROFESIONALES"/>
    <s v="5 5. Contratación directa"/>
    <s v="N/A"/>
    <n v="80111600"/>
    <s v="https://community.secop.gov.co/Public/Tendering/OpportunityDetail/Index?noticeUID=CO1.NTC.7726116&amp;isFromPublicArea=True&amp;isModal=true&amp;asPopupView=false"/>
    <s v="RBL-021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62"/>
    <n v="1014224861"/>
    <n v="3"/>
    <s v="N/A"/>
    <s v="N/A"/>
    <s v="N/A"/>
    <s v="N/A"/>
    <s v="N/A"/>
    <s v="N/A"/>
    <s v="N/A"/>
    <s v="N/A"/>
    <d v="1991-08-26T00:00:00"/>
    <s v="transv 90 b No 82a-83"/>
    <n v="6014646463"/>
    <s v="kateryngordillov@gmail.com"/>
    <s v="1 1. Natural "/>
    <s v="26 26-Persona Natural"/>
    <s v="FEMENINO"/>
    <s v="RELACIONES INTERNACIONALES Y ESTUDIOS POLITICOS"/>
    <s v="ESPECIALIZACION EN GESTION Y PLANIFICACIÓN DEL DESARROLLO"/>
    <s v="5 Años 1 Mes"/>
    <s v="-"/>
    <n v="0"/>
    <s v=" "/>
    <x v="42"/>
    <s v="$ 7,000,000"/>
    <s v=" "/>
    <n v="11"/>
    <x v="42"/>
    <s v=" "/>
    <d v="2025-03-04T00:00:00"/>
    <d v="2026-01-06T00:00:00"/>
    <x v="10"/>
    <s v="2 2. Meses"/>
    <x v="0"/>
    <x v="6"/>
    <s v="ANDREA CAROLINA MARU RUIZ"/>
    <s v="Subdirectora de Recolección, Barrido y Limpieza"/>
    <s v=" "/>
    <n v="182"/>
    <d v="2025-02-13T00:00:00"/>
    <n v="116"/>
    <d v="2025-03-03T00:00:00"/>
    <s v="O230117400320240276"/>
    <s v="1 1. Inversión"/>
    <s v="NO REQUIERE"/>
    <s v=" "/>
    <s v=" "/>
    <s v="PROFESIONAL"/>
    <s v=" "/>
    <n v="20252000013793"/>
  </r>
  <r>
    <s v="UAESP-65-2025"/>
    <d v="2025-02-26T00:00:00"/>
    <s v="Johanna"/>
    <s v="31 31-Servicios Profesionales "/>
    <s v="PRESTACION DE SERVICIOS PROFESIONALES"/>
    <s v="5 5. Contratación directa"/>
    <s v="N/A"/>
    <n v="80111600"/>
    <s v="https://community.secop.gov.co/Public/Tendering/OpportunityDetail/Index?noticeUID=CO1.NTC.7726811&amp;isFromPublicArea=True&amp;isModal=true&amp;asPopupView=false"/>
    <s v="SDF-001 Prestar servicios profesionales para la formulación y seguimiento a planes y proyectos a cargo de la Subdirección de Disposición Final, brindando apoyo a las demás actividades relacionadas con los sistemas de información geográfica, geomática, información predial y seguimiento a la licencia ambiental."/>
    <x v="63"/>
    <n v="1014246288"/>
    <n v="2"/>
    <s v="N/A"/>
    <s v="N/A"/>
    <s v="N/A"/>
    <s v="N/A"/>
    <s v="N/A"/>
    <s v="N/A"/>
    <s v="N/A"/>
    <s v="N/A"/>
    <d v="1993-08-23T00:00:00"/>
    <s v="DG 89 A 115 55 IN 02 AP 102"/>
    <n v="6014100904"/>
    <s v="cristian.1008@hotmail.com"/>
    <s v="1 1. Natural "/>
    <s v="26 26-Persona Natural"/>
    <s v="MASCULINO"/>
    <s v="INGENIERIA TOPOGRAFICA"/>
    <s v="ESPECIALIZACIÓN EN GEOMÁTICA"/>
    <s v="3 Años 10 Meses"/>
    <s v="-"/>
    <n v="0"/>
    <s v=" "/>
    <x v="41"/>
    <s v="$ 7,600,000"/>
    <s v=" "/>
    <n v="8"/>
    <x v="41"/>
    <s v=" "/>
    <d v="2025-02-28T00:00:00"/>
    <d v="2025-10-27T00:00:00"/>
    <x v="9"/>
    <s v="2 2. Meses"/>
    <x v="0"/>
    <x v="8"/>
    <s v="Victor Julio Moreno Monsalve"/>
    <s v="Subdirector de Disposición Final"/>
    <s v=" "/>
    <n v="154"/>
    <d v="2025-02-13T00:00:00"/>
    <n v="107"/>
    <d v="2025-02-27T00:00:00"/>
    <s v="O230117400320240321"/>
    <s v="1 1. Inversión"/>
    <s v="NO REQUIERE"/>
    <s v=" "/>
    <s v=" "/>
    <s v="PROFESIONAL"/>
    <s v=" "/>
    <n v="20253000013643"/>
  </r>
  <r>
    <s v="UAESP-66-2025"/>
    <d v="2025-02-26T00:00:00"/>
    <s v="Ana"/>
    <s v="31 31-Servicios Profesionales "/>
    <s v="PRESTACION DE SERVICIOS PROFESIONALES"/>
    <s v="5 5. Contratación directa"/>
    <s v="N/A"/>
    <n v="80111600"/>
    <s v="https://community.secop.gov.co/Public/Tendering/OpportunityDetail/Index?noticeUID=CO1.NTC.7725796&amp;isFromPublicArea=True&amp;isModal=true&amp;asPopupView=false"/>
    <s v="TIC-010 Prestar servicios profesionales en la gestión de los servicios y actividades de TI derivados de la mesa de ayuda e infraestructura tecnológica a cargo de la Oficina de Tic de la Unidad Administrativa Especial de Servicios Públicos - UAESP."/>
    <x v="64"/>
    <n v="51856419"/>
    <n v="1"/>
    <s v="N/A"/>
    <s v="N/A"/>
    <s v="N/A"/>
    <s v="N/A"/>
    <s v="N/A"/>
    <s v="N/A"/>
    <s v="N/A"/>
    <s v="N/A"/>
    <d v="1996-08-07T00:00:00"/>
    <s v="CL 22C 28 21 IN 2 AP 303"/>
    <n v="6012694807"/>
    <s v="macontopi@yahoo.com"/>
    <s v="1 1. Natural "/>
    <s v="26 26-Persona Natural"/>
    <s v="FEMENINO"/>
    <s v="INGENIERIA DE SISTEMAS"/>
    <s v="N/A"/>
    <s v="16 Años 1 Mes"/>
    <s v="-"/>
    <n v="0"/>
    <s v=" "/>
    <x v="43"/>
    <s v="$ 7,150,000"/>
    <s v=" "/>
    <n v="10"/>
    <x v="43"/>
    <s v=" "/>
    <d v="2025-02-28T00:00:00"/>
    <d v="2025-12-27T00:00:00"/>
    <x v="2"/>
    <s v="2 2. Meses"/>
    <x v="0"/>
    <x v="9"/>
    <s v="JORGE ALEXIS RODRIGUEZ MEZA"/>
    <s v="Jefe de la Oficina de Tecnologías de la Información y las Comunicaciones"/>
    <s v=" "/>
    <n v="146"/>
    <d v="2025-02-13T00:00:00"/>
    <n v="102"/>
    <d v="2025-02-27T00:00:00"/>
    <s v="O230117459920240107"/>
    <s v="1 1. Inversión"/>
    <s v="NO REQUIERE"/>
    <s v=" "/>
    <s v=" "/>
    <s v="PROFESIONAL"/>
    <s v=" "/>
    <n v="20251400013293"/>
  </r>
  <r>
    <s v="UAESP-67-2025"/>
    <d v="2025-02-26T00:00:00"/>
    <s v="Andrea Torres"/>
    <s v="33 33-Servicios Apoyo a la Gestion de la Entidad (servicios administrativos) "/>
    <s v="PRESTACION DE SERVICIOS DE APOYO A LA GESTION"/>
    <s v="5 5. Contratación directa"/>
    <s v="N/A"/>
    <n v="80161500"/>
    <s v="https://community.secop.gov.co/Public/Tendering/OpportunityDetail/Index?noticeUID=CO1.NTC.7726049&amp;isFromPublicArea=True&amp;isModal=true&amp;asPopupView=false"/>
    <s v="SA-003 Prestar los servicios de apoyo a la gestión a la Subdirección de Aprovechamiento de la UAESP, en las actividades relacionadas con la gestión de las comunicaciones asignadas a la dependencia en los aplicativos de la entidad y brindar soporte administrativo requerido."/>
    <x v="65"/>
    <n v="52743638"/>
    <n v="6"/>
    <s v="N/A"/>
    <s v="N/A"/>
    <s v="N/A"/>
    <s v="N/A"/>
    <s v="N/A"/>
    <s v="N/A"/>
    <s v="N/A"/>
    <s v="N/A"/>
    <d v="1980-12-08T00:00:00"/>
    <s v="Calle 10 No 80 F 40"/>
    <n v="6017892115"/>
    <s v="ninijohanna.zuluaga@gmail.com"/>
    <s v="1 1. Natural "/>
    <s v="26 26-Persona Natural"/>
    <s v="FEMENINO"/>
    <s v="ADMINISTRACION DE EMPRESAS"/>
    <s v="N/A"/>
    <s v="18 Años 11 Meses"/>
    <s v="-"/>
    <n v="0"/>
    <s v=" "/>
    <x v="44"/>
    <s v="$ 5,500,000"/>
    <s v=" "/>
    <n v="11"/>
    <x v="44"/>
    <s v=" "/>
    <d v="2025-03-04T00:00:00"/>
    <d v="2026-02-03T00:00:00"/>
    <x v="0"/>
    <s v="2 2. Meses"/>
    <x v="0"/>
    <x v="5"/>
    <s v="ANDREA KARAKALPAKIS TRUJILLO"/>
    <s v="SUBDIRECTORA DE APROVECHAMIENTO"/>
    <s v=" "/>
    <n v="236"/>
    <d v="2025-02-18T00:00:00"/>
    <n v="117"/>
    <d v="2025-03-03T00:00:00"/>
    <s v="O230117400320240302"/>
    <s v="1 1. Inversión"/>
    <s v="NO REQUIERE"/>
    <s v=" "/>
    <s v=" "/>
    <s v="TECNICO"/>
    <s v=" "/>
    <n v="20255000011423"/>
  </r>
  <r>
    <s v="UAESP-68-2025"/>
    <d v="2025-02-26T00:00:00"/>
    <s v="Andrea Torres"/>
    <s v="31 31-Servicios Profesionales "/>
    <s v="PRESTACION DE SERVICIOS PROFESIONALES"/>
    <s v="5 5. Contratación directa"/>
    <s v="N/A"/>
    <n v="80111600"/>
    <s v="https://community.secop.gov.co/Public/Tendering/OpportunityDetail/Index?noticeUID=CO1.NTC.7726213&amp;isFromPublicArea=True&amp;isModal=true&amp;asPopupView=false"/>
    <s v="SAF-029 Prestar servicios profesionales a la Subdirección Administrativa y Financiera apoyando los temas relacionados con la gestión del PAA (Plan Anual de Adquisiciones), seguimiento a la contratación y otros planes y programas."/>
    <x v="66"/>
    <n v="35428166"/>
    <n v="1"/>
    <s v="N/A"/>
    <s v="N/A"/>
    <s v="N/A"/>
    <s v="N/A"/>
    <s v="N/A"/>
    <s v="N/A"/>
    <s v="N/A"/>
    <s v="N/A"/>
    <d v="1984-05-28T00:00:00"/>
    <s v="KR  21     127 D  79    IN 2 AP 502"/>
    <n v="6014571236"/>
    <s v="nataliahemelberg@hotmail.com"/>
    <s v="1 1. Natural "/>
    <s v="26 26-Persona Natural"/>
    <s v="FEMENINO"/>
    <s v="ADMINISTRACION DE EMPRESAS"/>
    <s v="ESPECIALIZACION EN ADMINISTRACION FINANCIERA"/>
    <s v="1 Año 4 Meses"/>
    <s v="-"/>
    <n v="0"/>
    <s v=" "/>
    <x v="21"/>
    <s v="$ 8,000,000"/>
    <s v=" "/>
    <n v="10"/>
    <x v="21"/>
    <s v=" "/>
    <d v="2025-03-04T00:00:00"/>
    <d v="2026-01-03T00:00:00"/>
    <x v="2"/>
    <s v="2 2. Meses"/>
    <x v="0"/>
    <x v="1"/>
    <s v="DOLLY ARIAS CASAS"/>
    <s v="SUBDIRECTORA ADMINISTRATIVA"/>
    <s v=" "/>
    <n v="60"/>
    <d v="2025-02-05T00:00:00"/>
    <n v="118"/>
    <d v="2025-03-03T00:00:00"/>
    <s v="O23011745992024010713023"/>
    <s v="1 1. Inversión"/>
    <s v="NO REQUIERE"/>
    <s v=" "/>
    <s v=" "/>
    <s v="PROFESIONAL"/>
    <s v=" "/>
    <n v="20257000012973"/>
  </r>
  <r>
    <s v="UAESP-69-2025"/>
    <d v="2025-02-26T00:00:00"/>
    <s v="Andrea Torres"/>
    <s v="31 31-Servicios Profesionales "/>
    <s v="PRESTACION DE SERVICIOS PROFESIONALES"/>
    <s v="5 5. Contratación directa"/>
    <s v="N/A"/>
    <n v="80111600"/>
    <s v="https://community.secop.gov.co/Public/Tendering/OpportunityDetail/Index?noticeUID=CO1.NTC.7726217&amp;isFromPublicArea=True&amp;isModal=true&amp;asPopupView=false"/>
    <s v="SAF-039 Prestar servicios profesionales para apoyar a la Subdirección Administrativa  y Financiera en la implementación, actualización y ejecución de las actividades del Sistema de Seguridad y Salud en el Trabajo."/>
    <x v="67"/>
    <n v="1023880896"/>
    <n v="3"/>
    <s v="N/A"/>
    <s v="N/A"/>
    <s v="N/A"/>
    <s v="N/A"/>
    <s v="N/A"/>
    <s v="N/A"/>
    <s v="N/A"/>
    <s v="N/A"/>
    <d v="1998-06-24T00:00:00"/>
    <s v=" KR  35 A     8  13  SUR"/>
    <n v="3108895109"/>
    <s v="paezariaslina@gmail.com"/>
    <s v="1 1. Natural "/>
    <s v="26 26-Persona Natural"/>
    <s v="FEMENINO"/>
    <s v="ADMINISTRACION DE LA SEGURIDAD Y SALUD OCUPACIONAL"/>
    <s v="MAESTRÍA EN ASUNTOS GLOBALES Y PROCESOS POLÍTICOS"/>
    <s v="2 Años 6 Meses"/>
    <s v="-"/>
    <n v="0"/>
    <s v=" "/>
    <x v="16"/>
    <s v="$ 10,000,000"/>
    <s v=" "/>
    <n v="10"/>
    <x v="16"/>
    <s v=" "/>
    <d v="2025-03-05T00:00:00"/>
    <d v="2026-01-04T00:00:00"/>
    <x v="2"/>
    <s v="2 2. Meses"/>
    <x v="0"/>
    <x v="1"/>
    <s v="ADRIANA PRIETO ANTOLINEZ"/>
    <s v="Profesional Universitario, Código 219, Grado 12"/>
    <s v=" "/>
    <n v="111"/>
    <d v="2025-02-05T00:00:00"/>
    <n v="119"/>
    <d v="2025-03-03T00:00:00"/>
    <s v="O230117459920240107"/>
    <s v="1 1. Inversión"/>
    <s v="NO REQUIERE"/>
    <s v=" "/>
    <s v=" "/>
    <s v="PROFESIONAL"/>
    <s v=" "/>
    <n v="20257000013153"/>
  </r>
  <r>
    <s v="UAESP-70-2025"/>
    <d v="2025-02-26T00:00:00"/>
    <s v="Andrea Torres"/>
    <s v="31 31-Servicios Profesionales "/>
    <s v="PRESTACION DE SERVICIOS PROFESIONALES"/>
    <s v="5 5. Contratación directa"/>
    <s v="N/A"/>
    <n v="80111600"/>
    <s v="https://community.secop.gov.co/Public/Tendering/OpportunityDetail/Index?noticeUID=CO1.NTC.7727555&amp;isFromPublicArea=True&amp;isModal=true&amp;asPopupView=false"/>
    <s v="RBL-006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68"/>
    <n v="1031122769"/>
    <n v="2"/>
    <s v="N/A"/>
    <s v="N/A"/>
    <s v="N/A"/>
    <s v="N/A"/>
    <s v="N/A"/>
    <s v="N/A"/>
    <s v="N/A"/>
    <s v="N/A"/>
    <d v="1985-10-09T00:00:00"/>
    <s v=" KR  80 D     7 B  83"/>
    <n v="3124033396"/>
    <s v="karliz_69@hotmail.com"/>
    <s v="1 1. Natural "/>
    <s v="26 26-Persona Natural"/>
    <s v="FEMENINO"/>
    <s v="ADMINISTRACION PUBLICA"/>
    <s v="N/A"/>
    <s v="11 Años 5 Meses"/>
    <s v="-"/>
    <n v="0"/>
    <s v=" "/>
    <x v="31"/>
    <s v="$ 4,800,000"/>
    <s v=" "/>
    <n v="11"/>
    <x v="31"/>
    <s v=" "/>
    <d v="2025-03-05T00:00:00"/>
    <d v="2026-01-04T00:00:00"/>
    <x v="2"/>
    <s v="2 2. Meses"/>
    <x v="0"/>
    <x v="6"/>
    <s v="ANDREA CAROLINA MARU RUIZ"/>
    <s v="Subdirectora de Recolección, Barrido y Limpieza"/>
    <s v=" "/>
    <n v="177"/>
    <d v="2025-02-13T00:00:00"/>
    <n v="120"/>
    <d v="2025-03-03T00:00:00"/>
    <s v="O230117400320240276"/>
    <s v="1 1. Inversión"/>
    <s v="NO REQUIERE"/>
    <s v=" "/>
    <s v=" "/>
    <s v="PROFESIONAL"/>
    <s v=" "/>
    <n v="20252000013043"/>
  </r>
  <r>
    <s v="UAESP-71-2025"/>
    <d v="2025-02-26T00:00:00"/>
    <s v="Johanna"/>
    <s v="31 31-Servicios Profesionales "/>
    <s v="PRESTACION DE SERVICIOS PROFESIONALES"/>
    <s v="5 5. Contratación directa"/>
    <s v="N/A"/>
    <n v="80111600"/>
    <s v="https://community.secop.gov.co/Public/Tendering/OpportunityDetail/Index?noticeUID=CO1.NTC.7728243&amp;isFromPublicArea=True&amp;isModal=true&amp;asPopupView=false"/>
    <s v="TIC-001 Prestar servicios profesionales en lo administrativo, organizativo y de seguimiento en los procesos internos de la Oficina de Tecnologías de la Información y Comunicaciones - TIC, enfocándose en la gestión eficiente de comunicaciones, análisis de datos administrativos y cumplimiento de requerimientos institucionales."/>
    <x v="69"/>
    <n v="52195680"/>
    <n v="4"/>
    <s v="N/A"/>
    <s v="N/A"/>
    <s v="N/A"/>
    <s v="N/A"/>
    <s v="N/A"/>
    <s v="N/A"/>
    <s v="N/A"/>
    <s v="N/A"/>
    <d v="1974-08-30T00:00:00"/>
    <s v="AK  55     56 A  33"/>
    <n v="6015791660"/>
    <s v="marcear30@hotmail.com"/>
    <s v="1 1. Natural "/>
    <s v="26 26-Persona Natural"/>
    <s v="FEMENINO"/>
    <s v="ECONOMIA"/>
    <s v="N/A"/>
    <s v="18 Años 1 Mes"/>
    <s v="-"/>
    <n v="0"/>
    <s v=" "/>
    <x v="2"/>
    <s v="$ 7,000,000"/>
    <s v=" "/>
    <n v="10"/>
    <x v="2"/>
    <s v=" "/>
    <d v="2025-02-28T00:00:00"/>
    <d v="2025-12-27T00:00:00"/>
    <x v="2"/>
    <s v="2 2. Meses"/>
    <x v="0"/>
    <x v="9"/>
    <s v="JORGE ALEXIS RODRIGUEZ MEZA"/>
    <s v="Jefe de la Oficina de Tecnologías de la Información y las Comunicaciones"/>
    <s v=" "/>
    <n v="137"/>
    <d v="2025-02-13T00:00:00"/>
    <n v="108"/>
    <d v="2025-12-27T00:00:00"/>
    <s v="O230117459920240107"/>
    <s v="1 1. Inversión"/>
    <s v="NO REQUIERE"/>
    <s v=" "/>
    <s v=" "/>
    <s v="PROFESIONAL"/>
    <s v=" "/>
    <n v="20251400013813"/>
  </r>
  <r>
    <s v="UAESP-72-2025"/>
    <d v="2025-02-26T00:00:00"/>
    <s v="Johanna"/>
    <s v="31 31-Servicios Profesionales "/>
    <s v="PRESTACION DE SERVICIOS PROFESIONALES"/>
    <s v="5 5. Contratación directa"/>
    <s v="N/A"/>
    <n v="80111600"/>
    <s v="https://community.secop.gov.co/Public/Tendering/OpportunityDetail/Index?noticeUID=CO1.NTC.7728135&amp;isFromPublicArea=True&amp;isModal=true&amp;asPopupView=false"/>
    <s v="SDF-003 Prestar servicios profesionales para el seguimiento a las actividades de tratamiento y valorización de residuos a cargo de la subdirección de Disposición final, brindando apoyo en el seguimiento a la operación de biogás y en la formulación de planes y proyectos."/>
    <x v="70"/>
    <n v="74382057"/>
    <n v="7"/>
    <s v="N/A"/>
    <s v="N/A"/>
    <s v="N/A"/>
    <s v="N/A"/>
    <s v="N/A"/>
    <s v="N/A"/>
    <s v="N/A"/>
    <s v="N/A"/>
    <d v="1985-11-12T00:00:00"/>
    <s v="DG 4B 39B 90"/>
    <n v="3114573097"/>
    <s v="andresb112@yahoo.es"/>
    <s v="1 1. Natural "/>
    <s v="26 26-Persona Natural"/>
    <s v="MASCULINO"/>
    <s v="INGENIERIA ELECTROMECANICA"/>
    <s v="ESPECIALIZACION EN GERENCIA DE LA PRODUCCION MEJORAMIENTO CONTINUO"/>
    <s v="10 Años 2 Meses"/>
    <s v="-"/>
    <n v="0"/>
    <s v=" "/>
    <x v="41"/>
    <s v="$ 9,500,000"/>
    <s v=" "/>
    <n v="8"/>
    <x v="41"/>
    <s v=" "/>
    <d v="2025-02-28T00:00:00"/>
    <d v="2025-10-27T00:00:00"/>
    <x v="9"/>
    <s v="2 2. Meses"/>
    <x v="0"/>
    <x v="8"/>
    <s v="Victor Julio Moreno Monsalve"/>
    <s v="Subdirector de Disposición Final"/>
    <s v=" "/>
    <n v="156"/>
    <d v="2025-02-13T00:00:00"/>
    <n v="109"/>
    <d v="2025-02-27T00:00:00"/>
    <s v="O230117400320240321"/>
    <s v="1 1. Inversión"/>
    <s v="NO REQUIERE"/>
    <s v=" "/>
    <s v=" "/>
    <s v="PROFESIONAL"/>
    <s v=" "/>
    <n v="20253000013633"/>
  </r>
  <r>
    <s v="UAESP-73-2025"/>
    <d v="2025-02-27T00:00:00"/>
    <s v="Andrea Torres"/>
    <s v="31 31-Servicios Profesionales "/>
    <s v="PRESTACION DE SERVICIOS PROFESIONALES"/>
    <s v="5 5. Contratación directa"/>
    <s v="N/A"/>
    <n v="80111600"/>
    <s v="https://community.secop.gov.co/Public/Tendering/OpportunityDetail/Index?noticeUID=CO1.NTC.7733389&amp;isFromPublicArea=True&amp;isModal=true&amp;asPopupView=false"/>
    <s v="TIC-006 Prestar servicios profesionales desde el punto de vista técnico para la ejecución de asuntos relacionados con los recursos informáticos y de telecomunicaciones para el correcto funcionamiento de los servicios tecnológicos de la Unidad Administrativa Especial de Servicios Públicos. "/>
    <x v="71"/>
    <n v="1001167443"/>
    <n v="1"/>
    <s v="N/A"/>
    <s v="N/A"/>
    <s v="N/A"/>
    <s v="N/A"/>
    <s v="N/A"/>
    <s v="N/A"/>
    <s v="N/A"/>
    <s v="N/A"/>
    <d v="2000-09-19T00:00:00"/>
    <s v="transversal 36c # 79a 28 sur"/>
    <n v="6017186989"/>
    <s v="danielhurtado153@gmail.com"/>
    <s v="1 1. Natural "/>
    <s v="26 26-Persona Natural"/>
    <s v="MASCULINO"/>
    <s v="INGENIERÍA DE TELECOMUNICACIONES"/>
    <s v="N/A"/>
    <s v="5 Años"/>
    <s v="-"/>
    <n v="0"/>
    <s v=" "/>
    <x v="45"/>
    <s v="$ 6,500,000"/>
    <s v=" "/>
    <n v="10"/>
    <x v="45"/>
    <s v=" "/>
    <d v="2025-03-04T00:00:00"/>
    <d v="2026-01-03T00:00:00"/>
    <x v="2"/>
    <s v="2 2. Meses"/>
    <x v="0"/>
    <x v="9"/>
    <s v="JORGE ALEXIS RODRIGUEZ MEZA"/>
    <s v="Jefe de la Oficina de Tecnologías de la Información y las Comunicaciones"/>
    <s v=" "/>
    <n v="142"/>
    <d v="2025-02-13T00:00:00"/>
    <n v="121"/>
    <d v="2025-03-03T00:00:00"/>
    <s v="O230117459920240107"/>
    <s v="1 1. Inversión"/>
    <s v="NO REQUIERE"/>
    <s v=" "/>
    <s v=" "/>
    <s v="PROFESIONAL"/>
    <s v=" "/>
    <n v="20251400013923"/>
  </r>
  <r>
    <s v="UAESP-74-2025"/>
    <d v="2025-02-27T00:00:00"/>
    <s v="Andrea Torres"/>
    <s v="31 31-Servicios Profesionales "/>
    <s v="PRESTACION DE SERVICIOS PROFESIONALES"/>
    <s v="5 5. Contratación directa"/>
    <s v="N/A"/>
    <n v="80111600"/>
    <s v="https://community.secop.gov.co/Public/Tendering/OpportunityDetail/Index?noticeUID=CO1.NTC.7733905&amp;isFromPublicArea=True&amp;isModal=true&amp;asPopupView=false"/>
    <s v="TIC-008 Prestar servicios profesionales a la Oficina de Tic para la realización de analítica de datos en la Unidad Administrativa Especial de Servicios Públicos - UAESP permitiendo la generación informe que atiendan los lineamientos técnicos respectivamente. "/>
    <x v="72"/>
    <n v="1095927019"/>
    <n v="5"/>
    <s v="N/A"/>
    <s v="N/A"/>
    <s v="N/A"/>
    <s v="N/A"/>
    <s v="N/A"/>
    <s v="N/A"/>
    <s v="N/A"/>
    <s v="N/A"/>
    <d v="1991-09-26T00:00:00"/>
    <s v="DG  54     14  80"/>
    <n v="3157520347"/>
    <s v="jhoanrusso@gmail.com"/>
    <s v="1 1. Natural "/>
    <s v="26 26-Persona Natural"/>
    <s v="MASCULINO"/>
    <s v="ARTES AUDIOVISUALES"/>
    <s v="ESPECIALIZACIÓN EN GERENCIA ESTRATÉGICA"/>
    <s v="8 Años 9 Meses"/>
    <s v="-"/>
    <n v="0"/>
    <s v=" "/>
    <x v="27"/>
    <s v="$ 12,000,000"/>
    <s v=" "/>
    <n v="10"/>
    <x v="27"/>
    <s v=" "/>
    <d v="2025-03-04T00:00:00"/>
    <d v="2026-01-03T00:00:00"/>
    <x v="2"/>
    <s v="2 2. Meses"/>
    <x v="0"/>
    <x v="9"/>
    <s v="JORGE ALEXIS RODRIGUEZ MEZA"/>
    <s v="Jefe de la Oficina de Tecnologías de la Información y las Comunicaciones"/>
    <s v=" "/>
    <n v="144"/>
    <d v="2025-02-13T00:00:00"/>
    <n v="122"/>
    <d v="2025-03-03T00:00:00"/>
    <s v="O230117459920240107"/>
    <s v="1 1. Inversión"/>
    <s v="NO REQUIERE"/>
    <s v=" "/>
    <s v=" "/>
    <s v="PROFESIONAL"/>
    <s v=" "/>
    <n v="20251400013943"/>
  </r>
  <r>
    <s v="UAESP-75-2025"/>
    <d v="2025-02-27T00:00:00"/>
    <s v="Ana"/>
    <s v="31 31-Servicios Profesionales "/>
    <s v="PRESTACION DE SERVICIOS PROFESIONALES"/>
    <s v="5 5. Contratación directa"/>
    <s v="N/A"/>
    <n v="80111600"/>
    <s v="https://community.secop.gov.co/Public/Tendering/OpportunityDetail/Index?noticeUID=CO1.NTC.7741186&amp;isFromPublicArea=True&amp;isModal=true&amp;asPopupView=false"/>
    <s v="RBL-017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73"/>
    <n v="1075303614"/>
    <n v="7"/>
    <s v="N/A"/>
    <s v="N/A"/>
    <s v="N/A"/>
    <s v="N/A"/>
    <s v="N/A"/>
    <s v="N/A"/>
    <s v="N/A"/>
    <s v="N/A"/>
    <d v="1997-04-11T00:00:00"/>
    <s v="AK 20   86 48"/>
    <n v="3188097543"/>
    <s v="valen110497@hotmail.com"/>
    <s v="1 1. Natural "/>
    <s v="26 26-Persona Natural"/>
    <s v="FEMENINO"/>
    <s v="INGENIERIA AMBIENTAL"/>
    <s v="ESPECIALIZACION EN GERENCIA AMBIENTAL"/>
    <s v="3 Años"/>
    <s v="-"/>
    <n v="0"/>
    <s v=" "/>
    <x v="42"/>
    <s v="$ 7,000,000"/>
    <s v=" "/>
    <n v="11"/>
    <x v="42"/>
    <s v=" "/>
    <d v="2025-03-04T00:00:00"/>
    <d v="2026-01-06T00:00:00"/>
    <x v="10"/>
    <s v="2 2. Meses"/>
    <x v="0"/>
    <x v="6"/>
    <s v="ANDREA CAROLINA MARU RUIZ"/>
    <s v="Subdirectora de Recolección, Barrido y Limpieza"/>
    <s v=" "/>
    <n v="180"/>
    <d v="2025-02-13T00:00:00"/>
    <n v="112"/>
    <d v="2025-03-03T00:00:00"/>
    <s v="O230117400320240276"/>
    <s v="1 1. Inversión"/>
    <s v="NO REQUIERE"/>
    <s v=" "/>
    <s v=" "/>
    <s v="PROFESIONAL"/>
    <s v=" "/>
    <n v="20252000013823"/>
  </r>
  <r>
    <s v="UAESP-76-2025"/>
    <d v="2025-02-27T00:00:00"/>
    <s v="Ana"/>
    <s v="31 31-Servicios Profesionales "/>
    <s v="PRESTACION DE SERVICIOS PROFESIONALES"/>
    <s v="5 5. Contratación directa"/>
    <s v="N/A"/>
    <n v="80111600"/>
    <s v="https://community.secop.gov.co/Public/Tendering/OpportunityDetail/Index?noticeUID=CO1.NTC.7741840&amp;isFromPublicArea=True&amp;isModal=true&amp;asPopupView=false"/>
    <s v="RBL-068 Prestar los servicios profesionales a la Subdirección de Recolección, Barrido y Limpieza de la Unidad Administrativa Especial de Servicios Públicos apoyando en la coordinación de la supervisión en la revisión y seguimiento a las actividades técnica-operativas realizadas por la interventoría del servicio público de aseo en la ciudad de Bogotá, basados en un enfoque de economia circular y la normativa vigente."/>
    <x v="74"/>
    <n v="80049638"/>
    <n v="1"/>
    <s v="N/A"/>
    <s v="N/A"/>
    <s v="N/A"/>
    <s v="N/A"/>
    <s v="N/A"/>
    <s v="N/A"/>
    <s v="N/A"/>
    <s v="N/A"/>
    <d v="1980-02-27T00:00:00"/>
    <s v="CALLE 19B No. 81B-30 B2 APTO 104"/>
    <n v="6014755589"/>
    <s v="danielmontemr@hotmail.com"/>
    <s v="1 1. Natural "/>
    <s v="26 26-Persona Natural"/>
    <s v="MASCULINO"/>
    <s v="ADMINISTRACION AMBIENTAL"/>
    <s v="ESPECIALIZACION EN GESTION AMBIENTAL URBANA"/>
    <s v="12 Años"/>
    <s v="-"/>
    <n v="0"/>
    <s v=" "/>
    <x v="46"/>
    <s v="$ 12,500,000"/>
    <s v=" "/>
    <n v="11"/>
    <x v="46"/>
    <s v=" "/>
    <d v="2025-03-06T00:00:00"/>
    <d v="2026-01-08T00:00:00"/>
    <x v="10"/>
    <s v="2 2. Meses"/>
    <x v="0"/>
    <x v="6"/>
    <s v="ANDREA CAROLINA MARU RUIZ"/>
    <s v="Subdirectora de Recolección, Barrido y Limpieza"/>
    <s v=" "/>
    <n v="189"/>
    <d v="2025-02-14T00:00:00"/>
    <n v="113"/>
    <d v="2025-03-03T00:00:00"/>
    <s v="O230117400320240320"/>
    <s v="1 1. Inversión"/>
    <s v="NO REQUIERE"/>
    <s v=" "/>
    <s v=" "/>
    <s v="PROFESIONAL"/>
    <s v=" "/>
    <n v="20252000013763"/>
  </r>
  <r>
    <s v="UAESP-77-2025"/>
    <d v="2025-02-27T00:00:00"/>
    <s v="Andrea Torres"/>
    <s v="31 31-Servicios Profesionales "/>
    <s v="PRESTACION DE SERVICIOS PROFESIONALES"/>
    <s v="5 5. Contratación directa"/>
    <s v="N/A"/>
    <n v="80111600"/>
    <s v="https://community.secop.gov.co/Public/Tendering/OpportunityDetail/Index?noticeUID=CO1.NTC.7740122&amp;isFromPublicArea=True&amp;isModal=true&amp;asPopupView=false"/>
    <s v="SAL-021 Prestar los servicios profesionales a la Subdirección de Asuntos Legales desde el punto de vista técnico y financiero para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 así como prestar acompañamiento en la ejecución contractuales que se requieran. "/>
    <x v="75"/>
    <n v="1016024058"/>
    <n v="1"/>
    <s v="N/A"/>
    <s v="N/A"/>
    <s v="N/A"/>
    <s v="N/A"/>
    <s v="N/A"/>
    <s v="N/A"/>
    <s v="N/A"/>
    <s v="N/A"/>
    <d v="1990-01-13T00:00:00"/>
    <s v="KR  96     17  10"/>
    <n v="3156789366"/>
    <s v="jotafredy@hotmail.com"/>
    <s v="1 1. Natural "/>
    <s v="26 26-Persona Natural"/>
    <s v="MASCULINO"/>
    <s v="INGENIERIA CIVIL"/>
    <s v="ESPECIALIZACION EN GERENCIA FINANCIERA"/>
    <s v="6 Años 7 Meses"/>
    <s v="-"/>
    <n v="0"/>
    <s v=" "/>
    <x v="19"/>
    <s v="$ 9,000,000"/>
    <s v=" "/>
    <n v="10"/>
    <x v="19"/>
    <s v=" "/>
    <d v="2025-03-04T00:00:00"/>
    <d v="2026-01-03T00:00:00"/>
    <x v="2"/>
    <s v="2 2. Meses"/>
    <x v="0"/>
    <x v="0"/>
    <s v="GUILLERMO FERNANDO VARÓN HERNÁNDEZ"/>
    <s v="Profesional Universitario, Código 219, Grado 12"/>
    <s v=" "/>
    <n v="270"/>
    <d v="2025-02-24T00:00:00"/>
    <n v="123"/>
    <d v="2025-03-03T00:00:00"/>
    <s v="O230117459920240107"/>
    <s v="1 1. Inversión"/>
    <s v="NO REQUIERE"/>
    <s v=" "/>
    <s v=" "/>
    <s v="PROFESIONAL"/>
    <s v=" "/>
    <n v="20256000014383"/>
  </r>
  <r>
    <s v="UAESP-78-2025"/>
    <d v="2025-02-28T00:00:00"/>
    <s v="Johanna"/>
    <s v="31 31-Servicios Profesionales "/>
    <s v="PRESTACION DE SERVICIOS PROFESIONALES"/>
    <s v="5 5. Contratación directa"/>
    <s v="N/A"/>
    <n v="80111600"/>
    <s v="https://community.secop.gov.co/Public/Tendering/OpportunityDetail/Index?noticeUID=CO1.NTC.7747325&amp;isFromPublicArea=True&amp;isModal=true&amp;asPopupView=false"/>
    <s v="SAL-011 Prestar servicios profesionales a la Subdirección de Asuntos Legales apoyando la gestión jurídica de los trámites a su cargo."/>
    <x v="76"/>
    <n v="1091667525"/>
    <n v="1"/>
    <s v="N/A"/>
    <s v="N/A"/>
    <s v="N/A"/>
    <s v="N/A"/>
    <s v="N/A"/>
    <s v="N/A"/>
    <s v="N/A"/>
    <s v="N/A"/>
    <d v="1992-04-24T00:00:00"/>
    <s v="KR  63     23 A  84"/>
    <n v="3015828808"/>
    <s v="anamariachogo@hotmail.com"/>
    <s v="1 1. Natural "/>
    <s v="26 26-Persona Natural"/>
    <s v="FEMENINO"/>
    <s v="DERECHO"/>
    <s v="MAESTRÍA EN DERECHO"/>
    <s v="6 Años 7 Meses"/>
    <s v="-"/>
    <n v="0"/>
    <s v=" "/>
    <x v="38"/>
    <s v="$ 12,000,000"/>
    <s v=" "/>
    <n v="11"/>
    <x v="38"/>
    <s v=" "/>
    <d v="2025-03-04T00:00:00"/>
    <d v="2026-02-03T00:00:00"/>
    <x v="0"/>
    <s v="2 2. Meses"/>
    <x v="0"/>
    <x v="0"/>
    <s v="GUILLERMO FERNANDO VARÓN HERNÁNDEZ"/>
    <s v="Profesional Universitario, Código 219, Grado 12"/>
    <s v=" "/>
    <n v="258"/>
    <d v="2025-02-20T00:00:00"/>
    <n v="124"/>
    <d v="2025-03-04T00:00:00"/>
    <s v="O230117459920240107"/>
    <s v="1 1. Inversión"/>
    <s v="NO REQUIERE"/>
    <s v=" "/>
    <s v=" "/>
    <s v="PROFESIONAL"/>
    <s v=" "/>
    <n v="20256000014433"/>
  </r>
  <r>
    <s v="UAESP-79-2025"/>
    <d v="2025-03-03T00:00:00"/>
    <s v="Ana"/>
    <s v="31 31-Servicios Profesionales "/>
    <s v="PRESTACION DE SERVICIOS PROFESIONALES"/>
    <s v="5 5. Contratación directa"/>
    <s v="N/A"/>
    <n v="80111600"/>
    <s v="https://community.secop.gov.co/Public/Tendering/OpportunityDetail/Index?noticeUID=CO1.NTC.7753205&amp;isFromPublicArea=True&amp;isModal=true&amp;asPopupView=false"/>
    <s v="TIC-009 Prestar servicios profesionales en el desarrollo, soporte y mantenimiento de los portales y canales digitales de la Unidad Administrativa Especial de Servicios Públicos - UAESP."/>
    <x v="77"/>
    <n v="80058485"/>
    <n v="1"/>
    <s v="N/A"/>
    <s v="N/A"/>
    <s v="N/A"/>
    <s v="N/A"/>
    <s v="N/A"/>
    <s v="N/A"/>
    <s v="N/A"/>
    <s v="N/A"/>
    <d v="1980-10-04T00:00:00"/>
    <s v="Carrera 87b # 38c 39 sur"/>
    <n v="6012939325"/>
    <s v="yheisongamba@gmail.com"/>
    <s v="1 1. Natural "/>
    <s v="26 26-Persona Natural"/>
    <s v="MASCULINO"/>
    <s v="INGENIERIA DE SISTEMAS"/>
    <s v="ESPECIALIZACION EN INGENIERIA DESOFTWARE"/>
    <s v="8 Años 3 Meses"/>
    <s v="-"/>
    <n v="0"/>
    <s v=" "/>
    <x v="47"/>
    <s v="$ 8,318,394"/>
    <s v=" "/>
    <n v="10"/>
    <x v="47"/>
    <s v=" "/>
    <d v="2025-03-06T00:00:00"/>
    <d v="2026-01-05T00:00:00"/>
    <x v="2"/>
    <s v="2 2. Meses"/>
    <x v="0"/>
    <x v="9"/>
    <s v="JORGE ALEXIS RODRIGUEZ MEZA"/>
    <s v=" Jefe de la Oficina de Tecnologías de la Información y las Comunicaciones"/>
    <s v=" "/>
    <n v="145"/>
    <d v="2025-02-13T00:00:00"/>
    <n v="127"/>
    <d v="2025-03-04T00:00:00"/>
    <s v="O230117459920240107"/>
    <s v="1 1. Inversión"/>
    <s v="NO REQUIERE"/>
    <s v=" "/>
    <s v=" "/>
    <s v="PROFESIONAL"/>
    <s v=" "/>
    <n v="20251400013743"/>
  </r>
  <r>
    <s v="UAESP-80-2025"/>
    <d v="2025-03-03T00:00:00"/>
    <s v="Johanna"/>
    <s v="132 132-Arrendamiento de bienes inmuebles "/>
    <s v="ARRENDAMIENTO"/>
    <s v="5 5. Contratación directa"/>
    <s v="N/A"/>
    <n v="80131500"/>
    <s v="https://community.secop.gov.co/Public/Tendering/OpportunityDetail/Index?noticeUID=CO1.NTC.7754753&amp;isFromPublicArea=True&amp;isModal=true&amp;asPopupView=false"/>
    <s v="SA-063 Arrendamiento de un inmueble ubicado en Bogotá, D.C., para adelantar acciones a favor de la población carretera, en cumplimiento de la Directiva 004 de 2021 expedida por la Alcaldía Mayor de Bogotá."/>
    <x v="78"/>
    <n v="94521440"/>
    <n v="5"/>
    <s v="N/A"/>
    <s v="N/A"/>
    <s v="N/A"/>
    <s v="N/A"/>
    <s v="N/A"/>
    <s v="N/A"/>
    <s v="N/A"/>
    <s v="N/A"/>
    <d v="1978-07-05T00:00:00"/>
    <s v="Calle 4 Sur #43A-145 OF 135 "/>
    <n v="3154335275"/>
    <s v="santiago_lloreda@hotmail.com"/>
    <s v="1 1. Natural "/>
    <s v="26 26-Persona Natural"/>
    <s v="MASCULINO"/>
    <s v="N/A"/>
    <s v="N/A"/>
    <s v="N/A"/>
    <s v="-"/>
    <n v="0"/>
    <s v=" "/>
    <x v="48"/>
    <s v="$ 17,000,000"/>
    <m/>
    <n v="12"/>
    <x v="48"/>
    <s v=" "/>
    <d v="2025-03-04T00:00:00"/>
    <d v="2026-03-03T00:00:00"/>
    <x v="8"/>
    <s v="2 2. Meses"/>
    <x v="0"/>
    <x v="5"/>
    <s v="MAGALY MORENO VANEGAS"/>
    <s v="PROFESIONAL UNIVERSITARIO CÓDIGO 219 GRADO 12"/>
    <s v=" "/>
    <n v="173"/>
    <d v="2025-02-13T00:00:00"/>
    <n v="125"/>
    <d v="2025-03-04T00:00:00"/>
    <s v="O230117400320240302"/>
    <s v="1 1. Inversión"/>
    <s v="NO REQUIERE"/>
    <s v=" "/>
    <s v=" "/>
    <s v="N/A"/>
    <s v=" "/>
    <n v="20255000010523"/>
  </r>
  <r>
    <s v="UAESP-81-2025"/>
    <d v="2025-03-05T00:00:00"/>
    <s v="Johanna"/>
    <s v="33 33-Servicios Apoyo a la Gestion de la Entidad (servicios administrativos) "/>
    <s v="PRESTACION DE SERVICIOS DE APOYO A LA GESTION"/>
    <s v="5 5. Contratación directa"/>
    <s v="N/A"/>
    <n v="80111600"/>
    <s v="https://community.secop.gov.co/Public/Tendering/OpportunityDetail/Index?noticeUID=CO1.NTC.7778857&amp;isFromPublicArea=True&amp;isModal=true&amp;asPopupView=false"/>
    <s v="SAL-031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
    <x v="79"/>
    <n v="1007320554"/>
    <n v="8"/>
    <s v="N/A"/>
    <s v="N/A"/>
    <s v="N/A"/>
    <s v="N/A"/>
    <s v="N/A"/>
    <s v="N/A"/>
    <s v="N/A"/>
    <s v="N/A"/>
    <d v="2000-11-05T00:00:00"/>
    <s v="CL 48 P SUR 5 C 40"/>
    <n v="3124327750"/>
    <s v="thomasfrv2@gmail.com"/>
    <s v="1 1. Natural "/>
    <s v="26 26-Persona Natural"/>
    <s v="MASCULINO"/>
    <s v="N/A"/>
    <s v="N/A"/>
    <s v="4 Años 1 Mes"/>
    <s v="-"/>
    <n v="0"/>
    <s v=" "/>
    <x v="1"/>
    <s v="$ 4,000,000"/>
    <s v=" "/>
    <n v="10"/>
    <x v="1"/>
    <s v=" "/>
    <d v="2025-03-06T00:00:00"/>
    <d v="2026-02-05T00:00:00"/>
    <x v="2"/>
    <s v="2 2. Meses"/>
    <x v="0"/>
    <x v="0"/>
    <s v="Mary Liliana Rodríguez Céspedes"/>
    <s v="Subdirectora de Asuntos Legales"/>
    <s v=" "/>
    <n v="231"/>
    <d v="2025-02-17T00:00:00"/>
    <n v="147"/>
    <d v="2025-03-06T00:00:00"/>
    <s v="O230117459920240107"/>
    <s v="1 1. Inversión"/>
    <s v="NO REQUIERE"/>
    <s v=" "/>
    <s v=" "/>
    <s v="TECNICO"/>
    <s v=" "/>
    <n v="20256000015263"/>
  </r>
  <r>
    <s v="UAESP-82-2025"/>
    <d v="2025-03-03T00:00:00"/>
    <s v="Ana"/>
    <s v="31 31-Servicios Profesionales "/>
    <s v="PRESTACION DE SERVICIOS PROFESIONALES"/>
    <s v="5 5. Contratación directa"/>
    <s v="N/A"/>
    <n v="80111600"/>
    <s v="https://community.secop.gov.co/Public/Tendering/OpportunityDetail/Index?noticeUID=CO1.NTC.7754583&amp;isFromPublicArea=True&amp;isModal=true&amp;asPopupView=false"/>
    <s v="SAL-018 Prestar los servicios profesionales a la Subdirección de Asuntos Legales en el apoyo a los trámites financieros, presupuestales así como en la elaboración, consolidación y revisión de informes que deban presentarse ante las autoridades del orden nacional, distrital y a los órganos de control."/>
    <x v="80"/>
    <n v="1016030739"/>
    <n v="1"/>
    <s v="N/A"/>
    <s v="N/A"/>
    <s v="N/A"/>
    <s v="N/A"/>
    <s v="N/A"/>
    <s v="N/A"/>
    <s v="N/A"/>
    <s v="N/A"/>
    <d v="1990-08-18T00:00:00"/>
    <s v="carrera 96B #19-60"/>
    <n v="6014780225"/>
    <s v="yenniferluna18@gmail.com"/>
    <s v="1 1. Natural "/>
    <s v="26 26-Persona Natural"/>
    <s v="FEMENINO"/>
    <s v="ADMINISTRACION DE EMPRESAS"/>
    <s v="ESPECIALIZACIÓN EN GESTIÓN PÚBLICA"/>
    <s v="12 Años 3 Meses"/>
    <s v="-"/>
    <n v="0"/>
    <s v=" "/>
    <x v="28"/>
    <s v="$ 10,000,000"/>
    <s v=" "/>
    <n v="11"/>
    <x v="28"/>
    <s v=" "/>
    <d v="2025-03-06T00:00:00"/>
    <d v="2026-02-05T00:00:00"/>
    <x v="0"/>
    <s v="2 2. Meses"/>
    <x v="0"/>
    <x v="0"/>
    <s v="GUILLERMO FERNANDO VARÓN HERNÁNDEZ"/>
    <s v="Profesional Universitario, Código 219, Grado 12"/>
    <s v=" "/>
    <n v="279"/>
    <d v="2025-02-26T00:00:00"/>
    <n v="129"/>
    <d v="2025-03-04T00:00:00"/>
    <s v="O230117459920240107"/>
    <s v="1 1. Inversión"/>
    <s v="NO REQUIERE"/>
    <s v=" "/>
    <s v=" "/>
    <s v="PROFESIONAL"/>
    <s v=" "/>
    <n v="20256000014253"/>
  </r>
  <r>
    <s v="UAESP-83-2025"/>
    <d v="2025-03-03T00:00:00"/>
    <s v="Ana"/>
    <s v="31 31-Servicios Profesionales "/>
    <s v="PRESTACION DE SERVICIOS PROFESIONALES"/>
    <s v="5 5. Contratación directa"/>
    <s v="N/A"/>
    <n v="80111600"/>
    <s v="https://community.secop.gov.co/Public/Tendering/OpportunityDetail/Index?noticeUID=CO1.NTC.7756732&amp;isFromPublicArea=True&amp;isModal=true&amp;asPopupView=false"/>
    <s v="SAL-010 Prestar los servicios profesionales a la Subdirección de Asuntos Legales desde el punto de vista jurídico apoyando la elaboración, consolidación y revisión de informes que deban presentarse ante las autoridades del orden nacional, distrital y a los órganos de control, así como la elaboración y revisión de documentos y trámites a cargos de la dependencia."/>
    <x v="81"/>
    <n v="1010223999"/>
    <n v="7"/>
    <s v="N/A"/>
    <s v="N/A"/>
    <s v="N/A"/>
    <s v="N/A"/>
    <s v="N/A"/>
    <s v="N/A"/>
    <s v="N/A"/>
    <s v="N/A"/>
    <d v="1995-09-15T00:00:00"/>
    <s v="AC 32 13 52"/>
    <n v="6014676247"/>
    <s v="angielizeltrujillotorres@gmail.com"/>
    <s v="1 1. Natural "/>
    <s v="26 26-Persona Natural"/>
    <s v="FEMENINO"/>
    <s v="DERECHO"/>
    <s v="ESPECIALIZACIÓN EN SERVICIOS PÚBLICOS"/>
    <s v="4 Años 5 Meses"/>
    <s v="-"/>
    <n v="0"/>
    <s v=" "/>
    <x v="27"/>
    <s v="$ 12,000,000"/>
    <s v=" "/>
    <n v="10"/>
    <x v="27"/>
    <s v=" "/>
    <d v="2025-03-05T00:00:00"/>
    <d v="2026-01-04T00:00:00"/>
    <x v="2"/>
    <s v="2 2. Meses"/>
    <x v="0"/>
    <x v="0"/>
    <s v="Mary Liliana Rodríguez Céspedes"/>
    <s v="Subdirectora de Asuntos Legales"/>
    <s v=" "/>
    <n v="257"/>
    <d v="2025-02-20T00:00:00"/>
    <n v="130"/>
    <d v="2025-03-04T00:00:00"/>
    <s v="O230117459920240107"/>
    <s v="1 1. Inversión"/>
    <s v="NO REQUIERE"/>
    <s v=" "/>
    <s v=" "/>
    <s v="PROFESIONAL"/>
    <s v=" "/>
    <n v="20256000014813"/>
  </r>
  <r>
    <s v="UAESP-84-2025"/>
    <d v="2025-03-03T00:00:00"/>
    <s v="Andrea Torres"/>
    <s v="31 31-Servicios Profesionales "/>
    <s v="PRESTACION DE SERVICIOS PROFESIONALES"/>
    <s v="5 5. Contratación directa"/>
    <s v="N/A"/>
    <n v="80161500"/>
    <s v="https://community.secop.gov.co/Public/Tendering/OpportunityDetail/Index?noticeUID=CO1.NTC.7757440&amp;isFromPublicArea=True&amp;isModal=true&amp;asPopupView=false"/>
    <s v="RBL-023 Prestar los servicios profesionales a la Subdirección de Recolección, Barrido y Limpieza, mediante el apoyo a la supervision tenica, operativa y administrativa de las actividades de corte de cesped y poda de arbolado urbano en el distrito capital."/>
    <x v="82"/>
    <n v="63395806"/>
    <n v="3"/>
    <s v="N/A"/>
    <s v="N/A"/>
    <s v="N/A"/>
    <s v="N/A"/>
    <s v="N/A"/>
    <s v="N/A"/>
    <s v="N/A"/>
    <s v="N/A"/>
    <d v="1977-05-14T00:00:00"/>
    <s v="Cl 127 C # 2B - 18"/>
    <n v="3112326151"/>
    <s v="claudiasuarezp@gmail.com"/>
    <s v="1 1. Natural "/>
    <s v="26 26-Persona Natural"/>
    <s v="FEMENINO"/>
    <s v="INGENIERIA FORESTA"/>
    <s v="ESPECIALIZACIÓN EN GERENCIA PARA EL MANEJO DE LOS RECURSOS NATURALES"/>
    <s v="18 Años 10 Meses"/>
    <s v="-"/>
    <n v="0"/>
    <s v=" "/>
    <x v="42"/>
    <s v="$ 7,000,000"/>
    <s v=" "/>
    <n v="11"/>
    <x v="42"/>
    <s v=" "/>
    <d v="2025-03-10T00:00:00"/>
    <d v="2026-01-12T00:00:00"/>
    <x v="11"/>
    <s v="2 2. Meses"/>
    <x v="0"/>
    <x v="6"/>
    <s v="ANDREA CAROLINA MARU RUIZ"/>
    <s v="Subdirectora de Recolección, Barrido y Limpieza"/>
    <s v=" "/>
    <n v="133"/>
    <d v="2025-02-12T00:00:00"/>
    <n v="142"/>
    <d v="2025-03-06T00:00:00"/>
    <s v="O230117400320240276"/>
    <s v="1 1. Inversión"/>
    <s v="NO REQUIERE"/>
    <s v=" "/>
    <s v=" "/>
    <s v="PROFESIONAL"/>
    <s v=" "/>
    <n v="20252000012903"/>
  </r>
  <r>
    <s v="UAESP-85-2025"/>
    <d v="2025-03-03T00:00:00"/>
    <s v="Andrea Torres"/>
    <s v="31 31-Servicios Profesionales "/>
    <s v="PRESTACION DE SERVICIOS PROFESIONALES"/>
    <s v="5 5. Contratación directa"/>
    <s v="N/A"/>
    <n v="80161500"/>
    <s v="https://community.secop.gov.co/Public/Tendering/OpportunityDetail/Index?noticeUID=CO1.NTC.7757459&amp;isFromPublicArea=True&amp;isModal=true&amp;asPopupView=false"/>
    <s v="SAF-036 Prestar servicios profesionales para apoyar a la Subdirección Administrativa y Financiera en la implementación, actualización y ejecución de las actividades del Sistema de Seguridad y Salud en el Trabajo."/>
    <x v="83"/>
    <n v="1022436309"/>
    <n v="3"/>
    <s v="N/A"/>
    <s v="N/A"/>
    <s v="N/A"/>
    <s v="N/A"/>
    <s v="N/A"/>
    <s v="N/A"/>
    <s v="N/A"/>
    <s v="N/A"/>
    <d v="1998-06-24T00:00:00"/>
    <s v="KR 35 A 8 13 SUR"/>
    <n v="3108895109"/>
    <s v="paezariaslina@gmail.com"/>
    <s v="1 1. Natural "/>
    <s v="26 26-Persona Natural"/>
    <s v="FEMENINO"/>
    <s v="ADMINISTRACION DE LA SEGURIDAD Y SALUD OCUPACIONAL "/>
    <s v="MAESTRÍA EN ASUNTOS GLOBALES Y PROCESOS POLÍTICOS"/>
    <s v="2 Años 6 Meses"/>
    <s v="-"/>
    <n v="0"/>
    <s v=" "/>
    <x v="7"/>
    <s v="$ 6,000,000"/>
    <s v=" "/>
    <n v="10"/>
    <x v="7"/>
    <s v=" "/>
    <d v="2025-03-07T00:00:00"/>
    <d v="2026-01-06T00:00:00"/>
    <x v="2"/>
    <s v="2 2. Meses"/>
    <x v="0"/>
    <x v="1"/>
    <s v="KAREN NIÑO RAMIREZ"/>
    <s v="Profesional Especializado Código 222, Grado 26"/>
    <s v=" "/>
    <n v="111"/>
    <d v="2025-02-05T00:00:00"/>
    <n v="143"/>
    <d v="2025-03-06T00:00:00"/>
    <s v="O230117459920240107"/>
    <s v="1 1. Inversión"/>
    <s v="NO REQUIERE"/>
    <s v=" "/>
    <s v=" "/>
    <s v="PROFESIONAL"/>
    <s v=" "/>
    <n v="20257000014193"/>
  </r>
  <r>
    <s v="UAESP-86-2025"/>
    <d v="2025-03-03T00:00:00"/>
    <s v="Andrea Torres"/>
    <s v="31 31-Servicios Profesionales "/>
    <s v="PRESTACION DE SERVICIOS PROFESIONALES"/>
    <s v="5 5. Contratación directa"/>
    <s v="N/A"/>
    <n v="80161500"/>
    <s v="https://community.secop.gov.co/Public/Tendering/OpportunityDetail/Index?noticeUID=CO1.NTC.7769495&amp;isFromPublicArea=True&amp;isModal=true&amp;asPopupView=false"/>
    <s v="SDF-008 Prestar servicios profesionales para apoyar la gestión administrativa de la Subdirección de Disposición Final, incluyendo los instrumentos de planeación, seguimiento, y control."/>
    <x v="84"/>
    <n v="79748591"/>
    <n v="1"/>
    <s v="N/A"/>
    <s v="N/A"/>
    <s v="N/A"/>
    <s v="N/A"/>
    <s v="N/A"/>
    <s v="N/A"/>
    <s v="N/A"/>
    <s v="N/A"/>
    <d v="1978-03-13T00:00:00"/>
    <s v="KR 81 A 58 G 24 SUR INT 2 APTO 301"/>
    <n v="6015774947"/>
    <s v="hzbarrios@misena.edu.co"/>
    <s v="1 1. Natural "/>
    <s v="26 26-Persona Natural"/>
    <s v="MASCULINO"/>
    <s v="INGENIERIA AMBIENTAL"/>
    <s v="N/A"/>
    <s v="10 Años 4 Meses"/>
    <s v="-"/>
    <n v="0"/>
    <s v=" "/>
    <x v="49"/>
    <s v="$ 6,800,000"/>
    <s v=" "/>
    <n v="8"/>
    <x v="49"/>
    <s v=" "/>
    <d v="2025-03-07T00:00:00"/>
    <d v="2025-11-06T00:00:00"/>
    <x v="9"/>
    <s v="2 2. Meses"/>
    <x v="0"/>
    <x v="8"/>
    <s v="Victor Julio Moreno Monsalve"/>
    <s v="Subdirector de Disposición Final "/>
    <s v=" "/>
    <n v="161"/>
    <d v="2025-02-13T00:00:00"/>
    <n v="144"/>
    <d v="2025-03-06T00:00:00"/>
    <s v="O230117400320240321"/>
    <s v="1 1. Inversión"/>
    <s v="NO REQUIERE"/>
    <s v=" "/>
    <s v=" "/>
    <s v="PROFESIONAL"/>
    <s v=" "/>
    <n v="20253000014163"/>
  </r>
  <r>
    <s v="UAESP-87-2025"/>
    <d v="2025-03-03T00:00:00"/>
    <s v="Ana"/>
    <s v="31 31-Servicios Profesionales "/>
    <s v="PRESTACION DE SERVICIOS PROFESIONALES"/>
    <s v="5 5. Contratación directa"/>
    <s v="N/A"/>
    <n v="80161500"/>
    <s v="https://community.secop.gov.co/Public/Tendering/OpportunityDetail/Index?noticeUID=CO1.NTC.7762068&amp;isFromPublicArea=True&amp;isModal=true&amp;asPopupView=false"/>
    <s v="RBL-015 Prestar los servicios profesionales a la Subdirección de Recolección, Barrido y Limpieza de la Unidad Administrativa Especial de Servicios Públicos en la gestión de supervisión, revisión y seguimiento de las actividades propias del componente comercial y financiero de la prestación del servicio público de aseo y en el trámite de los procesos encaminados a la liquidación de los contratos de competencia de la Subdirección."/>
    <x v="85"/>
    <n v="1015993028"/>
    <n v="1"/>
    <s v="N/A"/>
    <s v="N/A"/>
    <s v="N/A"/>
    <s v="N/A"/>
    <s v="N/A"/>
    <s v="N/A"/>
    <s v="N/A"/>
    <s v="N/A"/>
    <d v="1985-12-05T00:00:00"/>
    <s v="KR 96H 17A 05"/>
    <n v="3213222575"/>
    <s v="tatis016@gmail.com"/>
    <s v="1 1. Natural "/>
    <s v="26 26-Persona Natural"/>
    <s v="FEMENINO"/>
    <s v="ADMINISTRACION DE EMPRESAS"/>
    <s v="ESPECIALIZACION EN GESTIÓN EMPRESARIAL "/>
    <s v="11 Años 2 Meses"/>
    <s v="-"/>
    <n v="0"/>
    <s v=" "/>
    <x v="50"/>
    <s v="$ 8,200,000"/>
    <s v=" "/>
    <n v="10"/>
    <x v="50"/>
    <s v=" "/>
    <d v="2025-03-07T00:00:00"/>
    <d v="2026-01-02T00:00:00"/>
    <x v="12"/>
    <s v="2 2. Meses"/>
    <x v="0"/>
    <x v="6"/>
    <s v="ANDREA CAROLINA MARU RUIZ"/>
    <s v="Subdirectora de Recolección, Barrido y Limpieza"/>
    <s v=" "/>
    <n v="131"/>
    <d v="2025-02-12T00:00:00"/>
    <n v="139"/>
    <d v="2025-03-05T00:00:00"/>
    <s v="O230117400320240276"/>
    <s v="1 1. Inversión"/>
    <s v="NO REQUIERE"/>
    <s v=" "/>
    <s v=" "/>
    <s v="PROFESIONAL"/>
    <s v=" "/>
    <n v="20252000015023"/>
  </r>
  <r>
    <s v="UAESP-88-2025"/>
    <d v="2025-03-03T00:00:00"/>
    <s v="Johanna"/>
    <s v="31 31-Servicios Profesionales "/>
    <s v="PRESTACION DE SERVICIOS PROFESIONALES"/>
    <s v="5 5. Contratación directa"/>
    <s v="N/A"/>
    <n v="80161500"/>
    <s v="https://community.secop.gov.co/Public/Tendering/OpportunityDetail/Index?noticeUID=CO1.NTC.7760009&amp;isFromPublicArea=True&amp;isModal=true&amp;asPopupView=false"/>
    <s v="DG-001 Prestar los servicios profesionales especializados a la Unidad Administrativa Especial de Servicios Públicos para el apoyo en la gerencia y seguimiento a los proyectos de la entidad en la Dirección General con el fin de cumplir y fortalecer sus objetivos misionales."/>
    <x v="86"/>
    <n v="13870909"/>
    <n v="9"/>
    <s v="N/A"/>
    <s v="N/A"/>
    <s v="N/A"/>
    <s v="N/A"/>
    <s v="N/A"/>
    <s v="N/A"/>
    <s v="N/A"/>
    <s v="N/A"/>
    <d v="1981-05-22T00:00:00"/>
    <s v="KR 13 33 01"/>
    <n v="3187167584"/>
    <s v="daniells22@gmail.com"/>
    <s v="1 1. Natural "/>
    <s v="26 26-Persona Natural"/>
    <s v="MASCULINO"/>
    <s v="INGENIERIA INDUSTRIAL"/>
    <s v="MAESTRIA EN ADMINISTRACION Y DIRECCIÓN DE EMPRESAS"/>
    <s v="18 Años 5 Meses"/>
    <s v="-"/>
    <n v="0"/>
    <s v=" "/>
    <x v="51"/>
    <s v="$ 17,850,000"/>
    <s v=" "/>
    <n v="11"/>
    <x v="51"/>
    <d v="2026-02-04T00:00:00"/>
    <d v="2025-03-05T00:00:00"/>
    <d v="2025-09-15T00:00:00"/>
    <x v="0"/>
    <s v="2 2. Meses"/>
    <x v="1"/>
    <x v="7"/>
    <s v="CONSUELO ORDOÑEZ DE RINCON"/>
    <s v="DIRECTORA GENERAL"/>
    <s v=" "/>
    <n v="174"/>
    <d v="2025-02-13T00:00:00"/>
    <n v="126"/>
    <d v="2025-03-04T00:00:00"/>
    <s v="O21202020080383990"/>
    <s v="1 1. Inversión"/>
    <s v="NO REQUIERE"/>
    <s v=" "/>
    <s v=" "/>
    <s v="PROFESIONAL"/>
    <s v=" "/>
    <n v="20256000014783"/>
  </r>
  <r>
    <s v="UAESP-89-2025"/>
    <d v="2025-03-03T00:00:00"/>
    <s v="Johanna"/>
    <s v="31 31-Servicios Profesionales "/>
    <s v="PRESTACION DE SERVICIOS PROFESIONALES"/>
    <s v="5 5. Contratación directa"/>
    <s v="N/A"/>
    <n v="80111600"/>
    <s v="https://community.secop.gov.co/Public/Tendering/OpportunityDetail/Index?noticeUID=CO1.NTC.7760049&amp;isFromPublicArea=True&amp;isModal=true&amp;asPopupView=false"/>
    <s v="SAL-012 Prestar servicios profesionales en la asesoría jurídica en defensa de los intereses de la Entidad en asuntos que estén a cargo de la Subdirección de Asuntos Legales."/>
    <x v="87"/>
    <n v="80153491"/>
    <n v="0"/>
    <s v="N/A"/>
    <s v="N/A"/>
    <s v="N/A"/>
    <s v="N/A"/>
    <s v="N/A"/>
    <s v="N/A"/>
    <s v="N/A"/>
    <s v="N/A"/>
    <d v="1981-03-08T00:00:00"/>
    <s v="CARRERA 14 156-07 T. 3 AP 603"/>
    <n v="6016405716"/>
    <s v="mamb_jdp08@hotmail.com"/>
    <s v="1 1. Natural "/>
    <s v="26 26-Persona Natural"/>
    <s v="MASCULINO"/>
    <s v="DERECHO"/>
    <s v="ESPECIALIZACION EN RESPONSABILIDAD Y DAÑO RESARCIBLE 1"/>
    <s v="14 Años 2 Meses"/>
    <s v="-"/>
    <n v="0"/>
    <s v=" "/>
    <x v="27"/>
    <s v="$ 12,000,000"/>
    <s v=" "/>
    <n v="10"/>
    <x v="27"/>
    <s v=" "/>
    <d v="2025-03-05T00:00:00"/>
    <d v="2026-01-04T00:00:00"/>
    <x v="2"/>
    <s v="2 2. Meses"/>
    <x v="0"/>
    <x v="0"/>
    <s v="GUILLERMO FERNANDO VARÓN HERNÁNDEZ"/>
    <s v="Profesional Universitario, Código 219, Grado 12"/>
    <s v=" "/>
    <n v="283"/>
    <d v="2025-02-26T00:00:00"/>
    <n v="132"/>
    <d v="2025-03-04T00:00:00"/>
    <s v="O230117459920240107"/>
    <s v="1 1. Inversión"/>
    <s v="NO REQUIERE"/>
    <s v=" "/>
    <s v=" "/>
    <s v="PROFESIONAL"/>
    <s v=" "/>
    <n v="20256000014983"/>
  </r>
  <r>
    <s v="UAESP-90-2025"/>
    <d v="2025-03-03T00:00:00"/>
    <s v="Johanna"/>
    <s v="33 33-Servicios Apoyo a la Gestion de la Entidad (servicios administrativos) "/>
    <s v="PRESTACION DE SERVICIOS DE APOYO A LA GESTION"/>
    <s v="5 5. Contratación directa"/>
    <s v="N/A"/>
    <n v="80111600"/>
    <s v="https://community.secop.gov.co/Public/Tendering/OpportunityDetail/Index?noticeUID=CO1.NTC.7760155&amp;isFromPublicArea=True&amp;isModal=true&amp;asPopupView=false"/>
    <s v="SAL-028 Prestar servicios de apoyo a la gestión operativa de la Subdirección de asuntos Legales adelantando las actividades requeridas de carácter administrativo."/>
    <x v="88"/>
    <n v="1098762665"/>
    <n v="4"/>
    <s v="N/A"/>
    <s v="N/A"/>
    <s v="N/A"/>
    <s v="N/A"/>
    <s v="N/A"/>
    <s v="N/A"/>
    <s v="N/A"/>
    <s v="N/A"/>
    <d v="1994-11-24T00:00:00"/>
    <s v="CL 173 56 21"/>
    <n v="3003468893"/>
    <s v="personalsam25@gmail.com"/>
    <s v="1 1. Natural "/>
    <s v="26 26-Persona Natural"/>
    <s v="MASCULINO"/>
    <s v="N/A"/>
    <s v="N/A"/>
    <s v="4 Años"/>
    <s v="-"/>
    <n v="0"/>
    <s v=" "/>
    <x v="52"/>
    <s v="$ 4,200,000"/>
    <s v=" "/>
    <n v="10"/>
    <x v="52"/>
    <s v=" "/>
    <d v="2025-03-05T00:00:00"/>
    <d v="2026-01-04T00:00:00"/>
    <x v="2"/>
    <s v="2 2. Meses"/>
    <x v="0"/>
    <x v="0"/>
    <s v="GUILLERMO FERNANDO VARÓN HERNÁNDEZ"/>
    <s v="Profesional Universitario, Código 219, Grado 12"/>
    <s v=" "/>
    <n v="269"/>
    <d v="2025-02-24T00:00:00"/>
    <n v="128"/>
    <d v="2025-03-04T00:00:00"/>
    <s v="O230117459920240107"/>
    <s v="1 1. Inversión"/>
    <s v="NO REQUIERE"/>
    <s v=" "/>
    <s v=" "/>
    <s v="TECNICO"/>
    <s v=" "/>
    <n v="20256000015253"/>
  </r>
  <r>
    <s v="UAESP-91-2025"/>
    <d v="2025-03-03T00:00:00"/>
    <s v="Johanna"/>
    <s v="31 31-Servicios Profesionales "/>
    <s v="PRESTACION DE SERVICIOS PROFESIONALES"/>
    <s v="5 5. Contratación directa"/>
    <s v="N/A"/>
    <n v="80111600"/>
    <s v="https://community.secop.gov.co/Public/Tendering/OpportunityDetail/Index?noticeUID=CO1.NTC.7760235&amp;isFromPublicArea=True&amp;isModal=true&amp;asPopupView=fals"/>
    <s v="DG-002 Prestar servicios profesionales coadyuvando en los trámites, procesos y procedimientos de gestión y TICS que se deban desarrollar en la Dirección General de la Unidad Administrativa Especial de Servicios Públicos - UAESP."/>
    <x v="89"/>
    <n v="1026278917"/>
    <n v="8"/>
    <s v="N/A"/>
    <s v="N/A"/>
    <s v="N/A"/>
    <s v="N/A"/>
    <s v="N/A"/>
    <s v="N/A"/>
    <s v="N/A"/>
    <s v="N/A"/>
    <d v="1992-02-16T00:00:00"/>
    <s v="Calle 65B #71D-23"/>
    <n v="6017743462"/>
    <s v="dianachiari92@gmail.com"/>
    <s v="1 1. Natural "/>
    <s v="26 26-Persona Natural"/>
    <s v="FEMENINO"/>
    <s v="INGENIERIA DE SISTEMAS"/>
    <s v="N/A"/>
    <s v="12 Años 9 Meses"/>
    <s v="-"/>
    <n v="0"/>
    <s v=" "/>
    <x v="53"/>
    <s v="$ 7,350,000"/>
    <s v=" "/>
    <n v="11"/>
    <x v="53"/>
    <s v=" "/>
    <d v="2025-03-05T00:00:00"/>
    <d v="2026-02-04T00:00:00"/>
    <x v="0"/>
    <s v="2 2. Meses"/>
    <x v="0"/>
    <x v="7"/>
    <s v="CONSUELO ORDOÑEZ DE RINCON"/>
    <s v="DIRECTORA GENERAL"/>
    <s v=" "/>
    <n v="252"/>
    <d v="2025-02-19T00:00:00"/>
    <n v="131"/>
    <d v="2025-03-04T00:00:00"/>
    <s v="O21202020080383990"/>
    <s v="1 1. Inversión"/>
    <s v="NO REQUIERE"/>
    <s v=" "/>
    <s v=" "/>
    <s v="PROFESIONAL"/>
    <s v=" "/>
    <n v="20256000014923"/>
  </r>
  <r>
    <s v="UAESP-92-2025"/>
    <d v="2025-03-04T00:00:00"/>
    <s v="Ana"/>
    <s v="33 33-Servicios Apoyo a la Gestion de la Entidad (servicios administrativos) "/>
    <s v="PRESTACION DE SERVICIOS DE APOYO A LA GESTION"/>
    <s v="5 5. Contratación directa"/>
    <s v="N/A"/>
    <n v="80111600"/>
    <s v="https://community.secop.gov.co/Public/Tendering/OpportunityDetail/Index?noticeUID=CO1.NTC.7763993&amp;isFromPublicArea=True&amp;isModal=true&amp;asPopupView=false"/>
    <s v="SAL-025 Prestar servicios de apoyo a la gestión a la Subdirección de Asuntos Legales de la Unidad Administrativa Especial de Servicios públicos - UAESP, mediante la ejecución de actividades administrativas y de seguimiento a la gestión de la Subdirección."/>
    <x v="90"/>
    <n v="51939439"/>
    <n v="6"/>
    <s v="N/A"/>
    <s v="N/A"/>
    <s v="N/A"/>
    <s v="N/A"/>
    <s v="N/A"/>
    <s v="N/A"/>
    <s v="N/A"/>
    <s v="N/A"/>
    <d v="1969-09-01T00:00:00"/>
    <s v="CL 167 74 32 TO 2 AP 705"/>
    <n v="6017311465"/>
    <s v="diana.guerra.dgg@gmail.com"/>
    <s v="1 1. Natural "/>
    <s v="26 26-Persona Natural"/>
    <s v="FEMENINO"/>
    <s v="TECNICA PROFESIONAL EN DISEÑO TEXTIL"/>
    <s v="N/A"/>
    <s v="14 Años 7 Meses"/>
    <s v="-"/>
    <n v="0"/>
    <s v=" "/>
    <x v="54"/>
    <s v="$ 7,300,000"/>
    <s v=" "/>
    <n v="10"/>
    <x v="54"/>
    <d v="2026-01-04T00:00:00"/>
    <d v="2025-03-05T00:00:00"/>
    <d v="2025-08-21T00:00:00"/>
    <x v="2"/>
    <s v="2 2. Meses"/>
    <x v="1"/>
    <x v="0"/>
    <s v="Mary Liliana Rodríguez Céspedes"/>
    <s v="Subdirectora de Asuntos Legales"/>
    <s v=" "/>
    <n v="261"/>
    <d v="2025-02-20T00:00:00"/>
    <n v="138"/>
    <d v="2025-03-05T00:00:00"/>
    <s v="O230117459920240107"/>
    <s v="1 1. Inversión"/>
    <s v="NO REQUIERE"/>
    <s v=" "/>
    <s v=" "/>
    <s v="TECNICO"/>
    <s v=" "/>
    <n v="20256000014273"/>
  </r>
  <r>
    <s v="UAESP-93-2025"/>
    <d v="2025-03-04T00:00:00"/>
    <s v="Ana"/>
    <s v="31 31-Servicios Profesionales "/>
    <s v="PRESTACION DE SERVICIOS PROFESIONALES"/>
    <s v="5 5. Contratación directa"/>
    <s v="N/A"/>
    <n v="80111600"/>
    <s v="https://community.secop.gov.co/Public/Tendering/OpportunityDetail/Index?noticeUID=CO1.NTC.7764319&amp;isFromPublicArea=True&amp;isModal=true&amp;asPopupView=false"/>
    <s v="SAL-001 Prestar servicios profesionales brindando asesoría jurídica especializada a la Subdirección de Asuntos Legales de la UAESP en todos los temas inherentes a sus funciones."/>
    <x v="91"/>
    <n v="91277436"/>
    <n v="8"/>
    <s v="N/A"/>
    <s v="N/A"/>
    <s v="N/A"/>
    <s v="N/A"/>
    <s v="N/A"/>
    <s v="N/A"/>
    <s v="N/A"/>
    <s v="N/A"/>
    <d v="1970-10-18T00:00:00"/>
    <s v="CL 58 30 67"/>
    <n v="6076849332"/>
    <s v="josemigueldiazs@hotmail.com"/>
    <s v="1 1. Natural "/>
    <s v="26 26-Persona Natural"/>
    <s v="MASCULINO"/>
    <s v="DERECHO"/>
    <s v="MAESTRÍA EN DERECHO"/>
    <s v="21 Años"/>
    <s v="-"/>
    <n v="0"/>
    <s v=" "/>
    <x v="55"/>
    <s v="$ 16,000,000"/>
    <s v=" "/>
    <n v="11"/>
    <x v="55"/>
    <s v=" "/>
    <d v="2025-03-05T00:00:00"/>
    <d v="2026-02-04T00:00:00"/>
    <x v="0"/>
    <s v="2 2. Meses"/>
    <x v="0"/>
    <x v="0"/>
    <s v="Mary Liliana Rodríguez Céspedes"/>
    <s v="Subdirectora de Asuntos Legales"/>
    <s v=" "/>
    <n v="253"/>
    <d v="2025-02-19T00:00:00"/>
    <n v="134"/>
    <d v="2025-03-04T00:00:00"/>
    <s v="O21202020080282199"/>
    <s v="1 1. Inversión"/>
    <s v="NO REQUIERE"/>
    <s v=" "/>
    <s v=" "/>
    <s v="PROFESIONAL"/>
    <s v=" "/>
    <n v="20256000014473"/>
  </r>
  <r>
    <s v="UAESP-94-2025"/>
    <d v="2025-03-04T00:00:00"/>
    <s v="Ana"/>
    <s v="31 31-Servicios Profesionales "/>
    <s v="PRESTACION DE SERVICIOS PROFESIONALES"/>
    <s v="5 5. Contratación directa"/>
    <s v="N/A"/>
    <n v="80111600"/>
    <s v="https://community.secop.gov.co/Public/Tendering/OpportunityDetail/Index?noticeUID=CO1.NTC.7767312&amp;isFromPublicArea=True&amp;isModal=true&amp;asPopupView=false"/>
    <s v="SAL-026 Prestar servicios profesionales en el seguimiento de los contratos suscritos por la Subdirección de Asuntos Legales, efectuando la revisión y trámite de reservas y pasivos, así como las cuentas de cobro presentadas por los contratistas."/>
    <x v="92"/>
    <n v="1020830820"/>
    <n v="8"/>
    <s v="N/A"/>
    <s v="N/A"/>
    <s v="N/A"/>
    <s v="N/A"/>
    <s v="N/A"/>
    <s v="N/A"/>
    <s v="N/A"/>
    <s v="N/A"/>
    <d v="1998-02-22T00:00:00"/>
    <s v="Carrera 8#173-50"/>
    <n v="3123735209"/>
    <s v="mariajo9722@hotmail.com"/>
    <s v="1 1. Natural "/>
    <s v="26 26-Persona Natural"/>
    <s v="FEMENINO"/>
    <s v="GOBIERNO Y RELACIONES INTERNACIONALES"/>
    <s v="N/A"/>
    <s v="3 Años 4 Meses"/>
    <s v="-"/>
    <n v="0"/>
    <s v=" "/>
    <x v="54"/>
    <s v="$ 7,300,000"/>
    <s v=" "/>
    <n v="10"/>
    <x v="54"/>
    <s v=" "/>
    <d v="2025-03-05T00:00:00"/>
    <d v="2026-01-04T00:00:00"/>
    <x v="2"/>
    <s v="2 2. Meses"/>
    <x v="0"/>
    <x v="0"/>
    <s v="GUILLERMO FERNANDO VARÓN HERNÁNDEZ"/>
    <s v="Profesional Universitario, Código 219, Grado 12"/>
    <s v=" "/>
    <n v="268"/>
    <d v="2025-02-24T00:00:00"/>
    <n v="137"/>
    <d v="2025-03-05T00:00:00"/>
    <s v="O230117459920240107"/>
    <s v="1 1. Inversión"/>
    <s v="NO REQUIERE"/>
    <s v=" "/>
    <s v=" "/>
    <s v="PROFESIONAL"/>
    <s v=" "/>
    <n v="20256000015233"/>
  </r>
  <r>
    <s v="UAESP-95-2025"/>
    <d v="2025-03-04T00:00:00"/>
    <s v="Ana"/>
    <s v="31 31-Servicios Profesionales "/>
    <s v="PRESTACION DE SERVICIOS PROFESIONALES"/>
    <s v="5 5. Contratación directa"/>
    <s v="N/A"/>
    <n v="80111600"/>
    <s v="https://community.secop.gov.co/Public/Tendering/OpportunityDetail/Index?noticeUID=CO1.NTC.7767164&amp;isFromPublicArea=True&amp;isModal=true&amp;asPopupView=false"/>
    <s v="SAL-007 Prestar los servicios profesionales desde el punto de vista jurídico para ejercer la representación judicial y extrajudicial de la Entidad, así como fortalecer la gestión jurídica en los temas de derecho penal."/>
    <x v="93"/>
    <n v="91519945"/>
    <n v="5"/>
    <s v="N/A"/>
    <s v="N/A"/>
    <s v="N/A"/>
    <s v="N/A"/>
    <s v="N/A"/>
    <s v="N/A"/>
    <s v="N/A"/>
    <s v="N/A"/>
    <d v="1983-05-10T00:00:00"/>
    <s v="Carrea 5 No.86-30"/>
    <n v="6014699500"/>
    <s v="diazsoto@hotmail.com"/>
    <s v="1 1. Natural "/>
    <s v="26 26-Persona Natural"/>
    <s v="MASCULINO"/>
    <s v="DERECHO"/>
    <s v="MAESTRIA EN DERECHO INTERNACIONAL"/>
    <s v="16 Años 3 Meses"/>
    <s v="-"/>
    <n v="0"/>
    <s v=" "/>
    <x v="32"/>
    <s v="$ 14,500,000"/>
    <s v=" "/>
    <n v="10"/>
    <x v="32"/>
    <s v=" "/>
    <d v="2025-03-05T00:00:00"/>
    <d v="2026-01-04T00:00:00"/>
    <x v="2"/>
    <s v="2 2. Meses"/>
    <x v="0"/>
    <x v="0"/>
    <s v="Mary Liliana Rodríguez Céspedes"/>
    <s v="Subdirectora de Asuntos Legales"/>
    <s v=" "/>
    <n v="254"/>
    <d v="2025-02-19T00:00:00"/>
    <n v="136"/>
    <d v="2025-03-05T00:00:00"/>
    <s v="O21202020080282199"/>
    <s v="1 1. Inversión"/>
    <s v="NO REQUIERE"/>
    <s v=" "/>
    <s v=" "/>
    <s v="PROFESIONAL"/>
    <s v=" "/>
    <n v="20256000015383"/>
  </r>
  <r>
    <s v="UAESP-96-2025"/>
    <d v="2025-03-04T00:00:00"/>
    <s v="Johanna"/>
    <s v="31 31-Servicios Profesionales "/>
    <s v="PRESTACION DE SERVICIOS PROFESIONALES"/>
    <s v="5 5. Contratación directa"/>
    <s v="N/A"/>
    <n v="80111600"/>
    <s v="https://community.secop.gov.co/Public/Tendering/OpportunityDetail/Index?noticeUID=CO1.NTC.7768927&amp;isFromPublicArea=True&amp;isModal=true&amp;asPopupView=false"/>
    <s v="SAL-016 Prestar los servicios profesionales en derecho para ejercer la representación judicial, extrajudicial y administrativa en asuntos de derecho administrativo, laboral, querellas policivas administrativas."/>
    <x v="94"/>
    <n v="74186521"/>
    <n v="3"/>
    <s v="N/A"/>
    <s v="N/A"/>
    <s v="N/A"/>
    <s v="N/A"/>
    <s v="N/A"/>
    <s v="N/A"/>
    <s v="N/A"/>
    <s v="N/A"/>
    <d v="1980-03-15T00:00:00"/>
    <s v="KR 10 54 29"/>
    <n v="3203457549"/>
    <s v="anleonal@hotmail.com"/>
    <s v="1 1. Natural "/>
    <s v="26 26-Persona Natural"/>
    <s v="MASCULINO"/>
    <s v="DERECHO"/>
    <s v="ESPECIALIZACION EN DERECHO DE LA SEGURIDAD SOCIAL"/>
    <s v="13 Años 11 Meses"/>
    <s v="-"/>
    <n v="0"/>
    <s v=" "/>
    <x v="16"/>
    <s v="$ 10,000,000"/>
    <s v=" "/>
    <n v="10"/>
    <x v="16"/>
    <s v=" "/>
    <d v="2025-03-06T00:00:00"/>
    <d v="2026-01-05T00:00:00"/>
    <x v="2"/>
    <s v="2 2. Meses"/>
    <x v="0"/>
    <x v="0"/>
    <s v="Mary Liliana Rodríguez Céspedes"/>
    <s v="Subdirectora de Asuntos Legales"/>
    <s v=" "/>
    <n v="259"/>
    <d v="2025-02-20T00:00:00"/>
    <n v="146"/>
    <d v="2025-03-06T00:00:00"/>
    <s v="O230117459920240107"/>
    <s v="1 1. Inversión"/>
    <s v="NO REQUIERE"/>
    <s v=" "/>
    <s v=" "/>
    <s v="PROFESIONAL"/>
    <s v=" "/>
    <n v="20256000015083"/>
  </r>
  <r>
    <s v="UAESP-97-2025"/>
    <d v="2025-03-04T00:00:00"/>
    <s v="Johanna"/>
    <s v="31 31-Servicios Profesionales "/>
    <s v="PRESTACION DE SERVICIOS PROFESIONALES"/>
    <s v="5 5. Contratación directa"/>
    <s v="N/A"/>
    <n v="80111600"/>
    <s v="https://community.secop.gov.co/Public/Tendering/OpportunityDetail/Index?noticeUID=CO1.NTC.7769333&amp;isFromPublicArea=True&amp;isModal=true&amp;asPopupView=false"/>
    <s v="SAL-003 Prestar los servicios profesionales desde el punto de vista jurídico para ejercer la representación judicial, extrajudicial en la jurisdicción ordinaria, administrativa y constitucional de la Entidad, fortaleciendo la gestión jurídica en los temas de derecho administrativo y derecho procesal."/>
    <x v="95"/>
    <n v="1015407639"/>
    <n v="1"/>
    <s v="N/A"/>
    <s v="N/A"/>
    <s v="N/A"/>
    <s v="N/A"/>
    <s v="N/A"/>
    <s v="N/A"/>
    <s v="N/A"/>
    <s v="N/A"/>
    <d v="1988-09-21T00:00:00"/>
    <s v="Calle 23C - 69 -16 Apt 521"/>
    <n v="6014163460"/>
    <s v="jcjimeneztriana@hotmail.com"/>
    <s v="1 1. Natural "/>
    <s v="26 26-Persona Natural"/>
    <s v="MASCULINO"/>
    <s v="DERECHO"/>
    <s v="Master en Derecho de Daños"/>
    <s v="11 Años"/>
    <s v="-"/>
    <n v="0"/>
    <s v=" "/>
    <x v="0"/>
    <s v="$ 15,000,000"/>
    <s v=" "/>
    <n v="11"/>
    <x v="0"/>
    <s v=" "/>
    <d v="2025-03-06T00:00:00"/>
    <d v="2026-02-05T00:00:00"/>
    <x v="0"/>
    <s v="2 2. Meses"/>
    <x v="0"/>
    <x v="0"/>
    <s v="Mary Liliana Rodríguez Céspedes"/>
    <s v="Subdirectora de Asuntos Legales"/>
    <s v=" "/>
    <n v="232"/>
    <d v="2025-02-17T00:00:00"/>
    <n v="140"/>
    <d v="2025-03-06T00:00:00"/>
    <s v="O21202020080282199"/>
    <s v="1 1. Inversión"/>
    <s v="NO REQUIERE"/>
    <s v=" "/>
    <s v=" "/>
    <s v="PROFESIONAL"/>
    <s v=" "/>
    <n v="20256000015153"/>
  </r>
  <r>
    <s v="UAESP-98-2025"/>
    <d v="2025-03-04T00:00:00"/>
    <s v="Johanna"/>
    <s v="31 31-Servicios Profesionales "/>
    <s v="PRESTACION DE SERVICIOS PROFESIONALES"/>
    <s v="5 5. Contratación directa"/>
    <s v="N/A"/>
    <n v="80111600"/>
    <s v="https://community.secop.gov.co/Public/Tendering/OpportunityDetail/Index?noticeUID=CO1.NTC.7776729&amp;isFromPublicArea=True&amp;isModal=true&amp;asPopupView=false"/>
    <s v="DG-006 Prestar servicios profesionales para asesorar a la Dirección General de la Unidad Administrativa Especial de Servicios Públicos - UAESP, en la elaboración e implementación de la Estrategia de Comunicaciones y Cultura Ciudadana relacionadas con la misionalidad de la entidad."/>
    <x v="96"/>
    <n v="80854462"/>
    <n v="5"/>
    <s v="N/A"/>
    <s v="N/A"/>
    <s v="N/A"/>
    <s v="N/A"/>
    <s v="N/A"/>
    <s v="N/A"/>
    <s v="N/A"/>
    <s v="N/A"/>
    <d v="1985-11-01T00:00:00"/>
    <s v="KR 4 74 36"/>
    <n v="3203651648"/>
    <s v="szuletarios@gmail.com"/>
    <s v="1 1. Natural "/>
    <s v="26 26-Persona Natural"/>
    <s v="MASCULINO"/>
    <s v="Bachelor of Arts in Communication"/>
    <s v="N/A"/>
    <s v="6 Años 1 Mes"/>
    <s v="-"/>
    <n v="0"/>
    <s v=" "/>
    <x v="28"/>
    <s v="$ 10,000,000"/>
    <s v=" "/>
    <n v="11"/>
    <x v="28"/>
    <s v=" "/>
    <d v="2025-03-07T00:00:00"/>
    <d v="2026-02-06T00:00:00"/>
    <x v="0"/>
    <s v="2 2. Meses"/>
    <x v="0"/>
    <x v="7"/>
    <s v="CONSUELO ORDOÑEZ DE RINCON"/>
    <s v="DIRECTORA GENERAL"/>
    <s v=" "/>
    <n v="295"/>
    <d v="2025-03-04T00:00:00"/>
    <n v="150"/>
    <d v="2025-03-06T00:00:00"/>
    <s v="O21202020080383990"/>
    <s v="1 1. Inversión"/>
    <s v="NO REQUIERE"/>
    <s v=" "/>
    <s v=" "/>
    <s v="PROFESIONAL"/>
    <s v=" "/>
    <n v="20256000015943"/>
  </r>
  <r>
    <s v="UAESP-99-2025"/>
    <d v="2025-03-05T00:00:00"/>
    <s v="Johanna"/>
    <s v="31 31-Servicios Profesionales "/>
    <s v="PRESTACION DE SERVICIOS PROFESIONALES"/>
    <s v="5 5. Contratación directa"/>
    <s v="N/A"/>
    <n v="80111600"/>
    <s v="https://community.secop.gov.co/Public/Tendering/OpportunityDetail/Index?noticeUID=CO1.NTC.7777068&amp;isFromPublicArea=True&amp;isModal=true&amp;asPopupView=fals"/>
    <s v="SAL-023 Prestar los servicios profesionales en la Subdirección de Asuntos Legales, desde el punto de vista operativo y técnico, para la gestión, administración e implementación del Sistema Electrónico de Contratación Pública SECOP II y la Tienda Virtual del Estado Colombiano."/>
    <x v="97"/>
    <n v="63461800"/>
    <n v="2"/>
    <s v="N/A"/>
    <s v="N/A"/>
    <s v="N/A"/>
    <s v="N/A"/>
    <s v="N/A"/>
    <s v="N/A"/>
    <s v="N/A"/>
    <s v="N/A"/>
    <d v="1973-03-16T00:00:00"/>
    <s v="DG 56 12 44"/>
    <n v="3157246679"/>
    <s v="mercedes.vasquez16@gmail.com"/>
    <s v="1 1. Natural "/>
    <s v="26 26-Persona Natural"/>
    <s v="FEMENINO"/>
    <s v="INGENIERIA DE SISTEMAS"/>
    <s v="ESPECIALIZACION EN GERENCIA DE PROYECTOS "/>
    <s v="4 Años"/>
    <s v="-"/>
    <n v="0"/>
    <s v=" "/>
    <x v="36"/>
    <s v="$ 8,000,000"/>
    <s v=" "/>
    <n v="11"/>
    <x v="36"/>
    <s v=" "/>
    <d v="2025-03-06T00:00:00"/>
    <d v="2026-02-05T00:00:00"/>
    <x v="0"/>
    <s v="2 2. Meses"/>
    <x v="0"/>
    <x v="0"/>
    <s v="GUILLERMO FERNANDO VARÓN HERNÁNDEZ"/>
    <s v="Profesional Universitario, Código 219, Grado 12"/>
    <s v=" "/>
    <n v="282"/>
    <d v="2025-02-26T00:00:00"/>
    <n v="148"/>
    <d v="2025-03-06T00:00:00"/>
    <s v="O23011745992024010713023"/>
    <s v="1 1. Inversión"/>
    <s v="NO REQUIERE"/>
    <s v=" "/>
    <s v=" "/>
    <s v="PROFESIONAL"/>
    <s v=" "/>
    <n v="20256000016273"/>
  </r>
  <r>
    <s v="UAESP-100-2025"/>
    <d v="2025-03-05T00:00:00"/>
    <s v="Andrea"/>
    <s v="31 31-Servicios Profesionales "/>
    <s v="PRESTACION DE SERVICIOS PROFESIONALES"/>
    <s v="5 5. Contratación directa"/>
    <s v="N/A"/>
    <n v="80111600"/>
    <s v="https://www.secop.gov.co/CO1ContractsManagement/Tendering/ProcurementContractEdit/View?docUniqueIdentifier=CO1.PCCNTR.7608781&amp;prevCtxUrl=https%3a%2f%2fwww.secop.gov.co%3a443%2fCO1ContractsManagement%2fTendering%2fProcurementContractManagement%2fIndex&amp;prevCtxLbl=Contratos+"/>
    <s v="OAP-009 Prestar servicios profesionales a la Unidad Administrativa Especial de Servicios Públicos brindando acompañamiento permanente de forma trasversal en los procesos a cargo de la jefe de la Oficina Asesora de Planeación."/>
    <x v="98"/>
    <n v="1014236662"/>
    <n v="1"/>
    <s v="N/A"/>
    <s v="N/A"/>
    <s v="N/A"/>
    <s v="N/A"/>
    <s v="N/A"/>
    <s v="N/A"/>
    <s v="N/A"/>
    <s v="N/A"/>
    <d v="1992-09-16T00:00:00"/>
    <s v="calle 150 a # 101 - 20"/>
    <n v="3013838110"/>
    <s v="a.nathalia.t.t@gmail.com"/>
    <s v="1 1. Natural "/>
    <s v="26 26-Persona Natural"/>
    <s v="FEMENINO"/>
    <s v="INGENIERÍA INDUSTRIAL"/>
    <s v="ESPECIALIZACIÓN EN GERENCIA DE PROYECTOS"/>
    <s v="10 Años 11 Meses"/>
    <s v="-"/>
    <n v="0"/>
    <s v=" "/>
    <x v="38"/>
    <s v="$ 12,000,000"/>
    <s v=" "/>
    <n v="11"/>
    <x v="38"/>
    <s v=" "/>
    <d v="2025-03-07T00:00:00"/>
    <d v="2026-02-06T00:00:00"/>
    <x v="0"/>
    <s v="2 2. Meses"/>
    <x v="0"/>
    <x v="4"/>
    <s v="Yuli Marcela Toro Pascagaza"/>
    <s v="Jefe Oficina Asesora de Planeación"/>
    <s v=" "/>
    <n v="267"/>
    <d v="2025-02-21T00:00:00"/>
    <n v="152"/>
    <d v="2025-03-07T00:00:00"/>
    <s v="O21202020080383990"/>
    <s v="1 1. Inversión"/>
    <s v="NO REQUIERE"/>
    <s v=" "/>
    <s v=" "/>
    <s v="PROFESIONAL"/>
    <s v=" "/>
    <n v="20251300013023"/>
  </r>
  <r>
    <s v="UAESP-101-2025"/>
    <d v="2025-03-05T00:00:00"/>
    <s v="Johanna"/>
    <s v="31 31-Servicios Profesionales "/>
    <s v="PRESTACION DE SERVICIOS PROFESIONALES"/>
    <s v="5 5. Contratación directa"/>
    <s v="N/A"/>
    <n v="80161500"/>
    <s v="https://community.secop.gov.co/Public/Tendering/OpportunityDetail/Index?noticeUID=CO1.NTC.7777393&amp;isFromPublicArea=True&amp;isModal=true&amp;asPopupView=false"/>
    <s v="DG-004 Prestar servicios profesionales a la Dirección General de la UAESP en el acompañamiento, gestión, trámite y seguimiento de los procesos relacionados con el Concejo de Bogotá y el Congreso de la República, de acuerdo a lo establecido en los procedimientos que sobre la materia tenga implementado la entidad."/>
    <x v="99"/>
    <n v="1044431491"/>
    <n v="3"/>
    <s v="N/A"/>
    <s v="N/A"/>
    <s v="N/A"/>
    <s v="N/A"/>
    <s v="N/A"/>
    <s v="N/A"/>
    <s v="N/A"/>
    <s v="N/A"/>
    <d v="1996-02-05T00:00:00"/>
    <s v="CL 146 15 23"/>
    <n v="6013579984"/>
    <s v=" paula.giraldo.12@gmail.com"/>
    <s v="1 1. Natural "/>
    <s v="26 26-Persona Natural"/>
    <s v="FEMENINO"/>
    <s v="COMUNICACION SOCIAL Y PERIODISMO"/>
    <s v="MAESTRÍA EN ADMINISTRACIÓN"/>
    <s v="6 Años y 6 Meses"/>
    <s v="-"/>
    <n v="0"/>
    <s v=" "/>
    <x v="56"/>
    <s v="$ 13,000,000"/>
    <s v=" "/>
    <n v="11"/>
    <x v="56"/>
    <s v=" "/>
    <d v="2025-03-06T00:00:00"/>
    <d v="2026-02-05T00:00:00"/>
    <x v="0"/>
    <s v="2 2. Meses"/>
    <x v="0"/>
    <x v="7"/>
    <s v="CONSUELO ORDOÑEZ DE RINCON"/>
    <s v="DIRECTORA GENERAL"/>
    <s v=" "/>
    <n v="286"/>
    <d v="2025-02-28T00:00:00"/>
    <n v="149"/>
    <d v="2025-03-06T00:00:00"/>
    <s v="O21202020080383990"/>
    <s v="1 1. Inversión"/>
    <s v="NO REQUIERE"/>
    <s v=" "/>
    <s v=" "/>
    <s v="PROFESIONAL"/>
    <s v=" "/>
    <n v="20256000016363"/>
  </r>
  <r>
    <s v="UAESP-102-2025"/>
    <d v="2025-03-05T00:00:00"/>
    <s v="Ana"/>
    <s v="33 33-Servicios Apoyo a la Gestion de la Entidad (servicios administrativos) "/>
    <s v="PRESTACION DE SERVICIOS DE APOYO A LA GESTION"/>
    <s v="5 5. Contratación directa"/>
    <s v="N/A"/>
    <n v="80161500"/>
    <s v="https://community.secop.gov.co/Public/Tendering/OpportunityDetail/Index?noticeUID=CO1.NTC.7781091&amp;isFromPublicArea=True&amp;isModal=true&amp;asPopupView=false"/>
    <s v="SSF-005 Prestar servicios de apoyo en la gestión de peticiones, quejas y reclamos del aplicativo Sistema Distrital de Quejas y Soluciones (SDQS), y de correspondencia de la Subdirección de Servicios Funerarios y Alumbrado Público."/>
    <x v="100"/>
    <n v="52544046"/>
    <n v="2"/>
    <s v="N/A"/>
    <s v="N/A"/>
    <s v="N/A"/>
    <s v="N/A"/>
    <s v="N/A"/>
    <s v="N/A"/>
    <s v="N/A"/>
    <s v="N/A"/>
    <d v="1980-03-08T00:00:00"/>
    <s v="CL 68 C SUR 48 28 CA Piso 3"/>
    <n v="3102575199"/>
    <s v="pinzonmarit77@gmail.com"/>
    <s v="1 1. Natural "/>
    <s v="26 26-Persona Natural"/>
    <s v="FEMENINO"/>
    <s v="N/A"/>
    <s v="N/A"/>
    <s v="22 Años 3 Meses"/>
    <s v="-"/>
    <n v="0"/>
    <s v=" "/>
    <x v="9"/>
    <s v="$ 4,270,500"/>
    <s v=" "/>
    <n v="11"/>
    <x v="9"/>
    <s v=" "/>
    <d v="2025-03-11T00:00:00"/>
    <d v="2026-02-10T00:00:00"/>
    <x v="0"/>
    <s v="2 2. Meses"/>
    <x v="0"/>
    <x v="2"/>
    <s v="LUÍS JONATHAN GUTIÉRREZ CANTOR"/>
    <s v="Subdirector de Servicios Funerarios y Alumbrado Público"/>
    <s v=" "/>
    <n v="81"/>
    <d v="2025-02-05T00:00:00"/>
    <n v="167"/>
    <d v="2025-03-10T00:00:00"/>
    <s v="O230117190520240291"/>
    <s v="1 1. Inversión"/>
    <s v="NO REQUIERE"/>
    <s v=" "/>
    <s v=" "/>
    <s v="TECNICO"/>
    <s v=" "/>
    <n v="20254000010513"/>
  </r>
  <r>
    <s v="UAESP-103-2025"/>
    <d v="2025-03-05T00:00:00"/>
    <s v="Andrea"/>
    <s v="31 31-Servicios Profesionales "/>
    <s v="PRESTACION DE SERVICIOS PROFESIONALES"/>
    <s v="5 5. Contratación directa"/>
    <s v="N/A"/>
    <n v="80111600"/>
    <s v="https://community.secop.gov.co/Public/Tendering/OpportunityDetail/Index?noticeUID=CO1.NTC.7783141&amp;isFromPublicArea=True&amp;isModal=true&amp;asPopupView=false"/>
    <s v="RBL-065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UAESP."/>
    <x v="101"/>
    <n v="80725693"/>
    <n v="7"/>
    <s v="N/A"/>
    <s v="N/A"/>
    <s v="N/A"/>
    <s v="N/A"/>
    <s v="N/A"/>
    <s v="N/A"/>
    <s v="N/A"/>
    <s v="N/A"/>
    <d v="1982-08-16T00:00:00"/>
    <s v="DG 147 #141 A 50 BLOQUE A 1 INT 28"/>
    <n v="6016639962"/>
    <s v="jballesterosp@gmail.com"/>
    <s v="1 1. Natural "/>
    <s v="26 26-Persona Natural"/>
    <s v="MASCULINO"/>
    <s v="ADMINISTRACION AMBIENTAL|"/>
    <s v="N/A"/>
    <s v="15 Años 2 Meses"/>
    <s v="-"/>
    <n v="0"/>
    <s v=" "/>
    <x v="57"/>
    <s v="$ 7,000,000"/>
    <s v=" "/>
    <n v="10"/>
    <x v="57"/>
    <s v=" "/>
    <d v="2025-03-13T00:00:00"/>
    <d v="2026-01-08T00:00:00"/>
    <x v="12"/>
    <s v="2 2. Meses"/>
    <x v="0"/>
    <x v="6"/>
    <s v="ANDREA CAROLINA MARU RUIZ"/>
    <s v="Subdirectora de Recolección, Barrido y Limpieza"/>
    <s v=" "/>
    <n v="186"/>
    <d v="2025-02-14T00:00:00"/>
    <n v="173"/>
    <d v="2025-03-12T00:00:00"/>
    <s v="O230117400320240320"/>
    <s v="1 1. Inversión"/>
    <s v="NO REQUIERE"/>
    <s v=" "/>
    <s v=" "/>
    <s v="PROFESIONAL"/>
    <s v=" "/>
    <n v="20252000015103"/>
  </r>
  <r>
    <s v="UAESP-104-2025"/>
    <d v="2025-03-05T00:00:00"/>
    <s v="Andrea"/>
    <s v="31 31-Servicios Profesionales "/>
    <s v="PRESTACION DE SERVICIOS PROFESIONALES"/>
    <s v="5 5. Contratación directa"/>
    <s v="N/A"/>
    <n v="80111600"/>
    <s v="https://community.secop.gov.co/Public/Tendering/OpportunityDetail/Index?noticeUID=CO1.NTC.7786130&amp;isFromPublicArea=True&amp;isModal=true&amp;asPopupView=false"/>
    <s v="OAP-008 Prestar los servicios profesionales a la Oficina Asesora de Planeación de la Unidad administrativa Especial de Servicios Públicos UAESP en la caracterización y elaboración de datos estadísticos UAESP en el desarrollo de las actividades que garanticen la operatividad de las políticas asociadas a las Dimensiones del Modelo Integrado de Planeación y Gestión MIPG de la entidad y los demás planes proyectos y programas a cargo de la dependencia, así como realizar la implementación y e"/>
    <x v="102"/>
    <n v="1121891407"/>
    <n v="6"/>
    <s v="N/A"/>
    <s v="N/A"/>
    <s v="N/A"/>
    <s v="N/A"/>
    <s v="N/A"/>
    <s v="N/A"/>
    <s v="N/A"/>
    <s v="N/A"/>
    <d v="1992-05-14T00:00:00"/>
    <s v="AC 169 A 62 87 TO 1 AP 302"/>
    <n v="3112394763"/>
    <s v="oscar.nadjar@gmail.com"/>
    <s v="1 1. Natural "/>
    <s v="26 26-Persona Natural"/>
    <s v="MASCULINO"/>
    <s v="INGENIERÍA ELECTRÓNICA"/>
    <s v="N/A"/>
    <s v="9 Años "/>
    <s v="-"/>
    <n v="0"/>
    <s v=" "/>
    <x v="58"/>
    <s v="$ 10,600,000"/>
    <s v=" "/>
    <n v="11"/>
    <x v="58"/>
    <s v=" "/>
    <d v="2025-03-13T00:00:00"/>
    <d v="2026-02-12T00:00:00"/>
    <x v="0"/>
    <s v="2 2. Meses"/>
    <x v="0"/>
    <x v="4"/>
    <s v="Yuli Marcela Toro Pascagaza"/>
    <s v="Jefe Oficina Asesora de Planeación"/>
    <s v=" "/>
    <n v="275"/>
    <d v="2025-02-24T00:00:00"/>
    <n v="176"/>
    <d v="2025-03-12T00:00:00"/>
    <s v="O230117459920240107"/>
    <s v="1 1. Inversión"/>
    <s v="NO REQUIERE"/>
    <s v=" "/>
    <s v=" "/>
    <s v="PROFESIONAL"/>
    <s v=" "/>
    <n v="20251300013033"/>
  </r>
  <r>
    <s v="UAESP-105-2025"/>
    <d v="2025-03-06T00:00:00"/>
    <s v="Ana"/>
    <s v="31 31-Servicios Profesionales "/>
    <s v="PRESTACION DE SERVICIOS PROFESIONALES"/>
    <s v="5 5. Contratación directa"/>
    <s v="N/A"/>
    <n v="80161500"/>
    <s v="https://community.secop.gov.co/Public/Tendering/OpportunityDetail/Index?noticeUID=CO1.NTC.7783038&amp;isFromPublicArea=True&amp;isModal=true&amp;asPopupView=fals"/>
    <s v="RBL-013 Prestar los servicios profesionales a la Unidad Administrativa Especial de Servicios Públicos - UAESP-, realizando la gestión presupuestal de la Subdirección de Recolección, Barrido y Limpieza; así como, el seguimiento al cumplimiento de mestas plan de desarrollo y apoyo a la gestión administrativa de esta Subdirección."/>
    <x v="103"/>
    <n v="1019043801"/>
    <n v="8"/>
    <s v="N/A"/>
    <s v="N/A"/>
    <s v="N/A"/>
    <s v="N/A"/>
    <s v="N/A"/>
    <s v="N/A"/>
    <s v="N/A"/>
    <s v="N/A"/>
    <d v="1990-03-07T00:00:00"/>
    <s v="CL 128 B 47 34"/>
    <n v="6015206058"/>
    <s v="angelik0790@yahoo.es"/>
    <s v="1 1. Natural "/>
    <s v="26 26-Persona Natural"/>
    <s v="FEMENINO"/>
    <s v="INGENIERIA CIVIL"/>
    <s v="ESPECIALIZACION EN GERENCIA DE CONSTRUCCIONES"/>
    <s v="3 Años 10 Meses"/>
    <s v="-"/>
    <n v="0"/>
    <s v=" "/>
    <x v="59"/>
    <s v="$ 8,400,000"/>
    <s v=" "/>
    <n v="10"/>
    <x v="59"/>
    <s v=" "/>
    <d v="2025-03-07T00:00:00"/>
    <d v="2026-01-02T00:00:00"/>
    <x v="12"/>
    <s v="2 2. Meses"/>
    <x v="0"/>
    <x v="6"/>
    <s v="ANDREA CAROLINA MARU RUIZ"/>
    <s v="Subdirectora de Recolección, Barrido y Limpieza"/>
    <s v=" "/>
    <n v="136"/>
    <d v="2025-02-12T00:00:00"/>
    <n v="153"/>
    <d v="2025-03-07T00:00:00"/>
    <s v="O230117400320240276"/>
    <s v="1 1. Inversión"/>
    <s v="NO REQUIERE"/>
    <s v=" "/>
    <s v=" "/>
    <s v="PROFESIONAL"/>
    <s v=" "/>
    <n v="20252000014993"/>
  </r>
  <r>
    <s v="UAESP-106-2025"/>
    <d v="2025-03-06T00:00:00"/>
    <s v="Ana"/>
    <s v="31 31-Servicios Profesionales "/>
    <s v="PRESTACION DE SERVICIOS PROFESIONALES"/>
    <s v="5 5. Contratación directa"/>
    <s v="N/A"/>
    <n v="80161500"/>
    <s v="https://community.secop.gov.co/Public/Tendering/OpportunityDetail/Index?noticeUID=CO1.NTC.7783771&amp;isFromPublicArea=True&amp;isModal=true&amp;asPopupView=false"/>
    <s v="RBL-014 Prestar los servicios profesionales a la Subdirección de Recolección, Barrido y Limpieza de la Unidad Administrativa Especial de Servicios Públicos con la supervisión y control de las actividades del componente comercial y financiero de la prestación del servicio público de aseo."/>
    <x v="104"/>
    <n v="1098822030"/>
    <s v=" "/>
    <s v="N/A"/>
    <s v="N/A"/>
    <s v="N/A"/>
    <s v="N/A"/>
    <s v="N/A"/>
    <s v="N/A"/>
    <s v="N/A"/>
    <s v="N/A"/>
    <d v="1999-08-15T00:00:00"/>
    <s v="CL 52 A 3 C 28"/>
    <n v="6016578154"/>
    <s v="oscartriana8@gmail.com"/>
    <s v="1 1. Natural "/>
    <s v="26 26-Persona Natural"/>
    <s v="MASCULINO"/>
    <s v="INGENIERIA INDUSTRIAL"/>
    <s v="N/A"/>
    <s v="3 Años 8 Meses"/>
    <s v="-"/>
    <n v="0"/>
    <s v=" "/>
    <x v="57"/>
    <s v="$ 7,000,000"/>
    <s v=" "/>
    <n v="10"/>
    <x v="57"/>
    <s v=" "/>
    <d v="2025-03-07T00:00:00"/>
    <d v="2026-01-02T00:00:00"/>
    <x v="12"/>
    <s v="2 2. Meses"/>
    <x v="0"/>
    <x v="6"/>
    <s v="ANDREA CAROLINA MARU RUIZ"/>
    <s v="Subdirectora de Recolección, Barrido y Limpieza"/>
    <s v=" "/>
    <n v="130"/>
    <d v="2025-02-12T00:00:00"/>
    <n v="154"/>
    <d v="2025-03-07T00:00:00"/>
    <s v="O230117400320240276"/>
    <s v="1 1. Inversión"/>
    <s v="NO REQUIERE"/>
    <s v=" "/>
    <s v=" "/>
    <s v="PROFESIONAL"/>
    <s v=" "/>
    <n v="20252000015013"/>
  </r>
  <r>
    <s v="UAESP-107-2025"/>
    <d v="2025-03-06T00:00:00"/>
    <s v="Ana"/>
    <s v="31 31-Servicios Profesionales "/>
    <s v="PRESTACION DE SERVICIOS PROFESIONALES"/>
    <s v="5 5. Contratación directa"/>
    <s v="N/A"/>
    <n v="80161500"/>
    <s v="https://community.secop.gov.co/Public/Tendering/OpportunityDetail/Index?noticeUID=CO1.NTC.7785875&amp;isFromPublicArea=True&amp;isModal=true&amp;asPopupView=false"/>
    <s v="RBL-066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
    <x v="105"/>
    <n v="1033703855"/>
    <n v="9"/>
    <s v="N/A"/>
    <s v="N/A"/>
    <s v="N/A"/>
    <s v="N/A"/>
    <s v="N/A"/>
    <s v="N/A"/>
    <s v="N/A"/>
    <s v="N/A"/>
    <d v="1988-11-13T00:00:00"/>
    <s v="KR 4 74 14 SUR"/>
    <n v="3015779244"/>
    <s v="niampi18@hotmail.com"/>
    <s v="1 1. Natural "/>
    <s v="26 26-Persona Natural"/>
    <s v="MASCULINO"/>
    <s v="INGENIERIA INDUSTRIAL"/>
    <s v="ESPECIALIZACIÓN EN DIRECCIÓN Y GESTIÓN DE PROYECTOS "/>
    <s v="9 Años 2 Meses"/>
    <s v="-"/>
    <n v="0"/>
    <s v=" "/>
    <x v="57"/>
    <s v="$ 7,000,000"/>
    <s v=" "/>
    <n v="10"/>
    <x v="57"/>
    <s v=" "/>
    <d v="2025-03-08T00:00:00"/>
    <d v="2026-01-03T00:00:00"/>
    <x v="12"/>
    <s v="2 2. Meses"/>
    <x v="0"/>
    <x v="6"/>
    <s v="ANDREA CAROLINA MARU RUIZ"/>
    <s v="Subdirectora de Recolección, Barrido y Limpieza"/>
    <s v=" "/>
    <n v="187"/>
    <d v="2025-02-14T00:00:00"/>
    <n v="155"/>
    <d v="2025-03-07T00:00:00"/>
    <s v="O230117400320240320"/>
    <s v="1 1. Inversión"/>
    <s v="NO REQUIERE"/>
    <s v=" "/>
    <s v=" "/>
    <s v="PROFESIONAL"/>
    <s v=" "/>
    <n v="20252000015303"/>
  </r>
  <r>
    <s v="UAESP-108-2025"/>
    <d v="2025-03-06T00:00:00"/>
    <s v="Johanna"/>
    <s v="31 31-Servicios Profesionales "/>
    <s v="PRESTACION DE SERVICIOS PROFESIONALES"/>
    <s v="5 5. Contratación directa"/>
    <s v="N/A"/>
    <n v="80161500"/>
    <s v="https://community.secop.gov.co/Public/Tendering/OpportunityDetail/Index?noticeUID=CO1.NTC.7787990&amp;isFromPublicArea=True&amp;isModal=true&amp;asPopupView=false"/>
    <s v="OAP-007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 así como brindar acompañamiento de forma trasversal en los procesos a cargo de la Dependencia."/>
    <x v="106"/>
    <n v="1032393240"/>
    <n v="4"/>
    <s v="N/A"/>
    <s v="N/A"/>
    <s v="N/A"/>
    <s v="N/A"/>
    <s v="N/A"/>
    <s v="N/A"/>
    <s v="N/A"/>
    <s v="N/A"/>
    <d v="1987-07-30T00:00:00"/>
    <s v="KR 48   174 B  07"/>
    <n v="3015505433"/>
    <s v="arq.javiergomez407@gmail.com"/>
    <s v="1 1. Natural "/>
    <s v="26 26-Persona Natural"/>
    <s v="MASCULINO"/>
    <s v="ARQUITECTURA"/>
    <s v="N/A"/>
    <s v="6 Años 3 Meses"/>
    <s v="-"/>
    <n v="0"/>
    <s v=" "/>
    <x v="58"/>
    <s v="$ 10,600,000"/>
    <s v=" "/>
    <n v="11"/>
    <x v="58"/>
    <s v=" "/>
    <d v="2025-03-10T00:00:00"/>
    <d v="2026-02-09T00:00:00"/>
    <x v="0"/>
    <s v="2 2. Meses"/>
    <x v="0"/>
    <x v="4"/>
    <s v="Yuli Marcela Toro Pascagaza"/>
    <s v="Jefe Oficina Asesora de Planeación"/>
    <s v=" "/>
    <n v="274"/>
    <d v="2025-02-24T00:00:00"/>
    <n v="108"/>
    <d v="2025-03-07T00:00:00"/>
    <s v="O230117459920240107"/>
    <s v="1 1. Inversión"/>
    <s v="NO REQUIERE"/>
    <s v=" "/>
    <s v=" "/>
    <s v="PROFESIONAL"/>
    <s v=" "/>
    <n v="20251300013013"/>
  </r>
  <r>
    <s v="UAESP-109-2025"/>
    <d v="2025-03-06T00:00:00"/>
    <s v="Johanna"/>
    <s v="31 31-Servicios Profesionales "/>
    <s v="PRESTACION DE SERVICIOS PROFESIONALES"/>
    <s v="5 5. Contratación directa"/>
    <s v="N/A"/>
    <n v="80161500"/>
    <s v="https://community.secop.gov.co/Public/Tendering/OpportunityDetail/Index?noticeUID=CO1.NTC.7788346&amp;isFromPublicArea=True&amp;isModal=true&amp;asPopupView=fals"/>
    <s v="OAP-005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dependencia, así como las actividades correspondientes la gestión ambiental de la entidad y brindar acompañamiento de forma trasversal en los procesos a cargo de la Dependencia."/>
    <x v="107"/>
    <n v="1032417087"/>
    <n v="9"/>
    <s v="N/A"/>
    <s v="N/A"/>
    <s v="N/A"/>
    <s v="N/A"/>
    <s v="N/A"/>
    <s v="N/A"/>
    <s v="N/A"/>
    <s v="N/A"/>
    <d v="1988-04-03T00:00:00"/>
    <s v="KR 15 33 17"/>
    <n v="6012321182"/>
    <s v="nrrl88@hotmail.com"/>
    <s v="1 1. Natural "/>
    <s v="26 26-Persona Natural"/>
    <s v="MASCULINO"/>
    <s v="ARQUITECTURA"/>
    <s v="N/A"/>
    <s v="6 Años 9 Meses"/>
    <s v="-"/>
    <n v="0"/>
    <s v=" "/>
    <x v="58"/>
    <s v="$ 10,600,000"/>
    <s v=" "/>
    <n v="11"/>
    <x v="58"/>
    <s v=" "/>
    <d v="2025-03-10T00:00:00"/>
    <d v="2026-02-09T00:00:00"/>
    <x v="0"/>
    <s v="2 2. Meses"/>
    <x v="0"/>
    <x v="4"/>
    <s v="Yuli Marcela Toro Pascagaza"/>
    <s v="Jefe Oficina Asesora de Planeación"/>
    <s v=" "/>
    <n v="272"/>
    <d v="2025-02-24T00:00:00"/>
    <n v="157"/>
    <d v="2025-03-07T00:00:00"/>
    <s v="O230117459920240107"/>
    <s v="1 1. Inversión"/>
    <s v="NO REQUIERE"/>
    <s v=" "/>
    <s v=" "/>
    <s v="PROFESIONAL"/>
    <s v=" "/>
    <n v="20251300012993"/>
  </r>
  <r>
    <s v="UAESP-110-2025"/>
    <d v="2025-03-06T00:00:00"/>
    <s v="Johanna"/>
    <s v="31 31-Servicios Profesionales "/>
    <s v="PRESTACION DE SERVICIOS PROFESIONALES"/>
    <s v="5 5. Contratación directa"/>
    <s v="N/A"/>
    <n v="80161500"/>
    <s v="https://community.secop.gov.co/Public/Tendering/OpportunityDetail/Index?noticeUID=CO1.NTC.7788256&amp;isFromPublicArea=True&amp;isModal=true&amp;asPopupView=fals"/>
    <s v="TIC-007 Prestar servicios profesionales de desarrollo, soporte técnico, mantenimiento y optimización del Sistema de Gestión Documental - Orfeo de la Unidad Administrativa Especial de Servicios Públicos - UAESP."/>
    <x v="108"/>
    <n v="80010368"/>
    <n v="9"/>
    <s v="N/A"/>
    <s v="N/A"/>
    <s v="N/A"/>
    <s v="N/A"/>
    <s v="N/A"/>
    <s v="N/A"/>
    <s v="N/A"/>
    <s v="N/A"/>
    <d v="1979-12-12T00:00:00"/>
    <s v="Cra 79G # 14-09"/>
    <n v="3203040629"/>
    <s v="efvargasbu@unal.edu.co"/>
    <s v="1 1. Natural "/>
    <s v="26 26-Persona Natural"/>
    <s v="MASCULINO"/>
    <s v="INGENIERIA AGRONOMICA"/>
    <s v="ESPECIALIZACION EN TECNOLOGIAS DE LA INFORMACION APLICADAS"/>
    <s v="10 Años 2 Meses"/>
    <s v="-"/>
    <n v="0"/>
    <s v=" "/>
    <x v="60"/>
    <s v="$ 8,318,394"/>
    <s v=" "/>
    <n v="9"/>
    <x v="60"/>
    <s v=" "/>
    <d v="2025-03-10T00:00:00"/>
    <d v="2025-12-09T00:00:00"/>
    <x v="13"/>
    <s v="2 2. Meses"/>
    <x v="0"/>
    <x v="9"/>
    <s v="JORGE ALEXIS RODRIGUEZ MEZA"/>
    <s v="Jefe de la Oficina de Tecnologías de la Información y las Comunicaciones"/>
    <s v=" "/>
    <n v="143"/>
    <d v="2025-02-13T00:00:00"/>
    <n v="156"/>
    <d v="2025-03-07T00:00:00"/>
    <s v="O230117459920240107"/>
    <s v="1 1. Inversión"/>
    <s v="NO REQUIERE"/>
    <s v=" "/>
    <s v=" "/>
    <s v="PROFESIONAL"/>
    <s v=" "/>
    <n v="20251400013873"/>
  </r>
  <r>
    <s v="UAESP-111-2025"/>
    <d v="2025-03-06T00:00:00"/>
    <s v="Ana"/>
    <s v="31 31-Servicios Profesionales "/>
    <s v="PRESTACION DE SERVICIOS PROFESIONALES"/>
    <s v="5 5. Contratación directa"/>
    <s v="N/A"/>
    <n v="80161500"/>
    <s v="https://community.secop.gov.co/Public/Tendering/OpportunityDetail/Index?noticeUID=CO1.NTC.7786997&amp;isFromPublicArea=True&amp;isModal=true&amp;asPopupView=false"/>
    <s v="TIC-005 Prestar servicios profesionales de desarrollo, soporte técnico, mantenimiento e implementación de nuevas funcionalidades en el sistema de información SICAPITAL en los módulos de Tesorería, Predis y Limay"/>
    <x v="109"/>
    <n v="13171587"/>
    <n v="1"/>
    <s v="N/A"/>
    <s v="N/A"/>
    <s v="N/A"/>
    <s v="N/A"/>
    <s v="N/A"/>
    <s v="N/A"/>
    <s v="N/A"/>
    <s v="N/A"/>
    <d v="1964-10-18T00:00:00"/>
    <s v="Carrera 53A # 127-70 Apto. 410"/>
    <n v="3125447987"/>
    <s v="sergio.rodriguez56@gmail.com"/>
    <s v="1 1. Natural "/>
    <s v="26 26-Persona Natural"/>
    <s v="MASCULINO"/>
    <s v="INGENIERIA DE SISTEMAS"/>
    <s v="ESPECIALIZACION EN GESTION TECNOLOGICA"/>
    <s v="18 Años 8 Meses"/>
    <s v="-"/>
    <n v="0"/>
    <s v=" "/>
    <x v="61"/>
    <s v="$ 9,800,000"/>
    <s v=" "/>
    <n v="10"/>
    <x v="61"/>
    <s v=" "/>
    <d v="2025-03-11T00:00:00"/>
    <d v="2026-01-10T00:00:00"/>
    <x v="2"/>
    <s v="2 2. Meses"/>
    <x v="0"/>
    <x v="9"/>
    <s v="JORGE ALEXIS RODRIGUEZ MEZA"/>
    <s v="Jefe de la Oficina de Tecnologías de la Información y las Comunicaciones"/>
    <s v=" "/>
    <n v="292"/>
    <d v="2025-02-28T00:00:00"/>
    <n v="162"/>
    <d v="2025-03-10T00:00:00"/>
    <s v="O230117459920240107"/>
    <s v="1 1. Inversión"/>
    <s v="NO REQUIERE"/>
    <s v=" "/>
    <s v=" "/>
    <s v="PROFESIONAL"/>
    <s v=" "/>
    <n v="20251400016023"/>
  </r>
  <r>
    <s v="UAESP-112-2025"/>
    <d v="2025-03-06T00:00:00"/>
    <s v="Ana"/>
    <s v="31 31-Servicios Profesionales "/>
    <s v="PRESTACION DE SERVICIOS PROFESIONALES"/>
    <s v="5 5. Contratación directa"/>
    <s v="N/A"/>
    <n v="80161500"/>
    <s v="https://community.secop.gov.co/Public/Tendering/OpportunityDetail/Index?noticeUID=CO1.NTC.7786779&amp;isFromPublicArea=True&amp;isModal=true&amp;asPopupView=fals"/>
    <s v="TIC-004 Prestar servicios profesionales de desarrollo, soporte técnico, mantenimiento e implementación de nuevas funcionalidades en el sistema de información SICAPITAL en los módulos de PERNO, SAE, SAI y Terceros."/>
    <x v="110"/>
    <n v="80100229"/>
    <n v="1"/>
    <s v="N/A"/>
    <s v="N/A"/>
    <s v="N/A"/>
    <s v="N/A"/>
    <s v="N/A"/>
    <s v="N/A"/>
    <s v="N/A"/>
    <s v="N/A"/>
    <d v="1983-10-12T00:00:00"/>
    <s v="CALLE 12A # 71C - 21 TORRE 9 303"/>
    <n v="6015432166"/>
    <s v="Jhonleon1@hotmail.com"/>
    <s v="1 1. Natural "/>
    <s v="26 26-Persona Natural"/>
    <s v="MASCULINO"/>
    <s v="INGENIERIA DE SISTEMAS CON ENFASIS EN TELECOMUNICACIONES "/>
    <s v="ESPECIALIZACION EN SEGURIDAD DE REDES"/>
    <s v="11 Años 1 Mes"/>
    <s v="-"/>
    <n v="0"/>
    <s v=" "/>
    <x v="62"/>
    <s v="$ 9,100,000"/>
    <s v=" "/>
    <n v="10"/>
    <x v="62"/>
    <s v=" "/>
    <d v="2025-03-11T00:00:00"/>
    <d v="2026-01-10T00:00:00"/>
    <x v="2"/>
    <s v="2 2. Meses"/>
    <x v="0"/>
    <x v="9"/>
    <s v="JORGE ALEXIS RODRIGUEZ MEZA"/>
    <s v="Jefe de la Oficina de Tecnologías de la Información y las Comunicaciones"/>
    <s v=" "/>
    <n v="291"/>
    <d v="2025-02-28T00:00:00"/>
    <n v="161"/>
    <d v="2025-03-10T00:00:00"/>
    <s v="O230117459920240107"/>
    <s v="1 1. Inversión"/>
    <s v="NO REQUIERE"/>
    <s v=" "/>
    <s v=" "/>
    <s v="PROFESIONAL"/>
    <s v=" "/>
    <n v="20251400015983"/>
  </r>
  <r>
    <s v="UAESP-113-2025"/>
    <d v="2025-03-06T00:00:00"/>
    <s v="Johanna"/>
    <s v="31 31-Servicios Profesionales "/>
    <s v="PRESTACION DE SERVICIOS PROFESIONALES"/>
    <s v="5 5. Contratación directa"/>
    <s v="N/A"/>
    <n v="80111600"/>
    <s v="https://community.secop.gov.co/Public/Tendering/OpportunityDetail/Index?noticeUID=CO1.NTC.7788719&amp;isFromPublicArea=True&amp;isModal=true&amp;asPopupView=fals"/>
    <s v="SAL-024 Prestar los servicios profesionales a la Subdirección de Asuntos Legales en la representación judicial y extrajudicial de los procesos en los cuales la entidad sea parte o tenga interés."/>
    <x v="111"/>
    <n v="1019122901"/>
    <n v="5"/>
    <s v="N/A"/>
    <s v="N/A"/>
    <s v="N/A"/>
    <s v="N/A"/>
    <s v="N/A"/>
    <s v="N/A"/>
    <s v="N/A"/>
    <s v="N/A"/>
    <d v="1996-08-19T00:00:00"/>
    <s v="CL 179 6 41"/>
    <n v="6015310372"/>
    <s v="juanitachacos19@gmail.com"/>
    <s v="1 1. Natural "/>
    <s v="26 26-Persona Natural"/>
    <s v="FEMENINO"/>
    <s v="DERECHO"/>
    <s v="ESPECIALIZACION EN DERECHO CONSTITUCIONAL Y ADMINISTRATIVO"/>
    <s v="5 Años 3 Meses"/>
    <s v="-"/>
    <n v="0"/>
    <s v=" "/>
    <x v="21"/>
    <s v="$ 8,000,000"/>
    <s v=" "/>
    <n v="10"/>
    <x v="21"/>
    <s v=" "/>
    <d v="2025-03-10T00:00:00"/>
    <d v="2026-01-09T00:00:00"/>
    <x v="2"/>
    <s v="2 2. Meses"/>
    <x v="0"/>
    <x v="0"/>
    <s v="NIDIA YANIVE PINEDA PEÑA"/>
    <s v="Profesional Especializada, Código 222, Grado 24"/>
    <s v=" "/>
    <n v="229"/>
    <d v="2025-02-17T00:00:00"/>
    <n v="168"/>
    <d v="2025-03-10T00:00:00"/>
    <s v="O230117459920240107"/>
    <s v="1 1. Inversión"/>
    <s v="NO REQUIERE"/>
    <s v=" "/>
    <s v=" "/>
    <s v="PROFESIONAL"/>
    <s v=" "/>
    <n v="20256000016803"/>
  </r>
  <r>
    <s v="UAESP-114-2025"/>
    <d v="2025-03-07T00:00:00"/>
    <s v="Ana"/>
    <s v="31 31-Servicios Profesionales "/>
    <s v="PRESTACION DE SERVICIOS PROFESIONALES"/>
    <s v="5 5. Contratación directa"/>
    <s v="N/A"/>
    <n v="80161500"/>
    <s v="https://community.secop.gov.co/Public/Tendering/OpportunityDetail/Index?noticeUID=CO1.NTC.7792512&amp;isFromPublicArea=True&amp;isModal=true&amp;asPopupView=fals"/>
    <s v="SDF-012 Prestar servicios profesionales para el seguimiento a las actividades de tratamiento y valorización de residuos a carga de la Subdirección de Disposición Final, brindando apoyo en el seguimiento a la operación de biogás."/>
    <x v="112"/>
    <n v="1058325180"/>
    <n v="5"/>
    <s v="N/A"/>
    <s v="N/A"/>
    <s v="N/A"/>
    <s v="N/A"/>
    <s v="N/A"/>
    <s v="N/A"/>
    <s v="N/A"/>
    <s v="N/A"/>
    <d v="1995-12-02T00:00:00"/>
    <s v="KR 116 B 77 97"/>
    <n v="3112831517"/>
    <s v="deibyalejandro.12@hotmail.com"/>
    <s v="1 1. Natural "/>
    <s v="26 26-Persona Natural"/>
    <s v="MASCULINO"/>
    <s v="INGENIERIA AMBIENTAL Y SANITARIA"/>
    <s v="ESPECIALIZACION EN GERENCIA DE PROYECTOS"/>
    <s v="2 Años 2 Meses"/>
    <s v="-"/>
    <n v="0"/>
    <s v=" "/>
    <x v="41"/>
    <s v="$ 9,500,000"/>
    <s v=" "/>
    <n v="8"/>
    <x v="41"/>
    <s v=" "/>
    <d v="2025-03-10T00:00:00"/>
    <d v="2025-11-09T00:00:00"/>
    <x v="9"/>
    <s v="2 2. Meses"/>
    <x v="0"/>
    <x v="8"/>
    <s v="Victor Julio Moreno Monsalve"/>
    <s v="Subdirector de Disposición Final "/>
    <s v=" "/>
    <n v="163"/>
    <d v="2025-02-13T00:00:00"/>
    <n v="163"/>
    <d v="2025-03-10T00:00:00"/>
    <s v="O230117400320240321"/>
    <s v="1 1. Inversión"/>
    <s v="NO REQUIERE"/>
    <s v=" "/>
    <s v=" "/>
    <s v="PROFESIONAL"/>
    <s v=" "/>
    <n v="20253000016843"/>
  </r>
  <r>
    <s v="UAESP-115-2025"/>
    <d v="2025-03-07T00:00:00"/>
    <s v="Johanna"/>
    <s v="31 31-Servicios Profesionales "/>
    <s v="PRESTACION DE SERVICIOS PROFESIONALES"/>
    <s v="5 5. Contratación directa"/>
    <s v="N/A"/>
    <n v="80111600"/>
    <s v="https://community.secop.gov.co/Public/Tendering/OpportunityDetail/Index?noticeUID=CO1.NTC.7792335&amp;isFromPublicArea=True&amp;isModal=true&amp;asPopupView=fals"/>
    <s v="SAL-022 Prestar los servicios profesionales a la Subdirección de Asuntos Legales desde el punto de vista técnico para acompañar los trámites a cargo de la dependencia.”"/>
    <x v="113"/>
    <n v="91532856"/>
    <n v="1"/>
    <s v="N/A"/>
    <s v="N/A"/>
    <s v="N/A"/>
    <s v="N/A"/>
    <s v="N/A"/>
    <s v="N/A"/>
    <s v="N/A"/>
    <s v="N/A"/>
    <d v="1984-09-20T00:00:00"/>
    <s v="KR 7 C 18 81"/>
    <n v="3123894095"/>
    <s v="edinsonruizlievano@gmail.com"/>
    <s v="1 1. Natural "/>
    <s v="26 26-Persona Natural"/>
    <s v="MASCULINO"/>
    <s v="INGENIERÍA INDUSTRIAL"/>
    <s v="N/A"/>
    <s v="9 Años 11 Meses"/>
    <s v="-"/>
    <n v="0"/>
    <s v=" "/>
    <x v="63"/>
    <s v="$ 7,825,000"/>
    <m/>
    <n v="10"/>
    <x v="63"/>
    <s v=" "/>
    <d v="2025-03-13T00:00:00"/>
    <d v="2026-01-12T00:00:00"/>
    <x v="2"/>
    <s v="2 2. Meses"/>
    <x v="0"/>
    <x v="0"/>
    <s v="GUILLERMO FERNANDO VARÓN HERNÁNDEZ"/>
    <s v="Profesional Universitario, Código 219, Grado 12"/>
    <s v=" "/>
    <n v="281"/>
    <d v="2025-02-26T00:00:00"/>
    <n v="171"/>
    <d v="2025-03-11T00:00:00"/>
    <s v="O230117459920240107"/>
    <s v="1 1. Inversión"/>
    <s v="NO REQUIERE"/>
    <s v=" "/>
    <s v=" "/>
    <s v="PROFESIONAL"/>
    <s v=" "/>
    <n v="20256000017323"/>
  </r>
  <r>
    <s v="UAESP-116-2025"/>
    <d v="2025-03-07T00:00:00"/>
    <s v="Andrea"/>
    <s v="31 31-Servicios Profesionales "/>
    <s v="PRESTACION DE SERVICIOS PROFESIONALES"/>
    <s v="5 5. Contratación directa"/>
    <s v="N/A"/>
    <n v="80111600"/>
    <s v="https://community.secop.gov.co/Public/Tendering/OpportunityDetail/Index?noticeUID=CO1.NTC.7792335&amp;isFromPublicArea=True&amp;isModal=true&amp;asPopupView=fals"/>
    <s v="SAL-017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
    <x v="114"/>
    <n v="80913434"/>
    <n v="2"/>
    <s v="N/A"/>
    <s v="N/A"/>
    <s v="LILIANA ANGELICA RAMIREZ ALVAREZ"/>
    <n v="1020717375"/>
    <d v="2025-05-12T00:00:00"/>
    <s v="N/A"/>
    <s v="N/A"/>
    <s v="N/A"/>
    <d v="1985-12-30T00:00:00"/>
    <s v="calle 40 a sur N° 7 B 20 este"/>
    <n v="6013676762"/>
    <s v="camilo.supelano@gmail.com"/>
    <s v="1 1. Natural "/>
    <s v="26 26-Persona Natural"/>
    <s v="MASCULINO"/>
    <s v="DERECHO"/>
    <s v="ESPECIALIZACION EN DERECHO CONSTITUCIONAL Y ADMINISTRATIVO"/>
    <s v="8 Años 7 Meses"/>
    <s v="-"/>
    <n v="0"/>
    <s v=" "/>
    <x v="16"/>
    <s v="$ 10,000,000"/>
    <s v=" "/>
    <n v="10"/>
    <x v="16"/>
    <s v=" "/>
    <d v="2025-03-10T00:00:00"/>
    <d v="2026-01-09T00:00:00"/>
    <x v="2"/>
    <s v="2 2. Meses"/>
    <x v="0"/>
    <x v="0"/>
    <s v="GUILLERMO FERNANDO VARÓN HERNÁNDEZ"/>
    <s v="Profesional Universitario, Código 219, Grado 12"/>
    <s v=" "/>
    <n v="103"/>
    <d v="2025-02-05T00:00:00"/>
    <n v="164"/>
    <d v="2025-03-10T00:00:00"/>
    <s v="O230117459920240107"/>
    <s v="1 1. Inversión"/>
    <s v="NO REQUIERE"/>
    <s v=" "/>
    <s v=" "/>
    <s v="PROFESIONAL"/>
    <s v=" "/>
    <n v="20256000017423"/>
  </r>
  <r>
    <s v="UAESP-117-2025"/>
    <d v="2025-03-07T00:00:00"/>
    <s v="Ana"/>
    <s v="31 31-Servicios Profesionales "/>
    <s v="PRESTACION DE SERVICIOS PROFESIONALES"/>
    <s v="5 5. Contratación directa"/>
    <s v="N/A"/>
    <n v="80161500"/>
    <s v="https://community.secop.gov.co/Public/Tendering/OpportunityDetail/Index?noticeUID=CO1.NTC.7795640&amp;isFromPublicArea=True&amp;isModal=true&amp;asPopupView=false"/>
    <s v="SAF-041 Prestar los servicios profesionales al Proceso de Gestión de Talento Humano, para el apoyo a la gestión de las actividades relacionadas con el Plan Institucional de Capacitación en aras de fortalecer y potencializar las habilidades, capacidades y conocimientos del personal de la UAESP."/>
    <x v="115"/>
    <n v="52501383"/>
    <n v="5"/>
    <s v="N/A"/>
    <s v="N/A"/>
    <s v="N/A"/>
    <s v="N/A"/>
    <s v="N/A"/>
    <s v="N/A"/>
    <s v="N/A"/>
    <s v="N/A"/>
    <d v="1979-01-07T00:00:00"/>
    <s v="KR 5 7 73"/>
    <n v="3176823638"/>
    <s v="kumob3@gmail.com"/>
    <s v="1 1. Natural "/>
    <s v="26 26-Persona Natural"/>
    <s v="FEMENINO"/>
    <s v="PSICOLOGÍA"/>
    <s v="N/A"/>
    <s v="3 Años 5 Meses"/>
    <s v="-"/>
    <n v="0"/>
    <s v=" "/>
    <x v="7"/>
    <s v="$ 6,000,000"/>
    <s v=" "/>
    <n v="10"/>
    <x v="7"/>
    <s v=" "/>
    <d v="2025-03-14T00:00:00"/>
    <d v="2026-01-13T00:00:00"/>
    <x v="2"/>
    <s v="2 2. Meses"/>
    <x v="0"/>
    <x v="1"/>
    <s v="KAREN NIÑO RAMIREZ"/>
    <s v="Profesional Especializado Código 222, Grado 26"/>
    <s v=" "/>
    <n v="114"/>
    <d v="2025-02-05T00:00:00"/>
    <n v="165"/>
    <d v="2025-03-10T00:00:00"/>
    <s v="O23011745992024010713023"/>
    <s v="1 1. Inversión"/>
    <s v="NO REQUIERE"/>
    <s v=" "/>
    <s v=" "/>
    <s v="PROFESIONAL"/>
    <s v=" "/>
    <n v="20257000017543"/>
  </r>
  <r>
    <s v="UAESP-118-2025"/>
    <d v="2025-03-10T00:00:00"/>
    <s v="Ana"/>
    <s v="31 31-Servicios Profesionales "/>
    <s v="PRESTACION DE SERVICIOS PROFESIONALES"/>
    <s v="5 5. Contratación directa"/>
    <s v="N/A"/>
    <n v="80161500"/>
    <s v="https://community.secop.gov.co/Public/Tendering/OpportunityDetail/Index?noticeUID=CO1.NTC.7801479&amp;isFromPublicArea=True&amp;isModal=true&amp;asPopupView=fals"/>
    <s v="SDF-015 Prestar servicios profesionales para el seguimiento a las plantaciones a cargo de la Subdirección de Disposición Final, brindando apoyo a las actividades de tratamiento y valorización de residuos, y de seguimiento a la licencia ambiental."/>
    <x v="116"/>
    <n v="1094911193"/>
    <n v="5"/>
    <s v="N/A"/>
    <s v="N/A"/>
    <s v="N/A"/>
    <s v="N/A"/>
    <s v="N/A"/>
    <s v="N/A"/>
    <s v="N/A"/>
    <s v="N/A"/>
    <d v="1989-08-11T00:00:00"/>
    <s v="KR 44 C 22 48"/>
    <n v="3117921019"/>
    <s v="estephany.r.p@gmail.com"/>
    <s v="1 1. Natural "/>
    <s v="26 26-Persona Natural"/>
    <s v="FEMENINO"/>
    <s v="BIOLOGIA"/>
    <s v="ESPECIALIZACIÓN EN DERECHO DEL MEDIO AMBIENTE"/>
    <s v="20 Años 11 Meses"/>
    <s v="-"/>
    <n v="0"/>
    <s v=" "/>
    <x v="64"/>
    <s v="$ 8,400,000"/>
    <s v=" "/>
    <n v="8"/>
    <x v="64"/>
    <s v=" "/>
    <d v="2025-03-11T00:00:00"/>
    <d v="2025-11-10T00:00:00"/>
    <x v="9"/>
    <s v="2 2. Meses"/>
    <x v="0"/>
    <x v="8"/>
    <s v="Victor Julio Moreno Monsalve"/>
    <s v="Subdirector de Disposición Final "/>
    <s v=" "/>
    <n v="166"/>
    <d v="2025-02-13T00:00:00"/>
    <n v="170"/>
    <d v="2025-03-11T00:00:00"/>
    <s v="O230117400320240321"/>
    <s v="1 1. Inversión"/>
    <s v="NO REQUIERE"/>
    <s v=" "/>
    <s v=" "/>
    <s v="PROFESIONAL"/>
    <s v=" "/>
    <n v="20253000017643"/>
  </r>
  <r>
    <s v="UAESP-119-2025"/>
    <d v="2025-03-10T00:00:00"/>
    <s v="Ana"/>
    <s v="31 31-Servicios Profesionales "/>
    <s v="PRESTACION DE SERVICIOS PROFESIONALES"/>
    <s v="5 5. Contratación directa"/>
    <s v="N/A"/>
    <n v="80161500"/>
    <s v="https://community.secop.gov.co/Public/Tendering/OpportunityDetail/Index?noticeUID=CO1.NTC.7805357&amp;isFromPublicArea=True&amp;isModal=true&amp;asPopupView=fals"/>
    <s v="SDF-010 Prestar servicios profesionales, para el seguimiento a las actividades operativas de manejo de celda y lixiviados a cargo de la Subdirección de Disposición Final, brindando apoyo en la formulación de planes y proyectos, y en el seguimiento a la licencia ambiental."/>
    <x v="117"/>
    <n v="80053511"/>
    <s v=" "/>
    <s v="N/A"/>
    <s v="N/A"/>
    <s v="N/A"/>
    <s v="N/A"/>
    <s v="N/A"/>
    <s v="N/A"/>
    <s v="N/A"/>
    <s v="N/A"/>
    <d v="1980-06-30T00:00:00"/>
    <s v="Cra 13#12-17 Sur"/>
    <n v="6012894513"/>
    <s v="cange100@hotmail.com"/>
    <s v="1 1. Natural "/>
    <s v="26 26-Persona Natural"/>
    <s v="MASCULINO"/>
    <s v="INGENIERIA CIVIL"/>
    <s v="ESPECIALIZACION EN INGENIERIA DE FUNDACIONES"/>
    <s v="12 Años 11 Meses"/>
    <s v="-"/>
    <n v="0"/>
    <s v=" "/>
    <x v="40"/>
    <s v="$ 12,000,000"/>
    <s v=" "/>
    <n v="8"/>
    <x v="40"/>
    <s v=" "/>
    <d v="2025-03-14T00:00:00"/>
    <d v="2025-11-13T00:00:00"/>
    <x v="9"/>
    <s v="2 2. Meses"/>
    <x v="0"/>
    <x v="8"/>
    <s v="Victor Julio Moreno Monsalve"/>
    <s v="Subdirector de Disposición Final "/>
    <s v=" "/>
    <n v="255"/>
    <d v="2025-02-19T00:00:00"/>
    <n v="178"/>
    <d v="2025-03-13T00:00:00"/>
    <s v="O230117400320240321"/>
    <s v="1 1. Inversión"/>
    <s v="NO REQUIERE"/>
    <s v=" "/>
    <s v=" "/>
    <s v="PROFESIONAL"/>
    <s v=" "/>
    <n v="20253000017873"/>
  </r>
  <r>
    <s v="UAESP-120-2025"/>
    <d v="2025-03-10T00:00:00"/>
    <s v="Johanna"/>
    <s v="31 31-Servicios Profesionales "/>
    <s v="PRESTACION DE SERVICIOS PROFESIONALES"/>
    <s v="5 5. Contratación directa"/>
    <s v="N/A"/>
    <n v="80161500"/>
    <s v="https://community.secop.gov.co/Public/Tendering/OpportunityDetail/Index?noticeUID=CO1.NTC.7807323&amp;isFromPublicArea=True&amp;isModal=true&amp;asPopupView=false"/>
    <s v="OAP-004 Prestar servicios profesionales en la Oficina Asesora de Planeación de la UAESP, brindando apoy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i como prestar apoyo en la formulación, modificación y ejecución del presupuesto de la entidad, aplicando los procedimientos internos establecidos y los lineamientos emitidos por la Secretaria Distrital de Hacienda y la Secretaria Distrital de Planeación."/>
    <x v="118"/>
    <n v="1049604549"/>
    <n v="3"/>
    <s v="N/A"/>
    <s v="N/A"/>
    <s v="OMAR ARTURO CALDERON ZAQUE"/>
    <n v="79694258"/>
    <d v="2025-04-23T00:00:00"/>
    <s v="N/A"/>
    <s v="N/A"/>
    <s v="N/A"/>
    <d v="1986-08-15T00:00:00"/>
    <s v="Calle 10 # 80f-40 Torre 1 apto 1510"/>
    <n v="6019351239"/>
    <s v="cristianjoaquin.gil@hotmail.com"/>
    <s v="1 1. Natural "/>
    <s v="26 26-Persona Natural"/>
    <s v="MASCULINO"/>
    <s v="DERECHO"/>
    <s v="Maestría en Dirección de la Gestión Publica"/>
    <s v="9 Años "/>
    <s v="-"/>
    <n v="0"/>
    <s v=" "/>
    <x v="16"/>
    <s v="$ 10,000,000"/>
    <s v=" "/>
    <n v="10"/>
    <x v="16"/>
    <s v=" "/>
    <d v="2025-03-12T00:00:00"/>
    <d v="2026-01-11T00:00:00"/>
    <x v="2"/>
    <s v="2 2. Meses"/>
    <x v="0"/>
    <x v="4"/>
    <s v="Yuli Marcela Toro Pascagaza"/>
    <s v="Jefe Oficina Asesora de Planeación"/>
    <s v=" "/>
    <n v="271"/>
    <d v="2025-02-24T00:00:00"/>
    <n v="175"/>
    <d v="2025-03-12T00:00:00"/>
    <s v="O230117459920240107"/>
    <s v="1 1. Inversión"/>
    <s v="NO REQUIERE"/>
    <s v=" "/>
    <s v=" "/>
    <s v="PROFESIONAL"/>
    <s v=" "/>
    <n v="20251300013243"/>
  </r>
  <r>
    <s v="UAESP-121-2025"/>
    <d v="2025-03-11T00:00:00"/>
    <s v="Ana"/>
    <s v="31 31-Servicios Profesionales "/>
    <s v="PRESTACION DE SERVICIOS PROFESIONALES"/>
    <s v="5 5. Contratación directa"/>
    <s v="N/A"/>
    <n v="80161500"/>
    <s v="https://community.secop.gov.co/Public/Tendering/OpportunityDetail/Index?noticeUID=CO1.NTC.7811918&amp;isFromPublicArea=True&amp;isModal=true&amp;asPopupView=fals"/>
    <s v="TIC-003 Prestar servicios profesionales de desarrollo, soporte y mantenimiento de las herramientas administrativas en la Unidad Administrativa Especial de Servicios Públicos - UAESP"/>
    <x v="119"/>
    <n v="80723573"/>
    <n v="2"/>
    <s v="N/A"/>
    <s v="N/A"/>
    <s v="N/A"/>
    <s v="N/A"/>
    <s v="N/A"/>
    <s v="N/A"/>
    <s v="N/A"/>
    <s v="N/A"/>
    <d v="1982-06-18T00:00:00"/>
    <s v="CL 151 109 A 50 CA 133"/>
    <n v="6019393449"/>
    <s v="olgergaravito@gmail.com"/>
    <s v="1 1. Natural "/>
    <s v="26 26-Persona Natural"/>
    <s v="MASCULINO"/>
    <s v="INGENIERIA DE SISTEMAS"/>
    <s v="N/A"/>
    <s v="11 Años 10 Meses"/>
    <s v="-"/>
    <n v="0"/>
    <s v=" "/>
    <x v="47"/>
    <s v="$ 8,318,394"/>
    <s v=" "/>
    <n v="10"/>
    <x v="47"/>
    <s v=" "/>
    <d v="2025-03-17T00:00:00"/>
    <d v="2026-01-16T00:00:00"/>
    <x v="2"/>
    <s v="2 2. Meses"/>
    <x v="0"/>
    <x v="9"/>
    <s v="JORGE ALEXIS RODRIGUEZ MEZA"/>
    <s v="Jefe de la Oficina de Tecnologías de la Información y las Comunicaciones"/>
    <s v=" "/>
    <n v="139"/>
    <d v="2025-02-13T00:00:00"/>
    <n v="174"/>
    <d v="2025-03-12T00:00:00"/>
    <s v="O230117459920240107"/>
    <s v="1 1. Inversión"/>
    <s v="NO REQUIERE"/>
    <s v=" "/>
    <s v=" "/>
    <s v="PROFESIONAL"/>
    <s v=" "/>
    <n v="20251400017533"/>
  </r>
  <r>
    <s v="UAESP-122-2025"/>
    <d v="2025-03-11T00:00:00"/>
    <s v="Johanna"/>
    <s v="31 31-Servicios Profesionales "/>
    <s v="PRESTACION DE SERVICIOS PROFESIONALES"/>
    <s v="5 5. Contratación directa"/>
    <s v="N/A"/>
    <n v="80161500"/>
    <s v="https://community.secop.gov.co/Public/Tendering/OpportunityDetail/Index?noticeUID=CO1.NTC.7813770&amp;isFromPublicArea=True&amp;isModal=true&amp;asPopupView=fals"/>
    <s v="RBL-009 Prestar los servicios profesionales a la Subdirección de Recolección, Barrido y Limpieza de la Unidad Administrativa Especial de Servicios Públicos en la revisión y proyección de documentos técnicos y regulatorios que se requieran en el marco del servicio público de aseo en el Distrito Capital basados en un enfoque de economía circular y Ciudad - Región, y la normatividad vigente, así como seguimiento y planeación de la gestión integral de residuos sólidos en la ciudad de Bogotá"/>
    <x v="120"/>
    <n v="24337567"/>
    <n v="9"/>
    <s v="N/A"/>
    <s v="N/A"/>
    <s v="N/A"/>
    <s v="N/A"/>
    <s v="N/A"/>
    <s v="N/A"/>
    <s v="N/A"/>
    <s v="N/A"/>
    <d v="1985-03-18T00:00:00"/>
    <s v="CL 159 54 69"/>
    <n v="6016026500"/>
    <s v="ocmafe@hotmail.com"/>
    <s v="1 1. Natural "/>
    <s v="26 26-Persona Natural"/>
    <s v="FEMENINO"/>
    <s v="BIOLOGIA"/>
    <s v="DOCTORADO EN CIENCIAS BIOLOGICAS"/>
    <s v="15 Años 1 Mes"/>
    <s v="-"/>
    <n v="0"/>
    <s v=" "/>
    <x v="27"/>
    <s v="$ 15,000,000"/>
    <s v=" "/>
    <n v="8"/>
    <x v="27"/>
    <s v=" "/>
    <d v="2025-03-17T00:00:00"/>
    <d v="2025-11-16T00:00:00"/>
    <x v="9"/>
    <s v="2 2. Meses"/>
    <x v="0"/>
    <x v="6"/>
    <s v="ANDREA CAROLINA MARU RUIZ"/>
    <s v="Subdirectora de Recolección, Barrido y Limpieza"/>
    <s v=" "/>
    <n v="308"/>
    <d v="2025-03-07T00:00:00"/>
    <n v="183"/>
    <d v="2025-03-14T00:00:00"/>
    <s v="O230117400320240276"/>
    <s v="1 1. Inversión"/>
    <s v="NO REQUIERE"/>
    <s v=" "/>
    <s v=" "/>
    <s v="PROFESIONAL"/>
    <s v=" "/>
    <n v="20252000018323"/>
  </r>
  <r>
    <s v="UAESP-123-2025"/>
    <d v="2025-03-11T00:00:00"/>
    <s v="Camilo"/>
    <s v="31 31-Servicios Profesionales "/>
    <s v="PRESTACION DE SERVICIOS PROFESIONALES"/>
    <s v="5 5. Contratación directa"/>
    <s v="N/A"/>
    <n v="80161500"/>
    <s v="https://community.secop.gov.co/Public/Tendering/OpportunityDetail/Index?noticeUID=CO1.NTC.7811338&amp;isFromPublicArea=True&amp;isModal=true&amp;asPopupView=fals"/>
    <s v="RBL-018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121"/>
    <n v="1019132466"/>
    <n v="5"/>
    <s v="N/A"/>
    <s v="N/A"/>
    <s v="N/A"/>
    <s v="N/A"/>
    <s v="N/A"/>
    <s v="N/A"/>
    <s v="N/A"/>
    <s v="N/A"/>
    <d v="1997-08-04T00:00:00"/>
    <s v="CL 9645A 40"/>
    <n v="6012870522"/>
    <s v="dsgaitanm@hotmail.com"/>
    <s v="1 1. Natural "/>
    <s v="26 26-Persona Natural"/>
    <s v="MASCULINO"/>
    <s v="INGENIERIA AMBIENTAL"/>
    <s v="N/A"/>
    <s v="1 Año 8 Meses"/>
    <s v="-"/>
    <n v="0"/>
    <s v=" "/>
    <x v="42"/>
    <s v="$ 7,000,000"/>
    <s v=" "/>
    <n v="11"/>
    <x v="42"/>
    <s v=" "/>
    <d v="2025-03-13T00:00:00"/>
    <d v="2026-01-15T00:00:00"/>
    <x v="11"/>
    <s v="2 2. Meses"/>
    <x v="0"/>
    <x v="6"/>
    <s v="ANDREA CAROLINA MARU RUIZ"/>
    <s v="Subdirectora de Recolección, Barrido y Limpieza"/>
    <s v=" "/>
    <n v="181"/>
    <d v="2025-02-13T00:00:00"/>
    <n v="177"/>
    <d v="2025-03-12T00:00:00"/>
    <s v="O230117400320240276"/>
    <s v="1 1. Inversión"/>
    <s v="NO REQUIERE"/>
    <s v=" "/>
    <s v=" "/>
    <s v="PROFESIONAL"/>
    <s v=" "/>
    <n v="20252000013833"/>
  </r>
  <r>
    <s v="UAESP-124-2025"/>
    <d v="2025-03-11T00:00:00"/>
    <s v="Camilo"/>
    <s v="33 33-Servicios Apoyo a la Gestion de la Entidad (servicios administrativos) "/>
    <s v="PRESTACION DE SERVICIOS DE APOYO A LA GESTION"/>
    <s v="5 5. Contratación directa"/>
    <s v="N/A"/>
    <n v="80161500"/>
    <s v="https://community.secop.gov.co/Public/Tendering/OpportunityDetail/Index?noticeUID=CO1.NTC.7813882&amp;isFromPublicArea=True&amp;isModal=true&amp;asPopupView=false"/>
    <s v="SDF-009 Prestar servicios de apoyo a la gestión, para atender los requerimientos que se deriven de las actividades administrativas de la Subdirección de Disposición Final."/>
    <x v="122"/>
    <n v="1007451343"/>
    <n v="2"/>
    <s v="N/A"/>
    <s v="N/A"/>
    <s v="N/A"/>
    <s v="N/A"/>
    <s v="N/A"/>
    <s v="N/A"/>
    <s v="N/A"/>
    <s v="N/A"/>
    <d v="2002-03-01T00:00:00"/>
    <s v="CL 59 3 15"/>
    <n v="3112816999"/>
    <s v="yirlygaleano16@gmail.com"/>
    <s v="1 1. Natural "/>
    <s v="26 26-Persona Natural"/>
    <s v="FEMENINO"/>
    <s v="N/A"/>
    <s v="N/A"/>
    <s v="1 Año 11 Meses"/>
    <s v="-"/>
    <n v="0"/>
    <s v=" "/>
    <x v="65"/>
    <s v="$ 4,200,000"/>
    <s v=" "/>
    <n v="8"/>
    <x v="65"/>
    <s v=" "/>
    <d v="2025-03-17T00:00:00"/>
    <d v="2025-11-16T00:00:00"/>
    <x v="9"/>
    <s v="2 2. Meses"/>
    <x v="0"/>
    <x v="8"/>
    <s v="Victor Julio Moreno Monsalve"/>
    <s v="Subdirector de Disposición Final"/>
    <s v=" "/>
    <n v="162"/>
    <d v="2025-02-13T00:00:00"/>
    <n v="193"/>
    <d v="2025-03-17T00:00:00"/>
    <s v="O230117400320240321"/>
    <s v="1 1. Inversión"/>
    <s v="NO REQUIERE"/>
    <s v=" "/>
    <s v=" "/>
    <s v="TECNICO"/>
    <s v=" "/>
    <n v="20253000014173"/>
  </r>
  <r>
    <s v="UAESP-125-2025"/>
    <d v="2025-03-11T00:00:00"/>
    <s v="Johanna"/>
    <s v="33 33-Servicios Apoyo a la Gestion de la Entidad (servicios administrativos) "/>
    <s v="PRESTACION DE SERVICIOS DE APOYO A LA GESTION"/>
    <s v="5 5. Contratación directa"/>
    <s v="N/A"/>
    <n v="80161500"/>
    <s v="https://community.secop.gov.co/Public/Tendering/OpportunityDetail/Index?noticeUID=CO1.NTC.7813859&amp;isFromPublicArea=True&amp;isModal=true&amp;asPopupView=fals"/>
    <s v="SA-043 Prestar servicios profesionales a la Subdirección de Aprovechamiento para apoyar el seguimiento, técnico y financiero de las acciones relacionadas con la asignación del recurso proveniente del Incentivo al Aprovechamiento y Tratamiento de residuos Sólidos (IAT) y acompañamiento a los proyectos de la dependencia."/>
    <x v="123"/>
    <n v="63494524"/>
    <n v="6"/>
    <s v="N/A"/>
    <s v="N/A"/>
    <s v="N/A"/>
    <s v="N/A"/>
    <s v="N/A"/>
    <s v="N/A"/>
    <s v="N/A"/>
    <s v="N/A"/>
    <d v="1974-06-15T00:00:00"/>
    <s v="KR 68 B 76 A 42 CONJ METRÓPOLIS"/>
    <n v="6016907031"/>
    <s v="soniamparo_1@hotmail.com"/>
    <s v="1 1. Natural "/>
    <s v="26 26-Persona Natural"/>
    <s v="FEMENINO"/>
    <s v="INGENIERIA INDUSTRIAL"/>
    <s v="ESPECIALIZACION EN EVALUACION Y GERENCIA DE PROYECTOS"/>
    <s v="19 Años 7 Meses"/>
    <s v="-"/>
    <n v="0"/>
    <s v=" "/>
    <x v="19"/>
    <s v="$ 10,000,000"/>
    <s v=" "/>
    <n v="9"/>
    <x v="19"/>
    <s v=" "/>
    <d v="2025-03-17T00:00:00"/>
    <d v="2025-12-16T00:00:00"/>
    <x v="13"/>
    <s v="2 2. Meses"/>
    <x v="0"/>
    <x v="5"/>
    <s v="ANDREA KARAKALPAKIS TRUJILLO"/>
    <s v="SUBDIRECTORA DE APROVECHAMIENTO"/>
    <s v=" "/>
    <n v="170"/>
    <d v="2025-02-13T00:00:00"/>
    <n v="184"/>
    <d v="2025-03-14T00:00:00"/>
    <s v="O230117400320240302"/>
    <s v="1 1. Inversión"/>
    <s v="NO REQUIERE"/>
    <s v=" "/>
    <s v=" "/>
    <s v="PROFESIONAL"/>
    <s v=" "/>
    <n v="20255000015243"/>
  </r>
  <r>
    <s v="UAESP-126-2025"/>
    <d v="2025-03-12T00:00:00"/>
    <s v="Ana"/>
    <s v="31 31-Servicios Profesionales "/>
    <s v="PRESTACION DE SERVICIOS PROFESIONALES"/>
    <s v="5 5. Contratación directa"/>
    <s v="N/A"/>
    <n v="80161500"/>
    <s v="https://community.secop.gov.co/Public/Tendering/OpportunityDetail/Index?noticeUID=CO1.NTC.7823387&amp;isFromPublicArea=True&amp;isModal=true&amp;asPopupView=fals"/>
    <s v="SDF-013 Prestar servicios profesionales para el seguimiento a las actividades operativas y ambientales de manejo de celda y lixiviados que realiza la Subdirección de Disposición Final al interior del Parque de Innovación Doña Juana."/>
    <x v="124"/>
    <n v="1118561603"/>
    <n v="7"/>
    <s v="N/A"/>
    <s v="N/A"/>
    <s v="MARIBEL PATACON PEDRAZA"/>
    <n v="47439734"/>
    <d v="2025-08-12T00:00:00"/>
    <s v="N/A"/>
    <s v="N/A"/>
    <s v="N/A"/>
    <d v="1995-06-06T00:00:00"/>
    <s v="AK 15 48 21"/>
    <n v="3214448235"/>
    <s v="chriistiiam1995@gmail.com"/>
    <s v="1 1. Natural "/>
    <s v="26 26-Persona Natural"/>
    <s v="MASCULINO"/>
    <s v="INGENIERIA AMBIENTAL"/>
    <s v="ESPECIALIZACION EN AGUAS Y SANEAMIENTO AMBIENTAL"/>
    <s v="8 Años 7 Meses"/>
    <s v="-"/>
    <n v="0"/>
    <s v=" "/>
    <x v="41"/>
    <s v="$ 9,500,000"/>
    <s v=" "/>
    <n v="8"/>
    <x v="41"/>
    <s v=" "/>
    <d v="2025-03-14T00:00:00"/>
    <d v="2025-11-13T00:00:00"/>
    <x v="9"/>
    <s v="2 2. Meses"/>
    <x v="0"/>
    <x v="8"/>
    <s v="Victor Julio Moreno Monsalve"/>
    <s v="Subdirector de Disposición Final "/>
    <s v=" "/>
    <n v="164"/>
    <d v="2025-02-13T00:00:00"/>
    <n v="179"/>
    <d v="2025-03-13T00:00:00"/>
    <s v="O230117400320240321"/>
    <s v="1 1. Inversión"/>
    <s v="NO REQUIERE"/>
    <s v=" "/>
    <s v=" "/>
    <s v="PROFESIONAL"/>
    <s v=" "/>
    <n v="20253000018483"/>
  </r>
  <r>
    <s v="UAESP-127-2025"/>
    <d v="2025-03-12T00:00:00"/>
    <s v="Johanna"/>
    <s v="31 31-Servicios Profesionales "/>
    <s v="PRESTACION DE SERVICIOS PROFESIONALES"/>
    <s v="5 5. Contratación directa"/>
    <s v="N/A"/>
    <n v="80161500"/>
    <s v="https://community.secop.gov.co/Public/Tendering/OpportunityDetail/Index?noticeUID=CO1.NTC.7821016&amp;isFromPublicArea=True&amp;isModal=true&amp;asPopupView=false"/>
    <s v="SA-056 Prestar servicios profesionales de apoyo técnico en campo a la Subdirección de Aprovechamiento, en las acciones de relacionamiento con las Organizaciones de Recicladores de Oficio para facilitar la implementación, desarrollo y seguimiento de los proyectos, programas e iniciativas a cargo de la dependencia."/>
    <x v="125"/>
    <n v="1020762874"/>
    <n v="3"/>
    <s v="N/A"/>
    <s v="N/A"/>
    <s v="N/A"/>
    <s v="N/A"/>
    <s v="N/A"/>
    <s v="N/A"/>
    <s v="N/A"/>
    <s v="N/A"/>
    <d v="1991-06-17T00:00:00"/>
    <s v="CL 1375532 AP 305"/>
    <n v="6016262008"/>
    <s v="mocampograu@gmail.com"/>
    <s v="1 1. Natural "/>
    <s v="26 26-Persona Natural"/>
    <s v="FEMENINO"/>
    <s v="GESTION Y DESARROLLO URBANOS"/>
    <s v="ESPECIALIZACIÓN EN DERECHO URBANO"/>
    <s v="4 Años 1 Mes"/>
    <s v="-"/>
    <n v="0"/>
    <s v=" "/>
    <x v="66"/>
    <s v="$ 10,500,000"/>
    <s v=" "/>
    <n v="11"/>
    <x v="66"/>
    <s v=" "/>
    <d v="2025-03-17T00:00:00"/>
    <d v="2026-02-16T00:00:00"/>
    <x v="0"/>
    <s v="2 2. Meses"/>
    <x v="0"/>
    <x v="5"/>
    <s v="ANDREA KARAKALPAKIS TRUJILLO"/>
    <s v="SUBDIRECTORA DE APROVECHAMIENTO"/>
    <s v=" "/>
    <n v="171"/>
    <d v="2025-02-13T00:00:00"/>
    <n v="181"/>
    <d v="2025-03-14T00:00:00"/>
    <s v="O230117400320240302"/>
    <s v="1 1. Inversión"/>
    <s v="NO REQUIERE"/>
    <s v=" "/>
    <s v=" "/>
    <s v="PROFESIONAL"/>
    <s v=" "/>
    <n v="20255000013453"/>
  </r>
  <r>
    <s v="UAESP-128-2025"/>
    <d v="2025-04-02T00:00:00"/>
    <s v="Camilo"/>
    <s v="33 33-Servicios Apoyo a la Gestion de la Entidad (servicios administrativos) "/>
    <s v="PRESTACION DE SERVICIOS DE APOYO A LA GESTION"/>
    <s v="5 5. Contratación directa"/>
    <s v="N/A"/>
    <n v="80161500"/>
    <s v="https://community.secop.gov.co/Public/Tendering/OpportunityDetail/Index?noticeUID=CO1.NTC.7940720&amp;isFromPublicArea=True&amp;isModal=true&amp;asPopupView=true"/>
    <s v="SA-006 Prestar servicios de apoyo a la gestión en la Subdirección de Aprovechamiento, para implementar acciones en campo encaminadas al uso adecuado de las infraestructuras destinadas a facilitar la separación de materiales por parte de la población recicladora"/>
    <x v="126"/>
    <n v="79045147"/>
    <n v="5"/>
    <s v="N/A"/>
    <s v="N/A"/>
    <s v="N/A"/>
    <s v="N/A"/>
    <s v="N/A"/>
    <s v="N/A"/>
    <s v="N/A"/>
    <s v="N/A"/>
    <d v="1964-08-26T00:00:00"/>
    <s v="CL 152 45 20 IN 12 AP 401"/>
    <n v="3118764658"/>
    <s v="alvort26@gmail.com"/>
    <s v="1 1. Natural "/>
    <s v="26 26-Persona Natural"/>
    <s v="MASCULINO"/>
    <s v="COMUNICACION SOCIAL- PERIODISMO"/>
    <s v="N/A"/>
    <s v="26 Años 7 Meses"/>
    <s v="-"/>
    <n v="0"/>
    <s v=" "/>
    <x v="67"/>
    <s v="$ 6,300,000"/>
    <s v=" "/>
    <n v="11"/>
    <x v="67"/>
    <s v=" "/>
    <d v="2025-04-11T00:00:00"/>
    <d v="2026-02-10T00:00:00"/>
    <x v="0"/>
    <s v="2 2. Meses"/>
    <x v="0"/>
    <x v="5"/>
    <s v="DILLMAN GORDILLO MELO"/>
    <s v="PROFESIONAL UNIVERSITARIO CÓDIGO 219 GRADO 12"/>
    <s v=" "/>
    <n v="149"/>
    <d v="2025-02-13T00:00:00"/>
    <n v="244"/>
    <d v="2025-04-09T00:00:00"/>
    <s v="O230117400320240302"/>
    <s v="1 1. Inversión"/>
    <s v="NO REQUIERE"/>
    <s v=" "/>
    <s v=" "/>
    <s v="PROFESIONAL"/>
    <s v=" "/>
    <n v="20255000012693"/>
  </r>
  <r>
    <s v="UAESP-129-2025"/>
    <d v="2025-03-12T00:00:00"/>
    <s v="Camilo"/>
    <s v="49 49-Otros Servicios "/>
    <s v="PRESTACION DE SERVICIOS DE APOYO A LA GESTION"/>
    <s v="4 4. Mínima cuantía"/>
    <s v="UAESP-MC-01-2025."/>
    <n v="82101601"/>
    <s v="https://community.secop.gov.co/Public/Tendering/OpportunityDetail/Index?noticeUID=CO1.NTC.7749647&amp;isFromPublicArea=True&amp;isModal=true&amp;asPopupView=fals"/>
    <s v="OACRI-010 PRESTACIÓN DE SERVICIOS DE TRANSMISIÓN RADIAL DE LA INFORMACION INSTITUCIONAL CON RESPECTO A LA TERMINACIÓN DEL CONTRATO CON LOS OPERADORES DE LOS CEMENTERIOS POR PARTE DE LA DIRECTORA GENERAL DE LA UAESP"/>
    <x v="127"/>
    <n v="900663951"/>
    <s v=" "/>
    <s v="LEIDY PAOLA MELO TAVERA"/>
    <n v="52989320"/>
    <s v="N/A"/>
    <s v="N/A"/>
    <s v="N/A"/>
    <s v="N/A"/>
    <s v="N/A"/>
    <s v="N/A"/>
    <s v="-"/>
    <s v="CO-DC-11001 - Bogotá Departamento: Distrito Capital de Bogotá"/>
    <n v="6017021332"/>
    <s v="ana.castano@bigmediapublicidad.co"/>
    <s v="2 2. Jurídica"/>
    <s v="-"/>
    <s v="-"/>
    <s v="-"/>
    <s v="-"/>
    <s v="-"/>
    <s v="-"/>
    <n v="0"/>
    <s v=" "/>
    <x v="68"/>
    <s v="$ 19,813,500"/>
    <s v=" "/>
    <n v="1"/>
    <x v="68"/>
    <s v=" "/>
    <d v="2025-03-17T00:00:00"/>
    <d v="2025-04-16T00:00:00"/>
    <x v="4"/>
    <s v="2 2. Meses"/>
    <x v="1"/>
    <x v="10"/>
    <s v="SERGIO IBARNEGARAY CHIARRY"/>
    <s v="Jefe Oficina Asesora de Comunicaciones y Relaciones Interinstitucionales"/>
    <s v=" "/>
    <n v="285"/>
    <d v="2025-02-26T00:00:00"/>
    <n v="192"/>
    <d v="2025-03-17T00:00:00"/>
    <s v="O230117400320240320"/>
    <s v="1 1. Inversión"/>
    <s v="NO REQUIERE"/>
    <s v=" "/>
    <s v=" "/>
    <s v="N/A"/>
    <s v=" "/>
    <s v=" "/>
  </r>
  <r>
    <s v="UAESP-130-2025"/>
    <d v="2025-03-12T00:00:00"/>
    <s v="Ana"/>
    <s v="31 31-Servicios Profesionales "/>
    <s v="PRESTACION DE SERVICIOS PROFESIONALES"/>
    <s v="5 5. Contratación directa"/>
    <s v="N/A"/>
    <n v="80161500"/>
    <s v="https://community.secop.gov.co/Public/Tendering/OpportunityDetail/Index?noticeUID=CO1.NTC.7828819&amp;isFromPublicArea=True&amp;isModal=true&amp;asPopupView=fals"/>
    <s v="SDF-006 Prestar servicios profesionales para la formulación y seguimiento a la ejecución del plan de gestión social a cargo de la Subdirección de Disposición Final"/>
    <x v="128"/>
    <n v="1033777087"/>
    <n v="6"/>
    <s v="N/A"/>
    <s v="N/A"/>
    <s v="N/A"/>
    <s v="N/A"/>
    <s v="N/A"/>
    <s v="N/A"/>
    <s v="N/A"/>
    <s v="N/A"/>
    <d v="1995-06-11T00:00:00"/>
    <s v="kR 12 G N° 17 SUR-42"/>
    <n v="6017974118"/>
    <s v="garciacoa66@gmail.com"/>
    <s v="1 1. Natural "/>
    <s v="26 26-Persona Natural"/>
    <s v="FEMENINO"/>
    <s v="INGENIERIA AMBIENTAL"/>
    <s v="ESPECIALIZACIÓN EN EVALUACIÓN AMBIENTAL DE PROYECTOS"/>
    <s v="6 Años 9 Meses"/>
    <s v="-"/>
    <n v="0"/>
    <s v=" "/>
    <x v="7"/>
    <s v="$ 7,500,000"/>
    <s v=" "/>
    <n v="8"/>
    <x v="7"/>
    <s v=" "/>
    <d v="2025-03-18T00:00:00"/>
    <d v="2025-11-17T00:00:00"/>
    <x v="9"/>
    <s v="2 2. Meses"/>
    <x v="0"/>
    <x v="8"/>
    <s v="Victor Julio Moreno Monsalve"/>
    <s v="Subdirector de Disposición Final "/>
    <s v=" "/>
    <n v="159"/>
    <d v="2025-02-13T00:00:00"/>
    <n v="196"/>
    <d v="2025-03-18T00:00:00"/>
    <s v="O230117400320240321"/>
    <s v="1 1. Inversión"/>
    <s v="NO REQUIERE"/>
    <s v=" "/>
    <s v=" "/>
    <s v="PROFESIONAL"/>
    <s v=" "/>
    <n v="20253000018863"/>
  </r>
  <r>
    <s v="UAESP-131-2025"/>
    <d v="2025-03-12T00:00:00"/>
    <s v="Johanna"/>
    <s v="31 31-Servicios Profesionales "/>
    <s v="PRESTACION DE SERVICIOS PROFESIONALES"/>
    <s v="5 5. Contratación directa"/>
    <s v="N/A"/>
    <n v="80161500"/>
    <s v="https://community.secop.gov.co/Public/Tendering/OpportunityDetail/Index?noticeUID=CO1.NTC.7824729&amp;isFromPublicArea=True&amp;isModal=true&amp;asPopupView=false"/>
    <s v="SDF-005 Prestar servicios profesionales para el seguimiento a la ejecución del plan de gestión social en territorio a cargo de la Subdirección de Disposición Final."/>
    <x v="129"/>
    <n v="1033706143"/>
    <n v="7"/>
    <s v="N/A"/>
    <s v="N/A"/>
    <s v="N/A"/>
    <s v="N/A"/>
    <s v="N/A"/>
    <s v="N/A"/>
    <s v="N/A"/>
    <s v="N/A"/>
    <d v="1988-05-24T00:00:00"/>
    <s v="CL 3 A SUR 4 17 SUR"/>
    <n v="3194768344"/>
    <s v="marcelitavillajujo@gmail.com"/>
    <s v="1 1. Natural "/>
    <s v="26 26-Persona Natural"/>
    <s v="FEMENINO"/>
    <s v="TRABAJO SOCIAL"/>
    <s v="N/A"/>
    <s v="7 Años 3 Meses"/>
    <s v="-"/>
    <n v="0"/>
    <s v=" "/>
    <x v="7"/>
    <s v="$ 7,500,000"/>
    <s v=" "/>
    <n v="8"/>
    <x v="7"/>
    <s v=" "/>
    <d v="2025-03-18T00:00:00"/>
    <d v="2025-11-17T00:00:00"/>
    <x v="9"/>
    <s v="2 2. Meses"/>
    <x v="0"/>
    <x v="8"/>
    <s v="Victor Julio Moreno Monsalve"/>
    <s v="Subdirector de Disposición Final "/>
    <s v=" "/>
    <n v="158"/>
    <d v="2025-02-13T00:00:00"/>
    <n v="182"/>
    <d v="2025-03-14T00:00:00"/>
    <s v="O230117400320240321"/>
    <s v="1 1. Inversión"/>
    <s v="NO REQUIERE"/>
    <s v=" "/>
    <s v=" "/>
    <s v="PROFESIONAL"/>
    <s v=" "/>
    <n v="20253000018663"/>
  </r>
  <r>
    <s v="UAESP-132-2025"/>
    <d v="2025-03-13T00:00:00"/>
    <s v="Johanna"/>
    <s v="33 33-Servicios Apoyo a la Gestion de la Entidad (servicios administrativos) "/>
    <s v="PRESTACION DE SERVICIOS DE APOYO A LA GESTION"/>
    <s v="5 5. Contratación directa"/>
    <s v="N/A"/>
    <n v="80161500"/>
    <s v="https://community.secop.gov.co/Public/Tendering/OpportunityDetail/Index?noticeUID=CO1.NTC.7831467&amp;isFromPublicArea=True&amp;isModal=true&amp;asPopupView=fals"/>
    <s v="SDF-016 Prestar servicios de apoyo a la gestión de control y mantenimiento de predios cargo de la Subdirección de Disposición Final."/>
    <x v="130"/>
    <n v="1033733719"/>
    <n v="3"/>
    <s v="N/A"/>
    <s v="N/A"/>
    <s v="N/A"/>
    <s v="N/A"/>
    <s v="N/A"/>
    <s v="N/A"/>
    <s v="N/A"/>
    <s v="N/A"/>
    <d v="1991-05-23T00:00:00"/>
    <s v="KR 3null427 SUR"/>
    <n v="6015639033"/>
    <s v="gatofelix.1@hotmail.com"/>
    <s v="1 1. Natural "/>
    <s v="26 26-Persona Natural"/>
    <s v="MASCULINO"/>
    <s v="N/A"/>
    <s v="N/A"/>
    <s v="11 Años 2 Meses"/>
    <s v="-"/>
    <n v="0"/>
    <s v=" "/>
    <x v="69"/>
    <s v="$ 4,500,000"/>
    <s v=" "/>
    <n v="8"/>
    <x v="69"/>
    <s v=" "/>
    <d v="2025-03-17T00:00:00"/>
    <d v="2025-11-16T00:00:00"/>
    <x v="9"/>
    <s v="2 2. Meses"/>
    <x v="0"/>
    <x v="8"/>
    <s v="Victor Julio Moreno Monsalve"/>
    <s v="Subdirector de Disposición Final "/>
    <s v=" "/>
    <n v="167"/>
    <d v="2025-02-13T00:00:00"/>
    <n v="190"/>
    <d v="2025-03-17T00:00:00"/>
    <s v="O230117400320240321"/>
    <s v="1 1. Inversión"/>
    <s v="NO REQUIERE"/>
    <s v=" "/>
    <s v=" "/>
    <s v="TECNICO"/>
    <s v=" "/>
    <n v="20253000019233"/>
  </r>
  <r>
    <s v="UAESP-133-2025"/>
    <d v="2025-03-13T00:00:00"/>
    <s v="Ana"/>
    <s v="33 33-Servicios Apoyo a la Gestion de la Entidad (servicios administrativos) "/>
    <s v="PRESTACION DE SERVICIOS DE APOYO A LA GESTION"/>
    <s v="5 5. Contratación directa"/>
    <s v="N/A"/>
    <n v="80161500"/>
    <s v="https://community.secop.gov.co/Public/Tendering/OpportunityDetail/Index?noticeUID=CO1.NTC.7832581&amp;isFromPublicArea=True&amp;isModal=true&amp;asPopupView=fals"/>
    <s v="SAF-030 Prestar los servicios de apoyo a la gestión a la Subdirección Administrativa y Financiera apoyando las tareas de carácter administrativo con el fin de garantizar la aplicación correcta de los procedimientos operativos de la UAESP"/>
    <x v="131"/>
    <n v="52082900"/>
    <n v="4"/>
    <s v="N/A"/>
    <s v="N/A"/>
    <s v="N/A"/>
    <s v="N/A"/>
    <s v="N/A"/>
    <s v="N/A"/>
    <s v="N/A"/>
    <s v="N/A"/>
    <d v="1967-09-29T00:00:00"/>
    <s v="KR 82 D 40 D 21 SUR"/>
    <n v="6013580400"/>
    <s v="emirapanesso09@hotmail.com"/>
    <s v="1 1. Natural "/>
    <s v="26 26-Persona Natural"/>
    <s v="FEMENINO"/>
    <s v="TECNICA PROFESIONAL EN ADMINISTRACION PUBLICA MUNICIPAL"/>
    <s v="N/A"/>
    <s v="6 Años 5 Meses"/>
    <s v="-"/>
    <n v="0"/>
    <s v=" "/>
    <x v="70"/>
    <s v="$ 5,500,000"/>
    <s v=" "/>
    <n v="10"/>
    <x v="70"/>
    <s v=" "/>
    <d v="2025-03-20T00:00:00"/>
    <d v="2026-01-19T00:00:00"/>
    <x v="2"/>
    <s v="2 2. Meses"/>
    <x v="0"/>
    <x v="1"/>
    <s v="ANDRÉS MAURICIO CARO CORTES"/>
    <s v="Técnico Operativo, Código 314, Grado 18."/>
    <s v=" "/>
    <n v="107"/>
    <d v="2025-02-05T00:00:00"/>
    <n v="187"/>
    <d v="2025-03-17T00:00:00"/>
    <s v="O230117459920240107"/>
    <s v="1 1. Inversión"/>
    <s v="NO REQUIERE"/>
    <s v=" "/>
    <s v=" "/>
    <s v="TECNICO"/>
    <s v=" "/>
    <n v="20257000018993"/>
  </r>
  <r>
    <s v="UAESP-134-2025"/>
    <d v="2025-03-13T00:00:00"/>
    <s v="Ana"/>
    <s v="33 33-Servicios Apoyo a la Gestion de la Entidad (servicios administrativos) "/>
    <s v="PRESTACION DE SERVICIOS DE APOYO A LA GESTION"/>
    <s v="5 5. Contratación directa"/>
    <s v="N/A"/>
    <n v="80161500"/>
    <s v="https://community.secop.gov.co/Public/Tendering/OpportunityDetail/Index?noticeUID=CO1.NTC.7832907&amp;isFromPublicArea=True&amp;isModal=true&amp;asPopupView=fals"/>
    <s v="SAF-040 Prestar servicios de apoyo a la gestión a la Subdirección Administrativa y Financiera a través de actividades relacionadas con la organización física y digital de documentación para la correspondencia de la Unidad Administrativa Especial de Servicios Públicos de acuerdo con las normas archivísticas."/>
    <x v="132"/>
    <n v="1031135260"/>
    <n v="2"/>
    <s v="N/A"/>
    <s v="N/A"/>
    <s v="N/A"/>
    <s v="N/A"/>
    <s v="N/A"/>
    <s v="N/A"/>
    <s v="N/A"/>
    <s v="N/A"/>
    <d v="1991-11-23T00:00:00"/>
    <s v="cra 22 a n°40b 08 sur"/>
    <n v="6012054273"/>
    <s v="tcarolina23mm@hotmail.com"/>
    <s v="1 1. Natural "/>
    <s v="26 26-Persona Natural"/>
    <s v="FEMENINO"/>
    <s v="TECNOLOGIA EN GESTION DOCUMENTAL"/>
    <s v="N/A"/>
    <s v="11 Años 4 Meses"/>
    <s v="-"/>
    <n v="0"/>
    <s v=" "/>
    <x v="71"/>
    <s v="$ 4,500,000"/>
    <s v=" "/>
    <n v="10"/>
    <x v="71"/>
    <s v=" "/>
    <d v="2025-03-18T00:00:00"/>
    <d v="2026-01-17T00:00:00"/>
    <x v="2"/>
    <s v="2 2. Meses"/>
    <x v="0"/>
    <x v="1"/>
    <s v="KAREN NIÑO RAMIREZ"/>
    <s v="Profesional Especializado Código 222, Grado 26"/>
    <s v=" "/>
    <n v="113"/>
    <d v="2025-02-05T00:00:00"/>
    <n v="186"/>
    <d v="2025-03-17T00:00:00"/>
    <s v="O230117459920240107"/>
    <s v="1 1. Inversión"/>
    <s v="NO REQUIERE"/>
    <s v=" "/>
    <s v=" "/>
    <s v="TECNICO"/>
    <s v=" "/>
    <n v="20257000019193"/>
  </r>
  <r>
    <s v="UAESP-135-2025"/>
    <d v="2025-03-13T00:00:00"/>
    <s v="Johanna"/>
    <s v="33 33-Servicios Apoyo a la Gestion de la Entidad (servicios administrativos) "/>
    <s v="PRESTACION DE SERVICIOS DE APOYO A LA GESTION"/>
    <s v="5 5. Contratación directa"/>
    <s v="N/A"/>
    <n v="80161500"/>
    <s v="https://community.secop.gov.co/Public/Tendering/OpportunityDetail/Index?noticeUID=CO1.NTC.7834076&amp;isFromPublicArea=True&amp;isModal=true&amp;asPopupView=fals"/>
    <s v="RBL-067 Prestar servicios de apoyo a la gestión a la Subdirección de Recolección, Barrido y Limpieza de la Unidad Administrativa Especial de Servicios Públicos brindado apoyo a la supervisión de labores y actividades relacionadas con la recolección y transporte de residuos en espacio público en la ciudad de Bogotá."/>
    <x v="133"/>
    <n v="1032357932"/>
    <n v="1"/>
    <s v="N/A"/>
    <s v="N/A"/>
    <s v="N/A"/>
    <s v="N/A"/>
    <s v="N/A"/>
    <s v="N/A"/>
    <s v="N/A"/>
    <s v="N/A"/>
    <d v="1986-01-10T00:00:00"/>
    <s v="KR 32 13 56"/>
    <n v="3194836101"/>
    <s v="jruda1086@gmail.com"/>
    <s v="1 1. Natural "/>
    <s v="26 26-Persona Natural"/>
    <s v="MASCULINO"/>
    <s v="TECNICA PROFESIONAL EN LOGISTICA DE COMERCIO EXTERIOR"/>
    <s v="N/A"/>
    <s v="8 Años 5 Meses"/>
    <s v="-"/>
    <n v="0"/>
    <s v=" "/>
    <x v="72"/>
    <s v="$ 6,000,000"/>
    <s v=" "/>
    <n v="10"/>
    <x v="72"/>
    <s v=" "/>
    <d v="2025-03-17T00:00:00"/>
    <d v="2026-01-10T00:00:00"/>
    <x v="14"/>
    <s v="2 2. Meses"/>
    <x v="0"/>
    <x v="6"/>
    <s v="ANDREA CAROLINA MARU RUIZ"/>
    <s v="Subdirectora de Recolección, Barrido y Limpieza"/>
    <s v=" "/>
    <n v="307"/>
    <d v="2025-03-07T00:00:00"/>
    <n v="189"/>
    <d v="2025-03-17T00:00:00"/>
    <s v="O230117400320240320"/>
    <s v="1 1. Inversión"/>
    <s v="NO REQUIERE"/>
    <s v=" "/>
    <s v=" "/>
    <s v="TECNICO"/>
    <s v=" "/>
    <n v="20252000019133"/>
  </r>
  <r>
    <s v="UAESP-136-2025"/>
    <d v="2025-03-13T00:00:00"/>
    <s v="Camilo"/>
    <s v="31 31-Servicios Profesionales "/>
    <s v="PRESTACION DE SERVICIOS PROFESIONALES"/>
    <s v="5 5. Contratación directa"/>
    <s v="N/A"/>
    <n v="80161500"/>
    <s v="https://community.secop.gov.co/Public/Tendering/OpportunityDetail/Index?noticeUID=CO1.NTC.7840329&amp;isFromPublicArea=True&amp;isModal=true&amp;asPopupView=false"/>
    <s v="SDF-011 Prestar servicios profesionales, para el seguimiento a las actividades de estabilidad de los componentes de celda y lixiviados que realiza la Subdirección de Disposición Final, brindando apoyo"/>
    <x v="134"/>
    <n v="63481588"/>
    <n v="0"/>
    <s v="N/A"/>
    <s v="N/A"/>
    <s v="N/A"/>
    <s v="N/A"/>
    <s v="N/A"/>
    <s v="N/A"/>
    <s v="N/A"/>
    <s v="N/A"/>
    <d v="1972-08-31T00:00:00"/>
    <s v="KR 32 120 19"/>
    <n v="3124629282"/>
    <s v=" geolaritza@yahoo.es"/>
    <s v="1 1. Natural "/>
    <s v="26 26-Persona Natural"/>
    <s v="FEMENINO"/>
    <s v="GEOLOGIA"/>
    <s v="N/A"/>
    <s v="6 Años 8 Meses"/>
    <s v="-"/>
    <n v="0"/>
    <s v=" "/>
    <x v="41"/>
    <s v="$ 9,500,000"/>
    <s v=" "/>
    <n v="8"/>
    <x v="41"/>
    <s v=" "/>
    <d v="2025-03-19T00:00:00"/>
    <d v="2025-11-18T00:00:00"/>
    <x v="9"/>
    <s v="2 2. Meses"/>
    <x v="0"/>
    <x v="8"/>
    <s v="Victor Julio Moreno Monsalve"/>
    <s v="Subdirector de Disposición Final"/>
    <s v=" "/>
    <n v="256"/>
    <d v="2025-02-19T00:00:00"/>
    <n v="193"/>
    <d v="2025-03-17T00:00:00"/>
    <s v="O230117400320240321"/>
    <s v="1 1. Inversión"/>
    <s v="NO REQUIERE"/>
    <s v=" "/>
    <s v=" "/>
    <s v="PROFESIONAL"/>
    <s v=" "/>
    <n v="20253000018963"/>
  </r>
  <r>
    <s v="UAESP-137-2025"/>
    <d v="2025-03-13T00:00:00"/>
    <s v="Johanna"/>
    <s v="31 31-Servicios Profesionales "/>
    <s v="PRESTACION DE SERVICIOS PROFESIONALES"/>
    <s v="5 5. Contratación directa"/>
    <s v="N/A"/>
    <n v="80161500"/>
    <s v="https://community.secop.gov.co/Public/Tendering/OpportunityDetail/Index?noticeUID=CO1.NTC.7834299&amp;isFromPublicArea=True&amp;isModal=true&amp;asPopupView=fals"/>
    <s v="SDF-002 Prestar servicios profesionales para la evaluación y seguimiento de planes, programas y proyectos asociadas a la gestión de residuos a cargo de la Subdirección de Disposición Final, brindando apoyo al seguimiento de la licencia ambiental"/>
    <x v="135"/>
    <n v="47435260"/>
    <n v="7"/>
    <s v="N/A"/>
    <s v="N/A"/>
    <s v="N/A"/>
    <s v="N/A"/>
    <s v="N/A"/>
    <s v="N/A"/>
    <s v="N/A"/>
    <s v="N/A"/>
    <d v="1977-12-27T00:00:00"/>
    <s v="CL 47 7 72"/>
    <n v="3102652675"/>
    <s v=" maelena_diaz27@hotmail.com"/>
    <s v="1 1. Natural "/>
    <s v="26 26-Persona Natural"/>
    <s v="FEMENINO"/>
    <s v="INGENIERIA AMBIENTAL Y SANITARIA"/>
    <s v="N/A"/>
    <s v="7 Años 9 Meses"/>
    <s v="-"/>
    <n v="0"/>
    <s v=" "/>
    <x v="41"/>
    <s v="$ 9,500,000"/>
    <s v=" "/>
    <n v="8"/>
    <x v="41"/>
    <s v=" "/>
    <d v="2025-03-17T00:00:00"/>
    <d v="2025-11-16T00:00:00"/>
    <x v="9"/>
    <s v="2 2. Meses"/>
    <x v="0"/>
    <x v="8"/>
    <s v="Victor Julio Moreno Monsalve"/>
    <s v="Subdirector de Disposición Final "/>
    <s v=" "/>
    <n v="155"/>
    <d v="2025-02-13T00:00:00"/>
    <n v="191"/>
    <d v="2025-03-17T00:00:00"/>
    <s v="O230117400320240321"/>
    <s v="1 1. Inversión"/>
    <s v="NO REQUIERE"/>
    <s v=" "/>
    <s v=" "/>
    <s v="PROFESIONAL"/>
    <s v=" "/>
    <n v="20253000019403"/>
  </r>
  <r>
    <s v="UAESP-138-2025"/>
    <d v="2025-03-14T00:00:00"/>
    <s v="Ana"/>
    <s v="31 31-Servicios Profesionales "/>
    <s v="PRESTACION DE SERVICIOS DE APOYO A LA GESTION"/>
    <s v="5 5. Contratación directa"/>
    <s v="N/A"/>
    <n v="80161500"/>
    <s v="https://community.secop.gov.co/Public/Tendering/OpportunityDetail/Index?noticeUID=CO1.NTC.7837628&amp;isFromPublicArea=True&amp;isModal=true&amp;asPopupView=false"/>
    <s v="SA-054 Prestar servicios profesionales a la Unidad Administrativa Especial de Servicios Públicos - UAESP, para realizar el seguimiento técnico, administrativo y financiero al proceso de Auditoría Externa al Registro Único de Organizaciones de Recicladores de Oficio - RUOR, y brindar apoyo a la supervisión correspondiente."/>
    <x v="136"/>
    <n v="80115941"/>
    <n v="1"/>
    <s v="N/A"/>
    <s v="N/A"/>
    <s v="N/A"/>
    <s v="N/A"/>
    <s v="N/A"/>
    <s v="N/A"/>
    <s v="N/A"/>
    <s v="N/A"/>
    <d v="1982-03-08T00:00:00"/>
    <s v="KR 57 A 131 A 14"/>
    <n v="3504337425"/>
    <s v="jorgevillamils@outlook.com"/>
    <s v="1 1. Natural "/>
    <s v="26 26-Persona Natural"/>
    <s v="MASCULINO"/>
    <s v="LICENCIATURA EN FILOSOFIA"/>
    <s v="MAESTRÍA EN SEGURIDAD PÚBLICA"/>
    <s v="23 Años 11 Meses"/>
    <s v="-"/>
    <n v="0"/>
    <s v=" "/>
    <x v="73"/>
    <s v="$ 8,000,000"/>
    <s v=" "/>
    <n v="8"/>
    <x v="73"/>
    <s v=" "/>
    <d v="2025-03-18T00:00:00"/>
    <d v="2025-11-12T00:00:00"/>
    <x v="15"/>
    <s v="2 2. Meses"/>
    <x v="0"/>
    <x v="5"/>
    <s v="ANDREA KARAKALPAKIS TRUJILLO"/>
    <s v="SUBDIRECTORA DE APROVECHAMIENTO"/>
    <s v=" "/>
    <n v="152"/>
    <d v="2025-02-13T00:00:00"/>
    <n v="188"/>
    <d v="2025-03-17T00:00:00"/>
    <s v="O230117400320240302"/>
    <s v="1 1. Inversión"/>
    <s v="NO REQUIERE"/>
    <s v=" "/>
    <s v=" "/>
    <s v="PROFESIONAL"/>
    <s v=" "/>
    <n v="20255000012073"/>
  </r>
  <r>
    <s v="UAESP-139-2025"/>
    <d v="2025-04-08T00:00:00"/>
    <s v="Camilo"/>
    <s v="121 121-Compraventa (Bienes Muebles) "/>
    <s v="COMPRAVENTA"/>
    <s v="4 4. Mínima cuantía"/>
    <s v="UAESP-MC-03-2025"/>
    <n v="43232804"/>
    <s v="https://community.secop.gov.co/Public/Tendering/OpportunityDetail/Index?noticeUID=CO1.NTC.7852910&amp;isFromPublicArea=True&amp;isModal=true&amp;asPopupView=fals"/>
    <s v="TIC-021 RENOVAR EL LICENCIAMIENTO DE WIFI DE LA UNIDAD ADMINISTRATIVA ESPECIAL DE SERVICIOS PÚBLICOS - UAESP"/>
    <x v="137"/>
    <n v="900171749"/>
    <s v=" "/>
    <s v="Julian Alfredo Becerra Espitia"/>
    <n v="79788444"/>
    <s v="N/A"/>
    <s v="N/A"/>
    <s v="N/A"/>
    <s v="N/A"/>
    <s v="N/A"/>
    <s v="N/A"/>
    <s v="-"/>
    <s v="Carrera 47 No 58ª-31"/>
    <n v="6014326432"/>
    <s v="julian.becerra@innatel.com.co"/>
    <s v="2 2. Jurídica"/>
    <s v="-"/>
    <s v="-"/>
    <s v="-"/>
    <s v="-"/>
    <s v="-"/>
    <s v="-"/>
    <n v="0"/>
    <s v=" "/>
    <x v="74"/>
    <s v="$ 20,248,005"/>
    <s v=" "/>
    <n v="1"/>
    <x v="74"/>
    <s v=" "/>
    <d v="2025-05-02T00:00:00"/>
    <d v="2025-08-01T00:00:00"/>
    <x v="16"/>
    <s v="2 2. Meses"/>
    <x v="1"/>
    <x v="9"/>
    <s v="JORGE ALEXIS RODRIGUEZ MEZA"/>
    <s v="Jefe Oficina de Tecnologías de la Información y las Comunicaciones"/>
    <s v=" "/>
    <n v="287"/>
    <d v="2025-02-28T00:00:00"/>
    <n v="321"/>
    <d v="2025-05-05T00:00:00"/>
    <s v="O21202020070373311"/>
    <s v="1 1. Inversión"/>
    <s v="NO REQUIERE"/>
    <s v=" "/>
    <s v=" "/>
    <s v="N/A"/>
    <s v=" "/>
    <n v="20251400013623"/>
  </r>
  <r>
    <s v="UAESP-140-2025"/>
    <d v="2025-03-14T00:00:00"/>
    <s v="Ana"/>
    <s v="33 33-Servicios Apoyo a la Gestion de la Entidad (servicios administrativos) "/>
    <s v="PRESTACION DE SERVICIOS DE APOYO A LA GESTION"/>
    <s v="5 5. Contratación directa"/>
    <s v="N/A"/>
    <n v="80161500"/>
    <s v="https://community.secop.gov.co/Public/Tendering/OpportunityDetail/Index?noticeUID=CO1.NTC.7842350&amp;isFromPublicArea=True&amp;isModal=true&amp;asPopupView=fals"/>
    <s v="SA-013 Prestar servicios de apoyo a la gestión en la Subdirección de Aprovechamiento, para desarrollar actividades operativas y administrativas que promuevan el uso de los Centros Temporales de Acopio y Separación- CTAS"/>
    <x v="138"/>
    <n v="1016038152"/>
    <n v="5"/>
    <s v="N/A"/>
    <s v="N/A"/>
    <s v="N/A"/>
    <s v="N/A"/>
    <s v="N/A"/>
    <s v="N/A"/>
    <s v="N/A"/>
    <s v="N/A"/>
    <d v="1991-09-05T00:00:00"/>
    <s v="KR 111 A 17 C 16"/>
    <n v="6014155500"/>
    <s v="juandavidbepa@gmail.com"/>
    <s v="1 1. Natural "/>
    <s v="26 26-Persona Natural"/>
    <s v="MASCULINO"/>
    <s v="N/A"/>
    <s v="N/A"/>
    <s v="6 Años 10 Meses"/>
    <s v="-"/>
    <n v="0"/>
    <s v=" "/>
    <x v="39"/>
    <s v="$ 4,200,000"/>
    <s v=" "/>
    <n v="11"/>
    <x v="39"/>
    <s v=" "/>
    <d v="2025-03-19T00:00:00"/>
    <d v="2026-02-18T00:00:00"/>
    <x v="0"/>
    <s v="2 2. Meses"/>
    <x v="0"/>
    <x v="5"/>
    <s v="DILLMAN GORDILLO MELO"/>
    <s v="PROFESIONAL UNIVERSITARIO CÓDIGO 219 GRADO 12"/>
    <s v=" "/>
    <n v="169"/>
    <d v="2025-02-13T00:00:00"/>
    <n v="198"/>
    <d v="2025-03-18T00:00:00"/>
    <s v="O230117400320240302"/>
    <s v="1 1. Inversión"/>
    <s v="NO REQUIERE"/>
    <s v=" "/>
    <s v=" "/>
    <s v="TECNICO"/>
    <s v=" "/>
    <n v="20255000014023"/>
  </r>
  <r>
    <s v="UAESP-141-2025"/>
    <d v="2025-03-17T00:00:00"/>
    <s v="Ana"/>
    <s v="31 31-Servicios Profesionales "/>
    <s v="PRESTACION DE SERVICIOS PROFESIONALES"/>
    <s v="5 5. Contratación directa"/>
    <s v="N/A"/>
    <n v="80161500"/>
    <s v="https://community.secop.gov.co/Public/Tendering/OpportunityDetail/Index?noticeUID=CO1.NTC.7846272&amp;isFromPublicArea=True&amp;isModal=true&amp;asPopupView=fals"/>
    <s v="TIC-011 Prestar servicios profesionales en el desarrollo de las actividades de planeación, programación, seguimiento presupuestal que se deriven de la Oficina de Tic y realizar los procesos contractuales que les sean asignados de acuerdo a las necesidades"/>
    <x v="139"/>
    <n v="52847621"/>
    <n v="9"/>
    <s v="N/A"/>
    <s v="N/A"/>
    <s v="N/A"/>
    <s v="N/A"/>
    <s v="N/A"/>
    <s v="N/A"/>
    <s v="N/A"/>
    <s v="N/A"/>
    <d v="1979-10-07T00:00:00"/>
    <s v="KR 69258"/>
    <n v="3133090223"/>
    <s v="yiamar@hotmail.com"/>
    <s v="1 1. Natural "/>
    <s v="26 26-Persona Natural"/>
    <s v="FEMENINO"/>
    <s v="INGENIERIA DE SISTEMAS"/>
    <s v="ESPECIALIZACION EN GERENCIA DE PROYECTOS DE SISTEMAS"/>
    <s v="11 Años 8 Meses"/>
    <s v="-"/>
    <n v="0"/>
    <s v=" "/>
    <x v="75"/>
    <s v="$ 9,100,000"/>
    <s v=" "/>
    <n v="9"/>
    <x v="75"/>
    <s v=" "/>
    <d v="2025-03-20T00:00:00"/>
    <d v="2025-12-19T00:00:00"/>
    <x v="13"/>
    <s v="2 2. Meses"/>
    <x v="0"/>
    <x v="9"/>
    <s v="JORGE ALEXIS RODRIGUEZ MEZA"/>
    <s v="Jefe de la Oficina de Tecnologías de la Información y las Comunicaciones"/>
    <s v=" "/>
    <n v="147"/>
    <d v="2025-02-13T00:00:00"/>
    <n v="197"/>
    <d v="2025-03-18T00:00:00"/>
    <s v="O230117459920240107"/>
    <s v="1 1. Inversión"/>
    <s v="NO REQUIERE"/>
    <s v=" "/>
    <s v=" "/>
    <s v="PROFESIONAL"/>
    <s v=" "/>
    <n v="20251400019603"/>
  </r>
  <r>
    <s v="UAESP-142-2025"/>
    <d v="2025-03-17T00:00:00"/>
    <s v="Camilo"/>
    <s v="31 31-Servicios Profesionales "/>
    <s v="PRESTACION DE SERVICIOS PROFESIONALES"/>
    <s v="5 5. Contratación directa"/>
    <s v="N/A"/>
    <n v="80161500"/>
    <s v="https://community.secop.gov.co/Public/Tendering/OpportunityDetail/Index?noticeUID=CO1.NTC.7851416&amp;isFromPublicArea=True&amp;isModal=true&amp;asPopupView=fals"/>
    <s v="OAP-006 Prestar los servicios profesionales a la Oficina Asesora de Planeación de la Unidad Administrativa Especial de Servicios Públicos UAESP en la revisión y elaboración de docum entos y respuestas"/>
    <x v="140"/>
    <n v="23497461"/>
    <n v="9"/>
    <s v="N/A"/>
    <s v="N/A"/>
    <s v="N/A"/>
    <s v="N/A"/>
    <s v="N/A"/>
    <s v="N/A"/>
    <s v="N/A"/>
    <s v="N/A"/>
    <d v="1970-08-05T00:00:00"/>
    <s v="CL 122 # 23-27 apto 205"/>
    <n v="3114957881"/>
    <s v="edilceespejo@yahoo.es"/>
    <s v="1 1. Natural "/>
    <s v="26 26-Persona Natural"/>
    <s v="FEMENINO"/>
    <s v="PLANEACION PARA EL DESARROLLO SOCIAL"/>
    <s v="MAESTRIA EN DERECHOS HUMANOS"/>
    <s v="16 Años 5 Meses"/>
    <s v="-"/>
    <n v="0"/>
    <s v=" "/>
    <x v="16"/>
    <s v="$ 10,000,000"/>
    <s v=" "/>
    <n v="10"/>
    <x v="16"/>
    <s v=" "/>
    <d v="2025-03-26T00:00:00"/>
    <d v="2026-01-25T00:00:00"/>
    <x v="2"/>
    <s v="2 2. Meses"/>
    <x v="0"/>
    <x v="4"/>
    <s v="Yuli Marcela Toro Pascagaza"/>
    <s v="Jefe Oficina Asesora de Planeación"/>
    <s v=" "/>
    <n v="273"/>
    <d v="2025-02-24T00:00:00"/>
    <n v="212"/>
    <d v="2025-03-26T00:00:00"/>
    <s v="O23011745992024010713023"/>
    <s v="1 1. Inversión"/>
    <s v="NO REQUIERE"/>
    <s v=" "/>
    <s v=" "/>
    <s v="PROFESIONAL"/>
    <s v=" "/>
    <n v="20251300013003"/>
  </r>
  <r>
    <s v="UAESP-143-2025"/>
    <d v="2025-03-17T00:00:00"/>
    <s v="Johanna"/>
    <s v="31 31-Servicios Profesionales "/>
    <s v="PRESTACION DE SERVICIOS PROFESIONALES"/>
    <s v="5 5. Contratación directa"/>
    <s v="N/A"/>
    <n v="80161500"/>
    <s v="https://community.secop.gov.co/Public/Tendering/OpportunityDetail/Index?noticeUID=CO1.NTC.7910222&amp;isFromPublicArea=True&amp;isModal=true&amp;asPopupView=false"/>
    <s v="SA-005 Prestar servicios profesionales para la ejecución de actividades jurídicas orientadas al seguimiento de los asuntos estratégicos de competencia de la Subdirección de Aprovechamiento."/>
    <x v="141"/>
    <n v="1019065393"/>
    <n v="9"/>
    <s v="N/A"/>
    <s v="N/A"/>
    <s v="N/A"/>
    <s v="N/A"/>
    <s v="N/A"/>
    <s v="N/A"/>
    <s v="N/A"/>
    <s v="N/A"/>
    <d v="1991-11-22T00:00:00"/>
    <s v="CL 169   58   33"/>
    <n v="3017013731"/>
    <s v="camilapedrozcoutlook.com"/>
    <s v="1 1. Natural "/>
    <s v="26 26-Persona Natural"/>
    <s v="FEMENINO"/>
    <s v="DERECHO"/>
    <s v="ESPECIALIZACION EN DERECHO AMBIENTAL"/>
    <s v="7 Años 2 Meses"/>
    <s v="-"/>
    <n v="0"/>
    <s v=" "/>
    <x v="38"/>
    <s v="$ 12,000,000"/>
    <s v=" "/>
    <n v="11"/>
    <x v="38"/>
    <s v=" "/>
    <d v="2025-04-03T00:00:00"/>
    <d v="2026-03-02T00:00:00"/>
    <x v="0"/>
    <s v="2 2. Meses"/>
    <x v="0"/>
    <x v="5"/>
    <s v="ANDREA KARAKALPAKIS TRUJILLO"/>
    <s v="SUBDIRECTORA DE LA SUBDIRECCIÓN DE APROVECHAMIENTO"/>
    <s v=" "/>
    <n v="222"/>
    <d v="2025-02-17T00:00:00"/>
    <n v="222"/>
    <d v="2025-04-01T00:00:00"/>
    <s v="O230117400320240302"/>
    <s v="1 1. Inversión"/>
    <s v="NO REQUIERE"/>
    <s v=" "/>
    <s v=" "/>
    <s v="PROFESIONAL"/>
    <s v=" "/>
    <n v="20255000014753"/>
  </r>
  <r>
    <s v="UAESP-144-2025"/>
    <d v="2025-03-17T00:00:00"/>
    <s v="Johanna"/>
    <s v="31 31-Servicios Profesionales "/>
    <s v="PRESTACION DE SERVICIOS PROFESIONALES"/>
    <s v="5 5. Contratación directa"/>
    <s v="N/A"/>
    <n v="80161500"/>
    <s v="https://community.secop.gov.co/Public/Tendering/OpportunityDetail/Index?noticeUID=CO1.NTC.7895456&amp;isFromPublicArea=True&amp;isModal=true&amp;asPopupView=false"/>
    <s v="SDF-014 Prestar servicios profesionales para el seguimiento a las actividades de tratamiento y valorización de residuos a cargo de la subdirección de Disposición final, brindando apoyo en el seguimiento a la operación de biogás, a la formulación de planes y proyectos, y a las actividades de estabilidad de los componentes de celda y lixiviados"/>
    <x v="142"/>
    <n v="1098768504"/>
    <n v="4"/>
    <s v="N/A"/>
    <s v="N/A"/>
    <s v="N/A"/>
    <s v="N/A"/>
    <s v="N/A"/>
    <s v="N/A"/>
    <s v="N/A"/>
    <s v="N/A"/>
    <d v="1994-10-05T00:00:00"/>
    <s v="CL 55 A 29 14 AP 602"/>
    <n v="3164615355"/>
    <s v="m.orjuela@outlook.com"/>
    <s v="1 1. Natural "/>
    <s v="26 26-Persona Natural"/>
    <s v="MASCULINO"/>
    <s v="GEOLOGIA"/>
    <s v="N/A"/>
    <s v="3 Años 9 Meses"/>
    <s v="-"/>
    <n v="0"/>
    <s v=" "/>
    <x v="64"/>
    <s v="$ 8,400,000"/>
    <s v=" "/>
    <n v="8"/>
    <x v="64"/>
    <s v=" "/>
    <d v="2025-03-28T00:00:00"/>
    <d v="2025-11-27T00:00:00"/>
    <x v="9"/>
    <s v="2 2. Meses"/>
    <x v="0"/>
    <x v="8"/>
    <s v="Victor Julio Moreno Monsalve"/>
    <s v="Subdirector de Disposición Final"/>
    <s v=" "/>
    <n v="165"/>
    <d v="2025-02-13T00:00:00"/>
    <n v="216"/>
    <d v="2025-03-28T00:00:00"/>
    <s v="O230117400320240321"/>
    <s v="1 1. Inversión"/>
    <s v="NO REQUIERE"/>
    <s v=" "/>
    <s v=" "/>
    <s v="PROFESIONAL"/>
    <s v=" "/>
    <n v="20253000020373"/>
  </r>
  <r>
    <s v="UAESP-145-2025"/>
    <d v="2025-03-25T00:00:00"/>
    <s v="Camilo"/>
    <s v="49 49-Otros Servicios "/>
    <s v="PRESTACION DE SERVICIOS"/>
    <s v="4 4. Mínima cuantía"/>
    <s v="UAESP-MC-04-2025"/>
    <n v="80161500"/>
    <s v="https://community.secop.gov.co/Public/Tendering/OpportunityDetail/Index?noticeUID=CO1.NTC.7853508&amp;isFromPublicArea=True&amp;isModal=true&amp;asPopupView=false"/>
    <s v="SAF-062 PRESTAR LOS SERVICIOS PROFESIONALES DE TRADUCCIÓN SIMULTÁNEA DURANTE LOS DÍAS 27 Y 28 DE MARZO EN MARCO DEL EVENTO DE COOPERACIÓN INTERNACIONAL &quot;MESA INTERNACIONAL DE EXPERTOS&quot; CON ONU-HABITAT"/>
    <x v="143"/>
    <n v="900542658"/>
    <n v="6"/>
    <s v="DERLY BARRAGAN GUZMAN"/>
    <n v="52517229"/>
    <s v="N/A"/>
    <s v="N/A"/>
    <s v="N/A"/>
    <s v="N/A"/>
    <s v="N/A"/>
    <s v="N/A"/>
    <s v="-"/>
    <s v="Cll. 75 No. 23-08 "/>
    <s v="316 3125452 / 312 5199980"/>
    <s v="comercial@englisklinkglobal.com.co"/>
    <s v="2 2. Jurídica"/>
    <s v="-"/>
    <s v="-"/>
    <s v="-"/>
    <s v="-"/>
    <s v="-"/>
    <s v="-"/>
    <n v="0"/>
    <s v=" "/>
    <x v="76"/>
    <s v="$ 5,593,000"/>
    <s v=" "/>
    <n v="1"/>
    <x v="76"/>
    <s v=" "/>
    <d v="2025-03-26T00:00:00"/>
    <d v="2025-04-25T00:00:00"/>
    <x v="4"/>
    <s v="2 2. Meses"/>
    <x v="1"/>
    <x v="1"/>
    <s v="DOLLY ARIAS CASAS"/>
    <s v="SUBDIRECTORA ADMINISTRATIVA"/>
    <s v=" "/>
    <n v="326"/>
    <d v="2025-03-14T00:00:00"/>
    <n v="213"/>
    <d v="2025-03-26T00:00:00"/>
    <s v="O21202020080383950"/>
    <s v="1 1. Inversión"/>
    <s v="NO REQUIERE"/>
    <s v=" "/>
    <s v=" "/>
    <s v="PROFESIONAL"/>
    <s v=" "/>
    <s v=" "/>
  </r>
  <r>
    <s v="UAESP-146-2025"/>
    <d v="2025-03-18T00:00:00"/>
    <s v="Johanna"/>
    <s v="31 31-Servicios Profesionales "/>
    <s v="PRESTACION DE SERVICIOS PROFESIONALES"/>
    <s v="5 5. Contratación directa"/>
    <s v="N/A"/>
    <n v="80161500"/>
    <s v="https://community.secop.gov.co/Public/Tendering/OpportunityDetail/Index?noticeUID=CO1.NTC.7860819&amp;isFromPublicArea=True&amp;isModal=true&amp;asPopupView=false"/>
    <s v="SAF-028 Prestar servicios profesionales en el desarrollo y ejecución de los procesos, planes y programas a cargo de la dependencia y así fortalecer la gestión institucional de la Subdirección Administrativa y Financiera de la UAESP"/>
    <x v="144"/>
    <n v="40040808"/>
    <n v="0"/>
    <s v="N/A"/>
    <s v="N/A"/>
    <s v="N/A"/>
    <s v="N/A"/>
    <s v="N/A"/>
    <s v="N/A"/>
    <s v="N/A"/>
    <s v="N/A"/>
    <d v="1976-11-18T00:00:00"/>
    <s v="CL 142 13 83"/>
    <n v="6017452701"/>
    <s v="marialexa44@hotmail.com"/>
    <s v="1 1. Natural "/>
    <s v="26 26-Persona Natural"/>
    <s v="FEMENINO"/>
    <s v="ADMINISTRACION DE EMPRESAS"/>
    <s v="ESPECIALIZACIÓN EN GERENCIA PARA EL MANEJO DE LOS RECURSOS NATURALES"/>
    <s v="7 Años 6 Meses"/>
    <s v="-"/>
    <n v="0"/>
    <s v=" "/>
    <x v="27"/>
    <s v="$ 12,000,000"/>
    <s v=" "/>
    <n v="10"/>
    <x v="27"/>
    <s v=" "/>
    <d v="2025-03-25T00:00:00"/>
    <d v="2026-01-24T00:00:00"/>
    <x v="2"/>
    <s v="2 2. Meses"/>
    <x v="0"/>
    <x v="1"/>
    <s v="DOLLY ARIAS CASAS"/>
    <s v="SUBDIRECTORA ADMINISTRATIVA"/>
    <s v=" "/>
    <n v="109"/>
    <d v="2025-02-05T00:00:00"/>
    <n v="205"/>
    <d v="2025-03-25T00:00:00"/>
    <s v="O230117459920240107"/>
    <s v="1 1. Inversión"/>
    <s v="NO REQUIERE"/>
    <s v=" "/>
    <s v=" "/>
    <s v="PROFESIONAL"/>
    <s v=" "/>
    <n v="20257000020363"/>
  </r>
  <r>
    <s v="UAESP-147-2025"/>
    <d v="2025-04-01T00:00:00"/>
    <s v="Camilo"/>
    <s v="29 29-Consultoría (Otros) "/>
    <s v="CONSULTORIA"/>
    <s v="4 4. Mínima cuantía"/>
    <s v="UAESP-MC-05-2025"/>
    <n v="40101800"/>
    <s v="https://community.secop.gov.co/Public/Tendering/OpportunityDetail/Index?noticeUID=CO1.NTC.7860951&amp;isFromPublicArea=True&amp;isModal=true&amp;asPopupView=false"/>
    <s v="SSF-019 Realizar el diagnóstico de los seis (6) hornos crematorios de propiedad del Distrito incluye Termografía."/>
    <x v="145"/>
    <n v="901445368"/>
    <s v=" "/>
    <s v="Carlos Eduardo Marciglia"/>
    <n v="84025022"/>
    <s v="N/A"/>
    <s v="N/A"/>
    <s v="N/A"/>
    <s v="N/A"/>
    <s v="N/A"/>
    <s v="N/A"/>
    <s v="-"/>
    <s v="Kr 13 #27-58"/>
    <n v="3194783416"/>
    <s v="tecmontecnologias@gmail.com"/>
    <s v="2 2. Jurídica"/>
    <s v="25 25-Sociedad por Acciones Simplificadas - SAS"/>
    <s v="N/A"/>
    <s v="N/A"/>
    <s v="N/A"/>
    <s v="N/A"/>
    <s v="-"/>
    <n v="0"/>
    <s v=" "/>
    <x v="77"/>
    <s v="$ 59,116,793"/>
    <s v=" "/>
    <n v="1"/>
    <x v="77"/>
    <s v=" "/>
    <d v="2025-04-07T00:00:00"/>
    <d v="2025-05-06T00:00:00"/>
    <x v="4"/>
    <s v="2 2. Meses"/>
    <x v="1"/>
    <x v="2"/>
    <s v="LUÍS JONATHAN GUTIÉRREZ CANTOR"/>
    <s v="Subdirector de Servicios Funerarios y Alumbrado Público"/>
    <s v=" "/>
    <n v="262"/>
    <d v="2025-02-21T00:00:00"/>
    <n v="228"/>
    <d v="2025-04-03T00:00:00"/>
    <s v="O230117190520240291"/>
    <s v="1 1. Inversión"/>
    <s v="SI REQUIERE"/>
    <s v=" "/>
    <s v=" "/>
    <s v="-"/>
    <s v=" "/>
    <s v=" "/>
  </r>
  <r>
    <s v="UAESP-148-2055"/>
    <d v="2025-03-18T00:00:00"/>
    <s v="Johanna"/>
    <s v="33 33-Servicios Apoyo a la Gestion de la Entidad (servicios administrativos) "/>
    <s v="PRESTACION DE SERVICIOS DE APOYO A LA GESTION"/>
    <s v="5 5. Contratación directa"/>
    <s v="N/A"/>
    <n v="80111600"/>
    <s v="https://community.secop.gov.co/Public/Tendering/OpportunityDetail/Index?noticeUID=CO1.NTC.7860492&amp;isFromPublicArea=True&amp;isModal=true&amp;asPopupView=false"/>
    <s v="SAL-029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
    <x v="146"/>
    <n v="41762582"/>
    <n v="3"/>
    <s v="N/A"/>
    <s v="N/A"/>
    <s v="N/A"/>
    <s v="N/A"/>
    <s v="N/A"/>
    <s v="N/A"/>
    <s v="N/A"/>
    <s v="N/A"/>
    <d v="1959-04-27T00:00:00"/>
    <s v="Calle6B No.79c-81 APTO510"/>
    <n v="3012860929"/>
    <s v="ofecc@hotmail.com"/>
    <s v="1 1. Natural "/>
    <s v="26 26-Persona Natural"/>
    <s v="FEMENINO"/>
    <s v="N/A"/>
    <s v="N/A"/>
    <s v="11 Años 1 Mes"/>
    <s v="-"/>
    <n v="0"/>
    <s v=" "/>
    <x v="1"/>
    <s v="$ 4,000,000"/>
    <s v=" "/>
    <n v="10"/>
    <x v="1"/>
    <s v=" "/>
    <d v="2025-03-21T00:00:00"/>
    <d v="2026-01-20T00:00:00"/>
    <x v="2"/>
    <s v="2 2. Meses"/>
    <x v="0"/>
    <x v="0"/>
    <s v="WILLIAM ALEXIS VILLALOBOS BALLESTEROS"/>
    <s v="Técnico Operativo, Código 314, Grado 18"/>
    <s v=" "/>
    <n v="324"/>
    <d v="2025-03-14T00:00:00"/>
    <n v="201"/>
    <d v="2025-03-19T00:00:00"/>
    <s v="O230117459920240107"/>
    <s v="1 1. Inversión"/>
    <s v="NO REQUIERE"/>
    <s v=" "/>
    <s v=" "/>
    <s v="TECNICO"/>
    <s v=" "/>
    <n v="20256000020693"/>
  </r>
  <r>
    <s v="UAESP-149-2025"/>
    <d v="2025-03-18T00:00:00"/>
    <s v="Johanna"/>
    <s v="31 31-Servicios Profesionales "/>
    <s v="PRESTACION DE SERVICIOS PROFESIONALES"/>
    <s v="5 5. Contratación directa"/>
    <s v="N/A"/>
    <n v="80111600"/>
    <s v="https://community.secop.gov.co/Public/Tendering/OpportunityDetail/Index?noticeUID=CO1.NTC.7860553&amp;isFromPublicArea=True&amp;isModal=true&amp;asPopupView=false"/>
    <s v="SAL-019 Prestar servicios profesionales en la revisión jurídica de los documentos generados en las etapas precontractuales, contractuales y postcontractuales a cargo de la Subdirección de Asuntos Legales."/>
    <x v="147"/>
    <n v="37863689"/>
    <n v="1"/>
    <s v="N/A"/>
    <s v="N/A"/>
    <s v="N/A"/>
    <s v="N/A"/>
    <s v="N/A"/>
    <s v="N/A"/>
    <s v="N/A"/>
    <s v="N/A"/>
    <d v="1981-09-16T00:00:00"/>
    <s v="CL 64 5 12"/>
    <n v="3167698979"/>
    <s v="johis1609@hotmail.com"/>
    <s v="1 1. Natural "/>
    <s v="26 26-Persona Natural"/>
    <s v="FEMENINO"/>
    <s v="DERECHO"/>
    <s v="ESPECIALIZACION EN DERECHO PROCESAL PENAL "/>
    <s v="6 Años 8 Meses"/>
    <s v="-"/>
    <n v="0"/>
    <s v=" "/>
    <x v="16"/>
    <s v="$ 10,000,000"/>
    <s v=" "/>
    <n v="10"/>
    <x v="16"/>
    <d v="2026-01-20T00:00:00"/>
    <d v="2025-03-21T00:00:00"/>
    <d v="2025-10-06T00:00:00"/>
    <x v="2"/>
    <s v="2 2. Meses"/>
    <x v="1"/>
    <x v="0"/>
    <s v="MARY LILIANA RODRIGUEZ CÉSPEDES"/>
    <s v="Subdirectora de Asuntos Legales"/>
    <s v=" "/>
    <n v="280"/>
    <d v="2025-02-26T00:00:00"/>
    <n v="202"/>
    <d v="2025-03-19T00:00:00"/>
    <s v="O230117459920240107"/>
    <s v="1 1. Inversión"/>
    <s v="NO REQUIERE"/>
    <s v=" "/>
    <s v=" "/>
    <s v="PROFESIONAL"/>
    <s v=" "/>
    <n v="20256000021153"/>
  </r>
  <r>
    <s v="UAESP-150-2025"/>
    <d v="2025-03-18T00:00:00"/>
    <s v="Ana"/>
    <s v="31 31-Servicios Profesionales "/>
    <s v="PRESTACION DE SERVICIOS PROFESIONALES"/>
    <s v="5 5. Contratación directa"/>
    <s v="N/A"/>
    <n v="80161500"/>
    <s v="https://community.secop.gov.co/Public/Tendering/OpportunityDetail/Index?noticeUID=CO1.NTC.7908975&amp;isFromPublicArea=True&amp;isModal=true&amp;asPopupView=false"/>
    <s v="RBL-064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
    <x v="148"/>
    <n v="1049639270"/>
    <n v="5"/>
    <s v="N/A"/>
    <s v="N/A"/>
    <s v="N/A"/>
    <s v="N/A"/>
    <s v="N/A"/>
    <s v="N/A"/>
    <s v="N/A"/>
    <s v="N/A"/>
    <d v="1994-09-15T00:00:00"/>
    <s v="KR 92 74 66 SUR AP 504 / Torre 1"/>
    <n v="3214396009"/>
    <s v="luferiz7812@gmail.com"/>
    <s v="1 1. Natural "/>
    <s v="26 26-Persona Natural"/>
    <s v="FEMENINO"/>
    <s v="INGENIERIA AMBIENTAL"/>
    <s v="ESPECIALIZACION EN GESTION AMBIENTAL"/>
    <s v="5 Años 8 Meses"/>
    <s v="-"/>
    <n v="0"/>
    <s v=" "/>
    <x v="57"/>
    <s v="$ 7,000,000"/>
    <s v=" "/>
    <n v="10"/>
    <x v="57"/>
    <s v=" "/>
    <d v="2025-04-03T00:00:00"/>
    <d v="2026-01-28T00:00:00"/>
    <x v="17"/>
    <s v="2 2. Meses"/>
    <x v="0"/>
    <x v="6"/>
    <s v="ANDREA CAROLINA MARU RUIZ"/>
    <s v="Subdirectora de Recolección, Barrido y Limpieza"/>
    <s v=" "/>
    <n v="185"/>
    <d v="2025-02-14T00:00:00"/>
    <n v="218"/>
    <d v="2025-03-31T00:00:00"/>
    <s v="O230117400320240320"/>
    <s v="1 1. Inversión"/>
    <s v="NO REQUIERE"/>
    <s v=" "/>
    <s v=" "/>
    <s v="PROFESIONAL"/>
    <s v=" "/>
    <n v="20252000021083"/>
  </r>
  <r>
    <s v="UAESP-151-2025"/>
    <d v="2025-03-18T00:00:00"/>
    <s v="Ana"/>
    <s v="31 31-Servicios Profesionales "/>
    <s v="PRESTACION DE SERVICIOS PROFESIONALES"/>
    <s v="5 5. Contratación directa"/>
    <s v="N/A"/>
    <n v="80161500"/>
    <s v="https://community.secop.gov.co/Public/Tendering/OpportunityDetail/Index?noticeUID=CO1.NTC.7860813&amp;isFromPublicArea=True&amp;isModal=true&amp;asPopupView=false"/>
    <s v="RBL-029 Prestar los servicios profesionales a la Subdirección de Recolección, Barrido y Limpieza de la Unidad Administrativa Especial de Servicios Públicos apoyando a la supervisión en la revisión, control y seguimiento a las actividades relacionadas con el servicio público de aseo; así como en la coordinación de aspectos técnicos y operativos relacionados con el cumplimiento de los planes, programas y proyectos a cargo de esta Subdirección."/>
    <x v="149"/>
    <n v="1015403359"/>
    <n v="4"/>
    <s v="N/A"/>
    <s v="N/A"/>
    <s v="N/A"/>
    <s v="N/A"/>
    <s v="N/A"/>
    <s v="N/A"/>
    <s v="N/A"/>
    <s v="N/A"/>
    <d v="1988-01-08T00:00:00"/>
    <s v="CL 110 15 36"/>
    <n v="6014102776"/>
    <s v="felipeoviedo88@hotmail.com"/>
    <s v="1 1. Natural "/>
    <s v="26 26-Persona Natural"/>
    <s v="MASCULINO"/>
    <s v="GESTION Y DESARROLLO URBANOS"/>
    <s v="Master in Governance and Urban Development"/>
    <s v="6 Años 9 Meses"/>
    <s v="-"/>
    <n v="0"/>
    <s v=" "/>
    <x v="78"/>
    <s v="$ 12,500,000"/>
    <s v=" "/>
    <n v="11"/>
    <x v="78"/>
    <s v=" "/>
    <d v="2025-03-22T00:00:00"/>
    <d v="2026-02-21T00:00:00"/>
    <x v="0"/>
    <s v="2 2. Meses"/>
    <x v="0"/>
    <x v="6"/>
    <s v="ANDREA CAROLINA MARU RUIZ"/>
    <s v="Subdirectora de Recolección, Barrido y Limpieza"/>
    <s v=" "/>
    <n v="190"/>
    <d v="2025-02-14T00:00:00"/>
    <n v="203"/>
    <d v="2025-03-21T00:00:00"/>
    <s v="O23011740032024032003008"/>
    <s v="1 1. Inversión"/>
    <s v="NO REQUIERE"/>
    <s v=" "/>
    <s v=" "/>
    <s v="PROFESIONAL"/>
    <s v=" "/>
    <n v="20252000021103"/>
  </r>
  <r>
    <s v="UAESP-152-2025"/>
    <d v="2025-03-19T00:00:00"/>
    <s v="Ana"/>
    <s v="31 31-Servicios Profesionales "/>
    <s v="PRESTACION DE SERVICIOS PROFESIONALES"/>
    <s v="5 5. Contratación directa"/>
    <s v="N/A"/>
    <n v="80161500"/>
    <s v="https://community.secop.gov.co/Public/Tendering/OpportunityDetail/Index?noticeUID=CO1.NTC.7864990&amp;isFromPublicArea=True&amp;isModal=true&amp;asPopupView=false"/>
    <s v="SA-055 Prestar servicios profesionales a la Subdirección de Aprovechamiento en la recopilación, transformación y procesamiento de datos y plataformas geográficas, para mantener actualizados los sistemas de información de la dependencia."/>
    <x v="150"/>
    <n v="79727497"/>
    <n v="5"/>
    <s v="N/A"/>
    <s v="N/A"/>
    <s v="N/A"/>
    <s v="N/A"/>
    <s v="N/A"/>
    <s v="N/A"/>
    <s v="N/A"/>
    <s v="N/A"/>
    <d v="1979-07-16T00:00:00"/>
    <s v="Transversal 35 27b 73 sur"/>
    <n v="6012031394"/>
    <s v="andresf.garzon@gmail.com"/>
    <s v="1 1. Natural "/>
    <s v="26 26-Persona Natural"/>
    <s v="MASCULINO"/>
    <s v="ECONOMIA"/>
    <s v="MAESTRIA EN FINANZAS"/>
    <s v="14 Años 8 Meses"/>
    <s v="-"/>
    <n v="0"/>
    <s v=" "/>
    <x v="36"/>
    <s v="$ 8,000,000"/>
    <s v=" "/>
    <n v="11"/>
    <x v="36"/>
    <s v=" "/>
    <d v="2025-04-11T00:00:00"/>
    <d v="2026-03-10T00:00:00"/>
    <x v="0"/>
    <s v="2 2. Meses"/>
    <x v="0"/>
    <x v="5"/>
    <s v="LUZ AMPARO NOVOA RAMOS"/>
    <s v="PROFESIONAL ESPECIALIZADA CÓDIGO 22 GRADO 24"/>
    <s v=" "/>
    <n v="223"/>
    <d v="2025-02-17T00:00:00"/>
    <n v="247"/>
    <d v="2025-04-09T00:00:00"/>
    <s v="O230117400320240302"/>
    <s v="1 1. Inversión"/>
    <s v="NO REQUIERE"/>
    <s v=" "/>
    <s v=" "/>
    <s v="PROFESIONAL"/>
    <s v=" "/>
    <n v="20255000016493"/>
  </r>
  <r>
    <s v="UAESP-153-2025"/>
    <s v="No salio con este numero"/>
    <s v="Camilo"/>
    <s v="49 49-Otros Servicios "/>
    <s v="PRESTACION DE SERVICIOS"/>
    <s v="2 2. Selección abreviada"/>
    <s v="No salio con este numero"/>
    <s v="No salio con este numero"/>
    <s v="No salio con este numero"/>
    <s v="SAF-061 Servicios de operación logística integral para el desarrollo de las acciones, programas, proyectos y actividades de relaciones públicas de la Unidad Administrativa Especial de Servicios Públicos"/>
    <x v="151"/>
    <s v=" "/>
    <s v=" "/>
    <s v=" "/>
    <s v=" "/>
    <s v=" "/>
    <s v=" "/>
    <s v=" "/>
    <s v=" "/>
    <s v=" "/>
    <s v=" "/>
    <s v=" "/>
    <s v=" "/>
    <s v=" "/>
    <s v=" "/>
    <s v=" "/>
    <s v=" "/>
    <s v=" "/>
    <s v=" "/>
    <s v=" "/>
    <s v=" "/>
    <s v=" "/>
    <n v="0"/>
    <s v=" "/>
    <x v="13"/>
    <s v=" "/>
    <s v=" "/>
    <s v=" "/>
    <x v="13"/>
    <s v=" "/>
    <s v="No se Ejecuto"/>
    <s v="No se Ejecuto"/>
    <x v="3"/>
    <s v="no se ejecuto"/>
    <x v="0"/>
    <x v="1"/>
    <s v="No se Ejecuto"/>
    <s v="no se ejecuto"/>
    <s v="no se ejecuto"/>
    <s v="No se Ejecuto"/>
    <s v="no se ejecuto"/>
    <s v="No se Ejecuto"/>
    <s v="No se Ejecuto"/>
    <s v="no se ejecuto"/>
    <s v="no se ejecuto"/>
    <s v=" "/>
    <s v=" "/>
    <s v=" "/>
    <m/>
    <s v=" "/>
    <s v=" "/>
  </r>
  <r>
    <s v="UAESP-154-2025"/>
    <d v="2025-03-20T00:00:00"/>
    <s v="Ana"/>
    <s v="33 33-Servicios Apoyo a la Gestion de la Entidad (servicios administrativos) "/>
    <s v="PRESTACION DE SERVICIOS DE APOYO A LA GESTION"/>
    <s v="5 5. Contratación directa"/>
    <s v="N/A"/>
    <n v="80161500"/>
    <s v="https://community.secop.gov.co/Public/Tendering/OpportunityDetail/Index?noticeUID=CO1.NTC.7872098&amp;isFromPublicArea=True&amp;isModal=true&amp;asPopupView=false"/>
    <s v="SAF-045 Prestar servicios de apoyo a la gestión de la Subdirección Administrativa y Financiera ejecutando las diferentes actividades de carácter operativas contribuyendo a la gestion logistica de la UAESP."/>
    <x v="152"/>
    <n v="79616117"/>
    <n v="5"/>
    <s v="N/A"/>
    <s v="N/A"/>
    <s v="N/A"/>
    <s v="N/A"/>
    <s v="N/A"/>
    <s v="N/A"/>
    <s v="N/A"/>
    <s v="N/A"/>
    <d v="1973-02-02T00:00:00"/>
    <s v="CL 56 D SUR 72 04"/>
    <n v="3112267515"/>
    <s v="fabian.pb@hotmail.es"/>
    <s v="1 1. Natural "/>
    <s v="26 26-Persona Natural"/>
    <s v="MASCULINO"/>
    <s v="N/A"/>
    <s v="N/A"/>
    <s v="10 Años"/>
    <s v="-"/>
    <n v="0"/>
    <s v=" "/>
    <x v="17"/>
    <s v="$ 3,900,000"/>
    <s v=" "/>
    <n v="10"/>
    <x v="17"/>
    <s v=" "/>
    <d v="2025-03-26T00:00:00"/>
    <d v="2026-01-25T00:00:00"/>
    <x v="2"/>
    <s v="2 2. Meses"/>
    <x v="0"/>
    <x v="1"/>
    <s v="WILSON ORLANDO REYES CALDERÓN"/>
    <s v="Almacenista General, Código 215, Grado 24."/>
    <s v=" "/>
    <n v="116"/>
    <d v="2025-02-05T00:00:00"/>
    <n v="207"/>
    <d v="2025-03-25T00:00:00"/>
    <s v="O230117459920240107"/>
    <s v="1 1. Inversión"/>
    <s v="NO REQUIERE"/>
    <s v=" "/>
    <s v=" "/>
    <s v="TECNICO"/>
    <s v=" "/>
    <n v="20257000021313"/>
  </r>
  <r>
    <s v="UAESP-155-2025"/>
    <d v="2025-03-20T00:00:00"/>
    <s v="Johanna"/>
    <s v="31 31-Servicios Profesionales "/>
    <s v="PRESTACION DE SERVICIOS PROFESIONALES"/>
    <s v="5 5. Contratación directa"/>
    <s v="N/A"/>
    <n v="80161500"/>
    <s v="https://community.secop.gov.co/Public/Tendering/OpportunityDetail/Index?noticeUID=CO1.NTC.7874239&amp;isFromPublicArea=True&amp;isModal=true&amp;asPopupView=false"/>
    <s v="SAP-034Prestarserviciosprofesionalesdeapoyoy asesoría pararealizar análisis espacial, estadístico y generación de planimetría parala estructuración, ejecución y evaluación de proyectos de la Subdirección de Servicios Funerarios y Alumbrado Público"/>
    <x v="153"/>
    <n v="1069266201"/>
    <n v="8"/>
    <s v="N/A"/>
    <s v="N/A"/>
    <s v="N/A"/>
    <s v="N/A"/>
    <s v="N/A"/>
    <s v="N/A"/>
    <s v="N/A"/>
    <s v="N/A"/>
    <d v="1997-11-24T00:00:00"/>
    <s v="AK 6 39 B 95 IN 3 TO H AP 402"/>
    <n v="3007438953"/>
    <s v="carol19tatiana@gmail.com"/>
    <s v="1 1. Natural "/>
    <s v="26 26-Persona Natural"/>
    <s v="FEMENINO"/>
    <s v="INGENIERIA CATASTRAL Y GEODESIA"/>
    <s v="ESPECIALIZACION EN SISTEMAS DE INFORMACION GEOGRAFICA"/>
    <s v="3 Años 8 Meses"/>
    <s v="-"/>
    <n v="0"/>
    <s v=" "/>
    <x v="29"/>
    <s v="$ 5,000,000"/>
    <s v=" "/>
    <n v="10"/>
    <x v="29"/>
    <s v=" "/>
    <d v="2025-03-27T00:00:00"/>
    <d v="2026-01-26T00:00:00"/>
    <x v="2"/>
    <s v="2 2. Meses"/>
    <x v="0"/>
    <x v="2"/>
    <s v="LUIS JONATHAN GUTIERREZ CANTOR"/>
    <s v="Subdirector de Servicios Funerarios y Alumbrado Publico"/>
    <s v=" "/>
    <n v="284"/>
    <d v="2025-02-26T00:00:00"/>
    <n v="211"/>
    <d v="2025-03-26T00:00:00"/>
    <s v="O230117210220240263"/>
    <s v="1 1. Inversión"/>
    <s v="NO REQUIERE"/>
    <s v=" "/>
    <s v=" "/>
    <s v="TECNICO"/>
    <s v=" "/>
    <n v="20254000019573"/>
  </r>
  <r>
    <s v="UAESP-156-2025"/>
    <d v="2025-03-20T00:00:00"/>
    <s v="Ana"/>
    <s v="31 31-Servicios Profesionales "/>
    <s v="PRESTACION DE SERVICIOS PROFESIONALES"/>
    <s v="5 5. Contratación directa"/>
    <s v="N/A"/>
    <n v="80161500"/>
    <s v="https://community.secop.gov.co/Public/Tendering/OpportunityDetail/Index?noticeUID=CO1.NTC.7878738&amp;isFromPublicArea=True&amp;isModal=true&amp;asPopupView=false"/>
    <s v="SAF-060 Prestar servicios profesionales con el fin de apoyar la realización del proceso de nómina, desarrollando y ejecutando las actividades inherentes con la gestión del Talento Humano, en la Subdirección Administrativa y Financiera, así como la caracterización de las funciones y obligaciones financieras y contables de la UAESP."/>
    <x v="154"/>
    <n v="80419770"/>
    <n v="4"/>
    <s v="N/A"/>
    <s v="N/A"/>
    <s v="N/A"/>
    <s v="N/A"/>
    <s v="N/A"/>
    <s v="N/A"/>
    <s v="N/A"/>
    <s v="N/A"/>
    <d v="1970-09-26T00:00:00"/>
    <s v="KR 14 156 07 IN 4 AP 803"/>
    <n v="3213103265"/>
    <s v="caor3050@gmail.com"/>
    <s v="1 1. Natural "/>
    <s v="26 26-Persona Natural"/>
    <s v="MASCULINO"/>
    <s v="CONTADURIA PUBLICA"/>
    <s v="ESPECIALIZACION EN FINANZAS"/>
    <s v="29 Años 7 Meses"/>
    <s v="-"/>
    <n v="0"/>
    <s v=" "/>
    <x v="19"/>
    <s v="$ 10,000,000"/>
    <s v=" "/>
    <n v="9"/>
    <x v="19"/>
    <s v=" "/>
    <d v="2025-03-25T00:00:00"/>
    <d v="2025-12-24T00:00:00"/>
    <x v="13"/>
    <s v="2 2. Meses"/>
    <x v="0"/>
    <x v="1"/>
    <s v="KAREN NIÑO RAMIREZ"/>
    <s v="Profesional Especializado Código 222, Grado 26"/>
    <s v=" "/>
    <n v="338"/>
    <d v="2025-03-19T00:00:00"/>
    <n v="204"/>
    <d v="2025-03-21T00:00:00"/>
    <s v="O23011745992024010713023"/>
    <s v="1 1. Inversión"/>
    <s v="NO REQUIERE"/>
    <s v=" "/>
    <s v=" "/>
    <s v="PROFESIONAL"/>
    <s v=" "/>
    <n v="20257000021443"/>
  </r>
  <r>
    <s v="UAESP-157-2025"/>
    <d v="2025-04-10T00:00:00"/>
    <s v="Camilo"/>
    <s v="49 49-Otros Servicios "/>
    <s v="PRESTACION DE SERVICIOS"/>
    <s v="4 4. Mínima cuantía"/>
    <s v="UAESP-MC-06-2025"/>
    <n v="78131800"/>
    <s v="https://community.secop.gov.co/Public/Tendering/OpportunityDetail/Index?noticeUID=CO1.NTC.7901677&amp;isFromPublicArea=True&amp;isModal=true&amp;asPopupView=false"/>
    <s v="TIC-026 Prestar el servicio de desconexion, desmontaje, traslado, conexion, montaje y puesta en funcionamiento de la infraestructura tecnológica a la nueva sede de la Unidad Administrativa Especial de Servicios Públicos - UAESP."/>
    <x v="155"/>
    <n v="800230829"/>
    <s v=" "/>
    <s v="JARAMILLO MARIN FREIDERMAN"/>
    <n v="16273806"/>
    <s v="N/A"/>
    <s v="N/A"/>
    <s v="N/A"/>
    <s v="N/A"/>
    <s v="N/A"/>
    <s v="N/A"/>
    <s v="-"/>
    <s v="Kra 49 No. 95-28"/>
    <n v="3108197243"/>
    <s v="mperafan@sistetronics.com  "/>
    <s v="2 2. Jurídica"/>
    <s v="N/A"/>
    <s v="N/A"/>
    <s v="N/A"/>
    <s v="N/A"/>
    <s v="N/A"/>
    <s v="-"/>
    <n v="0"/>
    <s v=" "/>
    <x v="79"/>
    <s v="$ 35,352,163"/>
    <s v=" "/>
    <n v="1"/>
    <x v="79"/>
    <s v=" "/>
    <d v="2025-05-12T00:00:00"/>
    <d v="2025-08-11T00:00:00"/>
    <x v="16"/>
    <s v="2 2. Meses"/>
    <x v="1"/>
    <x v="9"/>
    <s v="JORGE ALEXIS RODRIGUEZ MEZA"/>
    <s v="Jefe de la Oficina de Tecnologías de la Información y las Comunicaciones"/>
    <s v=" "/>
    <n v="311"/>
    <d v="2025-03-07T00:00:00"/>
    <n v="281"/>
    <d v="2025-04-23T00:00:00"/>
    <s v="O21202020060565115"/>
    <s v="1 1. Inversión"/>
    <s v="NO REQUIERE"/>
    <s v=" "/>
    <s v=" "/>
    <s v="-"/>
    <s v=" "/>
    <n v="20251400019843"/>
  </r>
  <r>
    <s v="UAESP-158-2025"/>
    <d v="2025-03-21T00:00:00"/>
    <s v="Ana"/>
    <s v="31 31-Servicios Profesionales "/>
    <s v="PRESTACION DE SERVICIOS PROFESIONALES"/>
    <s v="5 5. Contratación directa"/>
    <s v="N/A"/>
    <n v="80161500"/>
    <s v="https://community.secop.gov.co/Public/Tendering/OpportunityDetail/Index?noticeUID=CO1.NTC.7883429&amp;isFromPublicArea=True&amp;isModal=true&amp;asPopupView=false"/>
    <s v="OAP-016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
    <x v="156"/>
    <n v="1010160872"/>
    <n v="9"/>
    <s v="N/A"/>
    <s v="N/A"/>
    <s v="N/A"/>
    <s v="N/A"/>
    <s v="N/A"/>
    <s v="N/A"/>
    <s v="N/A"/>
    <s v="N/A"/>
    <d v="1985-09-10T00:00:00"/>
    <s v="Diagonal 69 Bis Sur No. 14 T - 23"/>
    <n v="6017614681"/>
    <s v="olguis2673@hotmail.com"/>
    <s v="1 1. Natural "/>
    <s v="26 26-Persona Natural"/>
    <s v="FEMENINO"/>
    <s v="ADMINISTRACION AMBIENTAL"/>
    <s v="ESPECIALIZACION EN AMBIENTE Y DESARROLLO LOCAL"/>
    <s v="11 Años 3 Meses"/>
    <s v="-"/>
    <n v="0"/>
    <s v=" "/>
    <x v="80"/>
    <s v="$ 8,000,000"/>
    <s v=" "/>
    <n v="9"/>
    <x v="80"/>
    <s v=" "/>
    <d v="2025-03-26T00:00:00"/>
    <d v="2025-12-25T00:00:00"/>
    <x v="13"/>
    <s v="2 2. Meses"/>
    <x v="0"/>
    <x v="4"/>
    <s v="Yuli Marcela Toro Pascagaza"/>
    <s v="Jefe Oficina Asesora de Planeación"/>
    <s v=" "/>
    <n v="322"/>
    <d v="2025-03-13T00:00:00"/>
    <n v="206"/>
    <d v="2025-03-25T00:00:00"/>
    <s v="O21202020080383990"/>
    <s v="1 1. Inversión"/>
    <s v="NO REQUIERE"/>
    <s v=" "/>
    <s v=" "/>
    <s v="PROFESIONAL"/>
    <s v=" "/>
    <n v="20251300019913"/>
  </r>
  <r>
    <s v="UAESP-159-2025"/>
    <d v="2025-03-21T00:00:00"/>
    <s v="Johanna"/>
    <s v="31 31-Servicios Profesionales "/>
    <s v="PRESTACION DE SERVICIOS PROFESIONALES"/>
    <s v="5 5. Contratación directa"/>
    <s v="N/A"/>
    <n v="80161500"/>
    <s v="https://community.secop.gov.co/Public/Tendering/OpportunityDetail/Index?noticeUID=CO1.NTC.7891422&amp;isFromPublicArea=True&amp;isModal=true&amp;asPopupView=false"/>
    <s v="OAP-018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ción y Gestión - MIPG y SIG. Así como formular, liderar y brindar acompañamiento a las iniciativas y actividades de participación ciudadana y la gestión del conocimiento, la innovación y comunicaciones de la Dependencia."/>
    <x v="157"/>
    <n v="1013586039"/>
    <n v="1"/>
    <s v="N/A"/>
    <s v="N/A"/>
    <s v="N/A"/>
    <s v="N/A"/>
    <s v="N/A"/>
    <s v="N/A"/>
    <s v="N/A"/>
    <s v="N/A"/>
    <d v="1987-03-07T00:00:00"/>
    <s v="calle 10b 81f 20 t2 ap 612"/>
    <n v="6013067406"/>
    <s v="kellyavi@gmail.com"/>
    <s v="1 1. Natural "/>
    <s v="26 26-Persona Natural"/>
    <s v="FEMENINO"/>
    <s v="PUBLICIDAD Y MARKETING CREATIVO"/>
    <s v="ESPECIALIZACIÓN EN GESTIÓN PÚBLICA"/>
    <s v="13 Años 6 Meses"/>
    <s v="-"/>
    <n v="0"/>
    <s v=" "/>
    <x v="81"/>
    <s v="$ 9,000,000"/>
    <s v=" "/>
    <n v="10"/>
    <x v="81"/>
    <s v=" "/>
    <d v="2025-03-26T00:00:00"/>
    <d v="2026-01-10T00:00:00"/>
    <x v="18"/>
    <s v="2 2. Meses"/>
    <x v="0"/>
    <x v="4"/>
    <s v="Yuli Marcela Toro Pascagaza"/>
    <s v="Jefe Oficina Asesora de Planeación"/>
    <s v=" "/>
    <n v="321"/>
    <d v="2025-03-13T00:00:00"/>
    <n v="210"/>
    <d v="2025-03-26T00:00:00"/>
    <s v="O21202020080383990"/>
    <s v="1 1. Inversión"/>
    <s v="NO REQUIERE"/>
    <s v=" "/>
    <s v=" "/>
    <s v="PROFESIONAL"/>
    <s v=" "/>
    <n v="20251300019973"/>
  </r>
  <r>
    <s v="UAESP-160-2025"/>
    <d v="2025-03-25T00:00:00"/>
    <s v="Ana"/>
    <s v="31 31-Servicios Profesionales "/>
    <s v="PRESTACION DE SERVICIOS PROFESIONALES"/>
    <s v="5 5. Contratación directa"/>
    <s v="N/A"/>
    <n v="80111600"/>
    <s v="https://community.secop.gov.co/Public/Tendering/OpportunityDetail/Index?noticeUID=CO1.NTC.7891115&amp;isFromPublicArea=True&amp;isModal=true&amp;asPopupView=false"/>
    <s v="SAL-005 Prestar los servicios profesionales a la Subdirección de Asuntos Legales de la Unidad Administrativa de Servicios Públicos, para asesorar jurídicamente en temas de responsabilidad fiscal y disciplinaria en los que pueda encontrarse vinculada la entidad."/>
    <x v="158"/>
    <s v="900430553-0"/>
    <n v="0"/>
    <s v="GUSTAVO ARNULFO QUINTERO NAVAS"/>
    <n v="79288589"/>
    <s v="N/A"/>
    <s v="N/A"/>
    <s v="N/A"/>
    <s v="N/A"/>
    <s v="N/A"/>
    <s v="N/A"/>
    <s v="-"/>
    <s v="CLL 84A 12 18 OF 503"/>
    <n v="6016110068"/>
    <s v="info@qnabogados.com"/>
    <s v="2 2. Jurídica"/>
    <s v="6 6-Sociedad Ltda."/>
    <s v="N/A"/>
    <s v="N/A"/>
    <s v="N/A"/>
    <s v="N/A"/>
    <s v="-"/>
    <n v="0"/>
    <s v=" "/>
    <x v="51"/>
    <s v="$ 19,635,000"/>
    <s v=" "/>
    <n v="10"/>
    <x v="51"/>
    <s v=" "/>
    <d v="2025-03-28T00:00:00"/>
    <d v="2026-01-27T00:00:00"/>
    <x v="2"/>
    <s v="2 2. Meses"/>
    <x v="0"/>
    <x v="0"/>
    <s v="Mary Liliana Rodríguez Céspedes"/>
    <s v="Subdirectora de Asuntos Legales"/>
    <s v=" "/>
    <n v="337"/>
    <d v="2025-03-19T00:00:00"/>
    <n v="209"/>
    <d v="2025-03-26T00:00:00"/>
    <s v="O21202020080282199"/>
    <s v="1 1. Inversión"/>
    <s v="NO REQUIERE"/>
    <s v=" "/>
    <s v=" "/>
    <s v="PROFESIONAL"/>
    <s v=" "/>
    <n v="20256000021553"/>
  </r>
  <r>
    <s v="UAESP-161-2025"/>
    <d v="2025-03-26T00:00:00"/>
    <s v="Johanna"/>
    <s v="31 31-Servicios Profesionales "/>
    <s v="PRESTACION DE SERVICIOS PROFESIONALES"/>
    <s v="5 5. Contratación directa"/>
    <s v="N/A"/>
    <n v="80161500"/>
    <s v="https://community.secop.gov.co/Public/Tendering/OpportunityDetail/Index?noticeUID=CO1.NTC.7896591&amp;isFromPublicArea=True&amp;isModal=true&amp;asPopupView=false"/>
    <s v="SSF-015 Prestación de servicios a la UAESP para la intervención de la documentación ubicada en los cementerios distritales para la aplicación de los procesos archivísticos de acuerdo con los lineamientos técnicos y orientaciones existentes en materia archivística y de gestión documental dada por el archivo general de la Nación."/>
    <x v="159"/>
    <n v="1031141238"/>
    <n v="4"/>
    <s v="N/A"/>
    <s v="N/A"/>
    <s v="N/A"/>
    <s v="N/A"/>
    <s v="N/A"/>
    <s v="N/A"/>
    <s v="N/A"/>
    <s v="N/A"/>
    <d v="1992-09-21T00:00:00"/>
    <s v="CL 63 70 G 89 SUR"/>
    <n v="6017754764"/>
    <s v="yisselka_15@hotmail.com"/>
    <s v="1 1. Natural "/>
    <s v="26 26-Persona Natural"/>
    <s v="FEMENINO"/>
    <s v="CIENCIA DE LA INFORMACION Y BIBLIOTECOLOGIA"/>
    <s v="MAESTRÍA EN GESTION DE LA INFORMACIÓN DOCUMENTAL"/>
    <s v="10 Años 4 Meses"/>
    <s v="-"/>
    <n v="0"/>
    <s v=" "/>
    <x v="21"/>
    <s v="$ 8,000,000"/>
    <s v=" "/>
    <n v="10"/>
    <x v="21"/>
    <s v=" "/>
    <d v="2025-04-01T00:00:00"/>
    <d v="2026-01-31T00:00:00"/>
    <x v="2"/>
    <s v="2 2. Meses"/>
    <x v="0"/>
    <x v="2"/>
    <s v="JAIME ANDRÉS SILVA GOMEZ"/>
    <s v=" "/>
    <s v=" "/>
    <n v="325"/>
    <d v="2025-03-14T00:00:00"/>
    <n v="217"/>
    <d v="2025-03-28T00:00:00"/>
    <s v="O230117190520240291"/>
    <s v="1 1. Inversión"/>
    <s v="NO REQUIERE"/>
    <s v=" "/>
    <s v=" "/>
    <s v="PROFESIONAL"/>
    <s v=" "/>
    <n v="20254000020703"/>
  </r>
  <r>
    <s v="UAESP-162-2025"/>
    <d v="2025-03-26T00:00:00"/>
    <s v="Ana"/>
    <s v="31 31-Servicios Profesionales "/>
    <s v="PRESTACION DE SERVICIOS PROFESIONALES"/>
    <s v="5 5. Contratación directa"/>
    <s v="N/A"/>
    <n v="80111600"/>
    <s v="https://community.secop.gov.co/Public/Tendering/OpportunityDetail/Index?noticeUID=CO1.NTC.7899865&amp;isFromPublicArea=True&amp;isModal=true&amp;asPopupView=false"/>
    <s v="SAL-033 Prestar servicios profesionales a la Subdirección de Asuntos Legales en el área de contratación estatal desde el punto de vista jurídico para el trámite precontractual, contractual y postcontractual de procesos de selección y contratación de acuerdo con los requerimientos de las diferentes dependencias de la Unidad Administrativa Especial de Servicios Públicos"/>
    <x v="160"/>
    <n v="1110548970"/>
    <n v="2"/>
    <s v="N/A"/>
    <s v="N/A"/>
    <s v="N/A"/>
    <s v="N/A"/>
    <s v="N/A"/>
    <s v="N/A"/>
    <s v="N/A"/>
    <s v="N/A"/>
    <d v="1994-07-05T00:00:00"/>
    <s v="KR 13 A 31 47 CONJ PARQUE CENTRAL BAVARIA"/>
    <n v="3233950770"/>
    <s v="paotruman@hotmail.com"/>
    <s v="1 1. Natural "/>
    <s v="26 26-Persona Natural"/>
    <s v="FEMENINO"/>
    <s v="DERECHO"/>
    <s v="MAESTRIA EN DERECHO PUBLICO"/>
    <s v="5 Años 6 Meses"/>
    <s v="-"/>
    <n v="0"/>
    <s v=" "/>
    <x v="19"/>
    <s v="$ 9,000,000"/>
    <s v=" "/>
    <n v="10"/>
    <x v="19"/>
    <d v="2026-01-27T00:00:00"/>
    <d v="2025-03-28T00:00:00"/>
    <d v="2025-05-16T00:00:00"/>
    <x v="2"/>
    <s v="2 2. Meses"/>
    <x v="1"/>
    <x v="0"/>
    <s v="GUILLERMO FERNANDO VARÓN HERNÁNDEZ"/>
    <s v="Profesional Universitario, Código 219, Grado 12"/>
    <s v=" "/>
    <n v="342"/>
    <d v="2025-03-25T00:00:00"/>
    <n v="214"/>
    <d v="2025-03-27T00:00:00"/>
    <s v="O230117459920240107"/>
    <s v="1 1. Inversión"/>
    <s v="NO REQUIERE"/>
    <s v=" "/>
    <s v=" "/>
    <s v="PROFESIONAL"/>
    <s v=" "/>
    <n v="20256000021963"/>
  </r>
  <r>
    <s v="UAESP-163-2025"/>
    <d v="2025-03-26T00:00:00"/>
    <s v="Johanna"/>
    <s v="31 31-Servicios Profesionales "/>
    <s v="PRESTACION DE SERVICIOS PROFESIONALES"/>
    <s v="5 5. Contratación directa"/>
    <s v="N/A"/>
    <n v="80111600"/>
    <s v="https://community.secop.gov.co/Public/Tendering/OpportunityDetail/Index?noticeUID=CO1.NTC.7900855&amp;isFromPublicArea=True&amp;isModal=true&amp;asPopupView=true"/>
    <s v="SAL-034 Prestar los servicios profesionales a la Subdirección de Asuntos Legales desde el punto de vista jurídico para el trámite precontractual, contractual y postcontractual de procesos contratación que deban ser tramitados por la dependencia."/>
    <x v="161"/>
    <n v="80070585"/>
    <n v="7"/>
    <s v="N/A"/>
    <s v="N/A"/>
    <s v="DANIELA ALEXANDRA DEL RIO CORTES"/>
    <n v="1030685545"/>
    <d v="2025-07-17T00:00:00"/>
    <s v="N/A"/>
    <s v="N/A"/>
    <s v="N/A"/>
    <d v="1981-08-11T00:00:00"/>
    <s v="CL 77 A 114 A 65 BARRIO GRAN GRANADA"/>
    <n v="6017697036"/>
    <s v="sanchezmorenoaugusto@gmail.com"/>
    <s v="1 1. Natural "/>
    <s v="26 26-Persona Natural"/>
    <s v="MASCULINO"/>
    <s v="DERECHO"/>
    <s v="MAESTRIA EN CIENCIA POLITICA"/>
    <s v="8 Años 10 Meses"/>
    <s v="-"/>
    <n v="0"/>
    <s v=" "/>
    <x v="19"/>
    <s v="$ 9,000,000"/>
    <s v=" "/>
    <n v="10"/>
    <x v="19"/>
    <s v=" "/>
    <d v="2025-03-28T00:00:00"/>
    <d v="2026-01-27T00:00:00"/>
    <x v="2"/>
    <s v="2 2. Meses"/>
    <x v="0"/>
    <x v="0"/>
    <s v="GUILLERMO FERNANDO VARÓN HERNÁNDEZ"/>
    <s v="Profesional Universitario, Código 219, Grado 12"/>
    <s v=" "/>
    <n v="341"/>
    <d v="2025-03-25T00:00:00"/>
    <n v="215"/>
    <d v="2025-03-28T00:00:00"/>
    <s v="O230117459920240107"/>
    <s v="1 1. Inversión"/>
    <s v="NO REQUIERE"/>
    <s v=" "/>
    <s v=" "/>
    <s v="PROFESIONAL"/>
    <s v=" "/>
    <n v="20256000021973"/>
  </r>
  <r>
    <s v="UAESP-164-2025"/>
    <s v="No se Ejecuto"/>
    <s v="N/A"/>
    <s v="N/A"/>
    <s v="N/A"/>
    <s v="N/A"/>
    <s v="N/A"/>
    <s v="N/A"/>
    <s v="N/A"/>
    <s v="N/A"/>
    <x v="162"/>
    <s v="N/A"/>
    <s v="N/A"/>
    <s v="N/A"/>
    <s v="N/A"/>
    <s v="N/A"/>
    <s v="N/A"/>
    <s v="N/A"/>
    <s v="N/A"/>
    <s v="N/A"/>
    <s v="N/A"/>
    <s v="N/A"/>
    <s v="N/A"/>
    <s v="N/A"/>
    <s v="N/A"/>
    <s v="N/A"/>
    <s v="N/A"/>
    <s v="N/A"/>
    <s v="N/A"/>
    <s v="N/A"/>
    <s v="N/A"/>
    <s v="N/A"/>
    <n v="0"/>
    <s v="N/A"/>
    <x v="13"/>
    <s v="N/A"/>
    <s v="N/A"/>
    <s v="N/A"/>
    <x v="13"/>
    <s v="N/A"/>
    <s v="N/A"/>
    <s v="N/A"/>
    <x v="19"/>
    <s v="N/A"/>
    <x v="0"/>
    <x v="11"/>
    <s v="N/A"/>
    <s v="N/A"/>
    <s v="N/A"/>
    <s v="N/A"/>
    <s v="N/A"/>
    <s v="N/A"/>
    <s v="N/A"/>
    <s v="N/A"/>
    <s v="N/A"/>
    <s v="N/A"/>
    <s v="N/A"/>
    <s v="N/A"/>
    <s v="N/A"/>
    <s v="N/A"/>
    <s v="N/A"/>
  </r>
  <r>
    <s v="UAESP-165-2025"/>
    <d v="2025-03-27T00:00:00"/>
    <s v="Ana"/>
    <s v="31 31-Servicios Profesionales "/>
    <s v="PRESTACION DE SERVICIOS PROFESIONALES"/>
    <s v="5 5. Contratación directa"/>
    <s v="N/A"/>
    <n v="80161500"/>
    <s v="https://community.secop.gov.co/Public/Tendering/OpportunityDetail/Index?noticeUID=CO1.NTC.7906595&amp;isFromPublicArea=True&amp;isModal=true&amp;asPopupView=false"/>
    <s v="OAP-014 Prestar servicios profesionales a la Oficina Asesora de Planeación de la Unidad administrativa Especial de Servicios Públicos - UAESP en la formulación, actualización y seguimiento de los proyectos de inversión y presupuesto de la entidad, prestar apoyo en la elaboración de certificados de disponibilidad presupuestal (CDP) y viabilidad técnica para los procesos de contratación de la entidad, así mismo realizar actividades que garanticen la operatividad de las políticas asociadas a las Dimensiones del Modelo Integrado de Planeación y Gestión - MIPG en la entidad y adelantar las labores relacionadas con el seguimiento y monitoreo del Plan de Acción Institucional, políticas públicas, planes, programas, proyectos, objetivos vinculados a la gestión de la dependencia."/>
    <x v="163"/>
    <n v="1018483088"/>
    <n v="8"/>
    <s v="N/A"/>
    <s v="N/A"/>
    <s v="N/A"/>
    <s v="N/A"/>
    <s v="N/A"/>
    <s v="N/A"/>
    <s v="N/A"/>
    <s v="N/A"/>
    <d v="1996-02-11T00:00:00"/>
    <s v="DIAGONAL 50 SUR No 24A - 45 BLOQUE 4 APTO 508"/>
    <n v="3214869321"/>
    <s v="juliethg-14@hotmail.com"/>
    <s v="1 1. Natural "/>
    <s v="26 26-Persona Natural"/>
    <s v="FEMENINO"/>
    <s v="ADMINISTRACION DE EMPRESAS"/>
    <s v="N/A"/>
    <s v="4 Años 3 Meses"/>
    <s v="-"/>
    <n v="0"/>
    <s v=" "/>
    <x v="82"/>
    <s v="$ 7,800,000"/>
    <s v=" "/>
    <n v="11"/>
    <x v="82"/>
    <s v=" "/>
    <d v="2025-04-03T00:00:00"/>
    <d v="2026-03-02T00:00:00"/>
    <x v="0"/>
    <s v="2 2. Meses"/>
    <x v="0"/>
    <x v="4"/>
    <s v="YULI MARCELA TORO PASCAGAZA"/>
    <s v="Jefe de la Oficina Asesora de Planeación"/>
    <s v=" "/>
    <n v="316"/>
    <d v="2025-03-12T00:00:00"/>
    <n v="219"/>
    <d v="2025-03-31T00:00:00"/>
    <s v="O21202020080383990"/>
    <s v="1 1. Inversión"/>
    <s v="NO REQUIERE"/>
    <s v=" "/>
    <s v=" "/>
    <s v="PROFESIONAL"/>
    <s v=" "/>
    <n v="20251300019893"/>
  </r>
  <r>
    <s v="UAESP-166-2025"/>
    <d v="2025-03-28T00:00:00"/>
    <s v="Ana"/>
    <s v="31 31-Servicios Profesionales "/>
    <s v="PRESTACION DE SERVICIOS PROFESIONALES"/>
    <s v="5 5. Contratación directa"/>
    <s v="N/A"/>
    <n v="80161500"/>
    <s v="https://community.secop.gov.co/Public/Tendering/OpportunityDetail/Index?noticeUID=CO1.NTC.7909715&amp;isFromPublicArea=True&amp;isModal=true&amp;asPopupView=false"/>
    <s v="SA-001 Prestar servicios profesionales a la Subdirección de Aprovechamiento, para apoyar las acciones de articulación con las organizaciones de recicladores y el seguimiento administrativo y técnico a la implementación y ejecución de los programas y proyectos a cargo de la dependencia."/>
    <x v="164"/>
    <n v="1000572676"/>
    <n v="3"/>
    <s v="N/A"/>
    <s v="N/A"/>
    <s v="N/A"/>
    <s v="N/A"/>
    <s v="N/A"/>
    <s v="N/A"/>
    <s v="N/A"/>
    <s v="N/A"/>
    <d v="2001-08-29T00:00:00"/>
    <s v="CL 12 2 A 64"/>
    <n v="6019664070"/>
    <s v="juandiegobetancourt.utl@gmail.com"/>
    <s v="1 1. Natural "/>
    <s v="26 26-Persona Natural"/>
    <s v="MASCULINO"/>
    <s v="CIENCIA POLÍTICA"/>
    <s v="N/A"/>
    <s v="7 Meses"/>
    <s v="-"/>
    <n v="0"/>
    <s v=" "/>
    <x v="12"/>
    <s v="$ 7,000,000"/>
    <s v=" "/>
    <n v="11"/>
    <x v="12"/>
    <s v=" "/>
    <d v="2025-04-02T00:00:00"/>
    <d v="2026-03-01T00:00:00"/>
    <x v="0"/>
    <s v="2 2. Meses"/>
    <x v="0"/>
    <x v="5"/>
    <s v="ANDREA KARAKALPAKIS TRUJILLO"/>
    <s v="SUBDIRECTORA DE LA  SUBDIRECCIÓN DE APROVECHAMIENTO"/>
    <s v=" "/>
    <n v="303"/>
    <d v="2025-03-06T00:00:00"/>
    <n v="220"/>
    <d v="2025-04-01T00:00:00"/>
    <s v="O230117400320240302"/>
    <s v="1 1. Inversión"/>
    <s v="NO REQUIERE"/>
    <s v=" "/>
    <s v=" "/>
    <s v="PROFESIONAL"/>
    <s v=" "/>
    <n v="20255000018273"/>
  </r>
  <r>
    <s v="UAESP-167-2025"/>
    <d v="2025-03-28T00:00:00"/>
    <s v="Johanna"/>
    <s v="132 132-Arrendamiento de bienes inmuebles "/>
    <s v="ARRENDAMIENTO"/>
    <s v="5 5. Contratación directa"/>
    <s v="N/A"/>
    <n v="80131500"/>
    <s v="https://community.secop.gov.co/Public/Tendering/OpportunityDetail/Index?noticeUID=CO1.NTC.7911979&amp;isFromPublicArea=True&amp;isModal=true&amp;asPopupView=false"/>
    <s v="SA-061 Arrendamiento de un inmueble ubicado en Bogotá, D.C., para adelantar acciones a favor de la población carretera, en cumplimiento de la Directiva 004 de 2021 expedida por la Alcaldía Mayor de Bogotá."/>
    <x v="165"/>
    <n v="901275512"/>
    <n v="8"/>
    <s v="CONTRERAS ANGEL JUAN PABLO"/>
    <n v="17183290"/>
    <s v="N/A"/>
    <s v="N/A"/>
    <s v="N/A"/>
    <s v="N/A"/>
    <s v="N/A"/>
    <s v="N/A"/>
    <d v="1968-12-30T00:00:00"/>
    <s v="CL 21   18A 44"/>
    <n v="3103246189"/>
    <s v="carterapyasa@gmail.com"/>
    <s v="2 2. Jurídica"/>
    <s v="N/A"/>
    <s v="N/A"/>
    <s v="N/A"/>
    <s v="N/A"/>
    <s v="N/A"/>
    <s v="-"/>
    <n v="0"/>
    <s v=" "/>
    <x v="83"/>
    <s v="$ 19,000,000"/>
    <s v=" "/>
    <n v="12"/>
    <x v="83"/>
    <s v=" "/>
    <d v="2025-04-04T00:00:00"/>
    <d v="2026-04-03T00:00:00"/>
    <x v="8"/>
    <s v="2 2. Meses"/>
    <x v="0"/>
    <x v="5"/>
    <s v="MAGALY MORENO VANEGAS,"/>
    <s v="PROFESIONAL UNIVERSITARIO CÓDIGO 219 GRADO 12"/>
    <s v=" "/>
    <n v="297"/>
    <d v="2025-03-05T00:00:00"/>
    <n v="221"/>
    <d v="2025-04-01T00:00:00"/>
    <s v="O23011740032024030209010"/>
    <s v="1 1. Inversión"/>
    <s v="SI REQUIERE"/>
    <s v=" "/>
    <s v=" "/>
    <s v="-"/>
    <s v=" "/>
    <s v=" "/>
  </r>
  <r>
    <s v="UAESP-168-2025"/>
    <d v="2025-03-28T00:00:00"/>
    <s v="Ana"/>
    <s v="31 31-Servicios Profesionales "/>
    <s v="PRESTACION DE SERVICIOS PROFESIONALES"/>
    <s v="5 5. Contratación directa"/>
    <s v="N/A"/>
    <n v="80161500"/>
    <s v="https://community.secop.gov.co/Public/Tendering/OpportunityDetail/Index?noticeUID=CO1.NTC.7911270&amp;isFromPublicArea=True&amp;isModal=true&amp;asPopupView=false"/>
    <s v="SA-038 Prestar servicios profesionales de asesoría y acompañamiento técnico a la Subdirección de Aprovechamiento para el desarrollo de acciones estratégicas y de trabajo articulado con el sector público y privado, orientadas al reciclaje, el aprovechamiento y/o tratamiento de residuos sólidos, en el marco de los planes, programas y proyectos de gestión de la UAESP."/>
    <x v="166"/>
    <n v="1136884910"/>
    <n v="5"/>
    <s v="N/A"/>
    <s v="N/A"/>
    <s v="N/A"/>
    <s v="N/A"/>
    <s v="N/A"/>
    <s v="N/A"/>
    <s v="N/A"/>
    <s v="N/A"/>
    <d v="1993-01-04T00:00:00"/>
    <s v="CL 165 54 C 54 CA 7"/>
    <n v="3206376678"/>
    <s v="alquijanohoyos@gmail.com"/>
    <s v="1 1. Natural "/>
    <s v="26 26-Persona Natural"/>
    <s v="FEMENINO"/>
    <s v="INGENIERIA AMBIENTAL"/>
    <s v="ESPECIALIZACION EN DERECHO AMBIENTAL"/>
    <s v="7 Años 7 Meses"/>
    <s v="-"/>
    <n v="0"/>
    <s v=" "/>
    <x v="27"/>
    <s v="$ 12,000,000"/>
    <s v=" "/>
    <n v="10"/>
    <x v="27"/>
    <s v=" "/>
    <d v="2025-04-14T00:00:00"/>
    <d v="2026-02-13T00:00:00"/>
    <x v="2"/>
    <s v="2 2. Meses"/>
    <x v="0"/>
    <x v="5"/>
    <s v="Andrea Karakalpakis Trujillo"/>
    <s v="Subdirectora de Aprovechamiento"/>
    <s v=" "/>
    <n v="304"/>
    <d v="2025-03-06T00:00:00"/>
    <n v="248"/>
    <d v="2025-04-09T00:00:00"/>
    <s v="O230117400320240302"/>
    <s v="1 1. Inversión"/>
    <s v="NO REQUIERE"/>
    <s v=" "/>
    <s v=" "/>
    <s v="PROFESIONAL"/>
    <s v=" "/>
    <n v="20255000018743"/>
  </r>
  <r>
    <s v="UAESP-169-2025"/>
    <s v="Rechazada"/>
    <s v="Rechazada"/>
    <s v="Rechazada"/>
    <s v="Rechazada"/>
    <s v="Rechazada"/>
    <s v="Rechazada"/>
    <s v="Rechazada"/>
    <s v="Rechazada"/>
    <s v="Rechazada"/>
    <x v="167"/>
    <s v="Rechazada"/>
    <s v="Rechazada"/>
    <s v="Rechazada"/>
    <s v="Rechazada"/>
    <s v="Rechazada"/>
    <s v="Rechazada"/>
    <s v="Rechazada"/>
    <s v="Rechazada"/>
    <s v="Rechazada"/>
    <s v="Rechazada"/>
    <s v="Rechazada"/>
    <s v="Rechazada"/>
    <s v="Rechazada"/>
    <s v="Rechazada"/>
    <s v="Rechazada"/>
    <s v="Rechazada"/>
    <s v="Rechazada"/>
    <s v="Rechazada"/>
    <s v="Rechazada"/>
    <s v="Rechazada"/>
    <s v="Rechazada"/>
    <n v="0"/>
    <s v="Rechazada"/>
    <x v="13"/>
    <s v="Rechazada"/>
    <s v="Rechazada"/>
    <s v="Rechazada"/>
    <x v="13"/>
    <s v="Rechazada"/>
    <s v="Rechazada"/>
    <s v="Rechazada"/>
    <x v="20"/>
    <s v="Rechazada"/>
    <x v="0"/>
    <x v="12"/>
    <s v="Rechazada"/>
    <s v="Rechazada"/>
    <s v="Rechazada"/>
    <s v="Rechazada"/>
    <s v="Rechazada"/>
    <s v="Rechazada"/>
    <s v="Rechazada"/>
    <s v="Rechazada"/>
    <s v="Rechazada"/>
    <s v="Rechazada"/>
    <s v="Rechazada"/>
    <s v="Rechazada"/>
    <s v="Rechazada"/>
    <s v="Rechazada"/>
    <s v="Rechazada"/>
  </r>
  <r>
    <s v="UAESP-170-2025"/>
    <s v="No se Ejecuto"/>
    <s v="no se ejecuto"/>
    <s v="31 31-Servicios Profesionales "/>
    <s v="PRESTACION DE SERVICIOS PROFESIONALES"/>
    <s v="no se ejecuto"/>
    <s v="no se ejecuto"/>
    <s v="no se ejecuto"/>
    <s v="No se Ejecuto"/>
    <s v="No se Ejecuto"/>
    <x v="15"/>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n v="0"/>
    <s v="NO se Ejecuto"/>
    <x v="13"/>
    <s v="No se Ejecuto"/>
    <s v="no se ejecuto"/>
    <s v="no se ejecuto"/>
    <x v="13"/>
    <s v="no se ejecuto"/>
    <s v="No se Ejecuto"/>
    <s v="No se Ejecuto"/>
    <x v="3"/>
    <s v="no se ejecuto"/>
    <x v="0"/>
    <x v="3"/>
    <s v="No se Ejecuto"/>
    <s v="No se Ejecuto"/>
    <s v="no se ejecuto"/>
    <s v="No se Ejecuto"/>
    <s v="no se ejecuto"/>
    <s v="No se Ejecuto"/>
    <s v="No se Ejecuto"/>
    <s v="no se ejecuto"/>
    <s v="no se ejecuto"/>
    <s v="no se ejecuto"/>
    <s v="no se ejecuto"/>
    <s v="no se ejecuto"/>
    <s v="no se ejecuto"/>
    <s v="no se ejecuto"/>
    <s v="No se Ejecuto"/>
  </r>
  <r>
    <s v="UAESP-171-2025"/>
    <d v="2025-04-01T00:00:00"/>
    <s v="Ana"/>
    <s v="33 33-Servicios Apoyo a la Gestion de la Entidad (servicios administrativos) "/>
    <s v="PRESTACION DE SERVICIOS DE APOYO A LA GESTION"/>
    <s v="5 5. Contratación directa"/>
    <s v="N/A"/>
    <n v="80161500"/>
    <s v="https://community.secop.gov.co/Public/Tendering/OpportunityDetail/Index?noticeUID=CO1.NTC.7927875&amp;isFromPublicArea=True&amp;isModal=true&amp;asPopupView=false"/>
    <s v="OCDI-001 Prestar servicios de apoyo a la gestión en la Oficina de Control Disciplinario Interno de la UAESP, ejecutando actividades administrativas relacionadas con la gestión de la OCDI, controlando el ingreso de noticias disciplinarias,elaborando informes, atendiendo requerimientos, auditorias y aplicativos distritales, entre otros."/>
    <x v="168"/>
    <n v="1097038183"/>
    <n v="8"/>
    <s v="N/A"/>
    <s v="N/A"/>
    <s v="N/A"/>
    <s v="N/A"/>
    <s v="N/A"/>
    <s v="N/A"/>
    <s v="N/A"/>
    <s v="N/A"/>
    <d v="1994-05-23T00:00:00"/>
    <s v="CL CALLE 69A BIS 99 28"/>
    <n v="3223599191"/>
    <s v="nadjarsalome@gmail.com"/>
    <s v="1 1. Natural "/>
    <s v="26 26-Persona Natural"/>
    <s v="FEMENINO"/>
    <s v="DERECHO"/>
    <s v="N/A"/>
    <s v="7 Años 0 Meses"/>
    <s v="-"/>
    <n v="0"/>
    <s v=" "/>
    <x v="71"/>
    <s v="$ 6,000,000"/>
    <s v=" "/>
    <n v="8"/>
    <x v="71"/>
    <s v=" "/>
    <d v="2025-04-09T00:00:00"/>
    <d v="2025-11-23T00:00:00"/>
    <x v="21"/>
    <s v="2 2. Meses"/>
    <x v="0"/>
    <x v="13"/>
    <s v="PAOLA ANDREA MANCHEGO INFANTE"/>
    <s v="Jefe Oficina de Control Disciplinario Interno"/>
    <s v=" "/>
    <n v="289"/>
    <d v="2025-02-28T00:00:00"/>
    <n v="234"/>
    <d v="2025-04-07T00:00:00"/>
    <s v="O230117459920240107"/>
    <s v="1 1. Inversión"/>
    <s v="NO REQUIERE"/>
    <s v=" "/>
    <s v=" "/>
    <s v="TECNICO"/>
    <s v=" "/>
    <n v="20251500019083"/>
  </r>
  <r>
    <s v="UAESP-172-2025"/>
    <d v="2025-03-31T00:00:00"/>
    <s v="Paola"/>
    <s v="31 31-Servicios Profesionales "/>
    <s v="PRESTACION DE SERVICIOS PROFESIONALES"/>
    <s v="5 5. Contratación directa"/>
    <s v="N/A"/>
    <n v="80161500"/>
    <s v="https://community.secop.gov.co/Public/Tendering/OpportunityDetail/Index?noticeUID=CO1.NTC.7919382&amp;isFromPublicArea=True&amp;isModal=true&amp;asPopupView=false"/>
    <s v="SA-037 Prestar servicios profesionales a la Unidad Administrativa Especial de Servicios Públicos - UAESP, para apoyar la coordinación del equipo a cargo de las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169"/>
    <n v="1070920861"/>
    <n v="8"/>
    <s v="N/A"/>
    <s v="N/A"/>
    <s v="N/A"/>
    <s v="N/A"/>
    <s v="N/A"/>
    <s v="N/A"/>
    <s v="N/A"/>
    <s v="N/A"/>
    <d v="1992-07-25T00:00:00"/>
    <s v="KR 102 154 30 TO 9"/>
    <n v="6016859852"/>
    <s v="tatianaperez.m@gmail.com"/>
    <s v="1 1. Natural "/>
    <s v="26 26-Persona Natural"/>
    <s v="FEMENINO"/>
    <s v="COMUNICACION SOCIAL"/>
    <s v="MAESTRÍA EN COMUNICACIÓN,DESARROLLO Y CAMBIO 1"/>
    <s v="7 Años 1 Mes"/>
    <s v="-"/>
    <n v="0"/>
    <s v=" "/>
    <x v="16"/>
    <s v="$ 10,000,000"/>
    <s v=" "/>
    <n v="10"/>
    <x v="16"/>
    <s v=" "/>
    <d v="2025-04-02T00:00:00"/>
    <d v="2026-02-01T00:00:00"/>
    <x v="2"/>
    <s v="2 2. Meses"/>
    <x v="0"/>
    <x v="5"/>
    <s v="CONSUELO ORDOÑEZ"/>
    <s v="DIRECTORA GENERAL DE LA UAESP "/>
    <s v=" "/>
    <n v="346"/>
    <d v="2025-03-26T00:00:00"/>
    <n v="223"/>
    <d v="2025-04-01T00:00:00"/>
    <s v="O230117400320240302"/>
    <s v="1 1. Inversión"/>
    <s v="NO REQUIERE"/>
    <s v=" "/>
    <s v=" "/>
    <s v="PROFESIONAL"/>
    <s v=" "/>
    <n v="20255000022113"/>
  </r>
  <r>
    <s v="UAESP-173-2025"/>
    <d v="2025-04-01T00:00:00"/>
    <s v="Ana"/>
    <s v="31 31-Servicios Profesionales "/>
    <s v="PRESTACION DE SERVICIOS PROFESIONALES"/>
    <s v="5 5. Contratación directa"/>
    <s v="N/A"/>
    <n v="80161500"/>
    <s v="https://community.secop.gov.co/Public/Tendering/OpportunityDetail/Index?noticeUID=CO1.NTC.7930129&amp;isFromPublicArea=True&amp;isModal=true&amp;asPopupView=true"/>
    <s v="OAP-013 Prestar servicios profesionales a la Oficina Asesora de Planeación de la Unidad Administrativa Especial de Servicios Públicos UAESP en la revisión y elaboración de documentos y respuestas a ciudadanos, entidades, corporaciones, y entes de control, así como realizar el seguimiento y monitoreo de políticas públicas, asociadas con los planes, programas, proyectos, y objetivos vinculados a la gestión de la dependencia y participar en el desarrollo de los procesos relacionados con la gestión ambiental de la entidad."/>
    <x v="170"/>
    <n v="1016062898"/>
    <n v="1"/>
    <s v="N/A"/>
    <s v="N/A"/>
    <s v="N/A"/>
    <s v="N/A"/>
    <s v="N/A"/>
    <s v="N/A"/>
    <s v="N/A"/>
    <s v="N/A"/>
    <d v="1994-01-20T00:00:00"/>
    <s v="CARRERA 97 No. 22 G 16"/>
    <n v="6014639565"/>
    <s v="david.angrino@gmail.com"/>
    <s v="1 1. Natural "/>
    <s v="26 26-Persona Natural"/>
    <s v="MASCULINO"/>
    <s v="CIENCIA POLÍTICA"/>
    <s v="ESPECIALIZACIÓN EN GERENCIA DE PROYECTOS"/>
    <s v="10 Meses"/>
    <s v="-"/>
    <n v="0"/>
    <s v=" "/>
    <x v="84"/>
    <s v="$ 9,000,000"/>
    <s v=" "/>
    <n v="9"/>
    <x v="84"/>
    <s v=" "/>
    <d v="2025-04-04T00:00:00"/>
    <d v="2026-01-03T00:00:00"/>
    <x v="13"/>
    <s v="2 2. Meses"/>
    <x v="0"/>
    <x v="4"/>
    <s v="YULI MARCELA TORO PASCAGAZA"/>
    <s v="Jefe de la Oficina Asesora de Planeación"/>
    <s v=" "/>
    <n v="319"/>
    <d v="2025-03-13T00:00:00"/>
    <n v="225"/>
    <d v="2025-04-03T00:00:00"/>
    <s v="O21202020080383990"/>
    <s v="1 1. Inversión"/>
    <s v="NO REQUIERE"/>
    <s v=" "/>
    <s v=" "/>
    <s v="PROFESIONAL"/>
    <s v=" "/>
    <n v="20251300019873"/>
  </r>
  <r>
    <s v="UAESP-174-2025"/>
    <d v="2025-04-01T00:00:00"/>
    <s v="Johanna"/>
    <s v="31 31-Servicios Profesionales "/>
    <s v="PRESTACION DE SERVICIOS PROFESIONALES"/>
    <s v="5 5. Contratación directa"/>
    <s v="N/A"/>
    <n v="80161500"/>
    <s v="https://community.secop.gov.co/Public/Tendering/OpportunityDetail/Index?noticeUID=CO1.NTC.7932377&amp;isFromPublicArea=True&amp;isModal=true&amp;asPopupView=false"/>
    <s v="OAP-012 Prestar losservicios profesionales a la Oficina Asesora de Planeación de la Unidad administrativa Especial de Servicios Públicos - UAESP en la caracterización y elaboración de datos e información relacionado con las metas y programas de la entidad, así como desarrollar actividades que garanticen la operatividad de las políticas asociadas a las Dimensiones del Modelo Integrado de Planeación y Gestión - MIPG y los demás planes proyectos y programas a cargo de la dependencia y liderar la implementación y el desarrollo de la política de gestión del conocimiento y la innovación de acuerdo con las disposiciones generadas por la función pública y demás normativa vigente."/>
    <x v="171"/>
    <n v="91248232"/>
    <n v="9"/>
    <s v="N/A"/>
    <s v="N/A"/>
    <s v="N/A"/>
    <s v="N/A"/>
    <s v="N/A"/>
    <s v="N/A"/>
    <s v="N/A"/>
    <s v="N/A"/>
    <d v="1965-08-15T00:00:00"/>
    <s v="KR 28 35 65"/>
    <n v="6076458834"/>
    <s v="socajias@gmail.com"/>
    <s v="1 1. Natural "/>
    <s v="26 26-Persona Natural"/>
    <s v="MASCULINO"/>
    <s v="INGENIERIA DE SISTEMAS"/>
    <s v="MAESTRIA EN INFORMATICA"/>
    <s v="17 Años 10 Meses"/>
    <s v="-"/>
    <n v="0"/>
    <s v=" "/>
    <x v="19"/>
    <s v="$ 10,000,000"/>
    <s v=" "/>
    <n v="9"/>
    <x v="19"/>
    <s v=" "/>
    <d v="2025-04-03T00:00:00"/>
    <d v="2026-01-02T00:00:00"/>
    <x v="13"/>
    <s v="2 2. Meses"/>
    <x v="0"/>
    <x v="4"/>
    <s v="YULI MARCELA TORO PASCAGAZA"/>
    <s v="Jefe de la Oficina Asesora de Planeación"/>
    <s v=" "/>
    <n v="336"/>
    <d v="2025-03-18T00:00:00"/>
    <n v="226"/>
    <d v="2025-04-03T00:00:00"/>
    <s v="O21202020080383990"/>
    <s v="1 1. Inversión"/>
    <s v="NO REQUIERE"/>
    <s v=" "/>
    <s v=" "/>
    <s v="PROFESIONAL"/>
    <s v=" "/>
    <n v="20251300021183"/>
  </r>
  <r>
    <s v="UAESP-175-2025"/>
    <s v="N/A"/>
    <s v="N/A"/>
    <s v="N/A"/>
    <s v="N/A"/>
    <s v="N/A"/>
    <s v="N/A"/>
    <s v="N/A"/>
    <s v="N/A"/>
    <s v="N/A"/>
    <x v="162"/>
    <s v="N/A"/>
    <s v="N/A"/>
    <s v="N/A"/>
    <s v="N/A"/>
    <s v="N/A"/>
    <s v="N/A"/>
    <s v="N/A"/>
    <s v="N/A"/>
    <s v="N/A"/>
    <s v="N/A"/>
    <s v="N/A"/>
    <s v="N/A"/>
    <s v="N/A"/>
    <s v="N/A"/>
    <s v="N/A"/>
    <s v="N/A"/>
    <s v="N/A"/>
    <s v="N/A"/>
    <s v="N/A"/>
    <s v="N/A"/>
    <s v="N/A"/>
    <n v="0"/>
    <s v="N/A"/>
    <x v="13"/>
    <s v="N/A"/>
    <s v="N/A"/>
    <s v="N/A"/>
    <x v="13"/>
    <s v="N/A"/>
    <s v="Rechazada"/>
    <s v="Rechazada"/>
    <x v="20"/>
    <s v="Rechazada"/>
    <x v="0"/>
    <x v="12"/>
    <s v="Rechazada"/>
    <s v="Rechazada"/>
    <s v="Rechazada"/>
    <s v="Rechazada"/>
    <s v="Rechazada"/>
    <s v="Rechazada"/>
    <s v="Rechazada"/>
    <s v="Rechazada"/>
    <s v="Rechazada"/>
    <s v="Rechazada"/>
    <s v="Rechazada"/>
    <s v="Rechazada"/>
    <s v="Rechazada"/>
    <s v="Rechazada"/>
    <s v="Rechazada"/>
  </r>
  <r>
    <s v="UAESP-176-2025"/>
    <d v="2025-04-03T00:00:00"/>
    <s v="Augusto"/>
    <s v="31 31-Servicios Profesionales "/>
    <s v="PRESTACION DE SERVICIOS PROFESIONALES"/>
    <s v="5 5. Contratación directa"/>
    <s v="N/A"/>
    <n v="80161500"/>
    <s v="https://community.secop.gov.co/Public/Tendering/OpportunityDetail/Index?noticeUID=CO1.NTC.7945189&amp;isFromPublicArea=True&amp;isModal=true&amp;asPopupView=false"/>
    <s v="RBL-019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172"/>
    <n v="1136889841"/>
    <n v="8"/>
    <s v="N/A"/>
    <s v="N/A"/>
    <s v="N/A"/>
    <s v="N/A"/>
    <s v="N/A"/>
    <s v="N/A"/>
    <s v="N/A"/>
    <s v="N/A"/>
    <d v="1999-09-28T00:00:00"/>
    <s v="KR 82 A 80 90"/>
    <n v="3138844717"/>
    <s v="daniph9928@gmail.com"/>
    <s v="1 1. Natural "/>
    <s v="26 26-Persona Natural"/>
    <s v="FEMENINO"/>
    <s v="INGENIERIA AMBIENTAL"/>
    <s v="N/A"/>
    <s v="7 Meses"/>
    <s v="-"/>
    <n v="0"/>
    <s v=" "/>
    <x v="2"/>
    <s v="$ 7,000,000"/>
    <s v=" "/>
    <n v="10"/>
    <x v="2"/>
    <s v=" "/>
    <d v="2025-04-07T00:00:00"/>
    <d v="2026-02-06T00:00:00"/>
    <x v="2"/>
    <s v="2 2. Meses"/>
    <x v="0"/>
    <x v="6"/>
    <s v="ANDREA CAROLINA MARU RUIZ"/>
    <s v="Subdirectora de Recolección, Barrido y Limpieza"/>
    <s v=" "/>
    <n v="372"/>
    <d v="2025-03-27T00:00:00"/>
    <n v="231"/>
    <d v="2025-04-04T00:00:00"/>
    <s v="O230117400320240276"/>
    <s v="1 1. Inversión"/>
    <s v="NO REQUIERE"/>
    <s v=" "/>
    <s v=" "/>
    <s v="PROFESIONAL"/>
    <s v=" "/>
    <n v="20252000023223"/>
  </r>
  <r>
    <s v="UAESP-177-2025"/>
    <d v="2025-04-02T00:00:00"/>
    <s v="Ana"/>
    <s v="33 33-Servicios Apoyo a la Gestion de la Entidad (servicios administrativos) "/>
    <s v="PRESTACION DE SERVICIOS DE APOYO A LA GESTION"/>
    <s v="5 5. Contratación directa"/>
    <s v="N/A"/>
    <n v="80161500"/>
    <s v="https://community.secop.gov.co/Public/Tendering/OpportunityDetail/Index?noticeUID=CO1.NTC.7939899&amp;isFromPublicArea=True&amp;isModal=true&amp;asPopupView=false"/>
    <s v="SA-014 Prestar servicios de apoyo a la gestión en la Subdirección de Aprovechamiento, para desarrollar actividades operativas y administrativas que promuevan el uso de los Centros Temporales de Acopio y Separación- CTAS."/>
    <x v="173"/>
    <n v="1015463548"/>
    <n v="6"/>
    <s v="N/A"/>
    <s v="N/A"/>
    <s v="N/A"/>
    <s v="N/A"/>
    <s v="N/A"/>
    <s v="N/A"/>
    <s v="N/A"/>
    <s v="N/A"/>
    <d v="1996-07-23T00:00:00"/>
    <s v="KR 11677B 42"/>
    <n v="3165323170"/>
    <s v="santiiago608@gmail.com"/>
    <s v="1 1. Natural "/>
    <s v="26 26-Persona Natural"/>
    <s v="MASCULINO"/>
    <s v="N/A"/>
    <s v="N/A"/>
    <s v="2 Años 10 Meses"/>
    <s v="-"/>
    <n v="0"/>
    <s v=" "/>
    <x v="52"/>
    <s v="$ 4,200,000"/>
    <s v=" "/>
    <n v="10"/>
    <x v="52"/>
    <s v=" "/>
    <d v="2025-04-11T00:00:00"/>
    <d v="2026-02-10T00:00:00"/>
    <x v="2"/>
    <s v="2 2. Meses"/>
    <x v="0"/>
    <x v="5"/>
    <s v="DILLMAN GORDILLO MELO"/>
    <s v="PROFESIONAL UNIVERSITARIO CÓDIGO 219 GRADO 12"/>
    <s v=" "/>
    <n v="352"/>
    <d v="2025-03-26T00:00:00"/>
    <n v="246"/>
    <d v="2025-04-09T00:00:00"/>
    <s v="O230117400320240302"/>
    <s v="1 1. Inversión"/>
    <s v="NO REQUIERE"/>
    <s v=" "/>
    <s v=" "/>
    <s v="TECNICO"/>
    <s v=" "/>
    <n v="20255000014223"/>
  </r>
  <r>
    <s v="UAESP-178-2025"/>
    <d v="2025-04-02T00:00:00"/>
    <s v="Paola"/>
    <s v="31 31-Servicios Profesionales "/>
    <s v="PRESTACION DE SERVICIOS PROFESIONALES"/>
    <s v="5 5. Contratación directa"/>
    <s v="N/A"/>
    <n v="80161500"/>
    <s v="https://community.secop.gov.co/Public/Tendering/OpportunityDetail/Index?noticeUID=CO1.NTC.7940453&amp;isFromPublicArea=True&amp;isModal=true&amp;asPopupView=false"/>
    <s v="RBL-025 Prestar los servicios profesionales a la Subdirección de Recolección, Barrido y Limpieza, mediante el apoyo a la supervisión técnica, operativa y administrativa de las actividades de corte de césped y poda de arbolado urbano en el distrito capital."/>
    <x v="174"/>
    <n v="52983289"/>
    <n v="8"/>
    <s v="N/A"/>
    <s v="N/A"/>
    <s v="N/A"/>
    <s v="N/A"/>
    <s v="N/A"/>
    <s v="N/A"/>
    <s v="N/A"/>
    <s v="N/A"/>
    <d v="1983-12-11T00:00:00"/>
    <s v="calle 16J # 112-24"/>
    <n v="6012988084"/>
    <s v="sanbibirial@gmail.com"/>
    <s v="1 1. Natural "/>
    <s v="26 26-Persona Natural"/>
    <s v="FEMENINO"/>
    <s v="INGENIERIA AMBIENTAL Y SANITARIA"/>
    <s v="ESPECIALIZACION EN HIGIENE, SEGURIDAD Y SALUD EN EL TRABAJO"/>
    <s v="11 Años 0 Meses"/>
    <s v="-"/>
    <n v="0"/>
    <s v=" "/>
    <x v="2"/>
    <s v="$ 7,000,000"/>
    <s v=" "/>
    <n v="10"/>
    <x v="2"/>
    <s v=" "/>
    <d v="2025-04-07T00:00:00"/>
    <d v="2026-02-06T00:00:00"/>
    <x v="2"/>
    <s v="2 2. Meses"/>
    <x v="0"/>
    <x v="6"/>
    <s v="ANDREA CAROLINA MARU RUIZ"/>
    <s v="Subdirectora de Recolección, Barrido y Limpieza"/>
    <s v=" "/>
    <n v="366"/>
    <d v="2025-03-27T00:00:00"/>
    <n v="232"/>
    <d v="2025-04-04T00:00:00"/>
    <s v="O230117400320240276"/>
    <s v="1 1. Inversión"/>
    <s v="NO REQUIERE"/>
    <s v=" "/>
    <s v=" "/>
    <s v="PROFESIONAL"/>
    <s v=" "/>
    <n v="20252000023213"/>
  </r>
  <r>
    <s v="UAESP-179-2025"/>
    <d v="2025-04-02T00:00:00"/>
    <s v="Paola"/>
    <s v="33 33-Servicios Apoyo a la Gestion de la Entidad (servicios administrativos) "/>
    <s v="PRESTACION DE SERVICIOS DE APOYO A LA GESTION"/>
    <s v="5 5. Contratación directa"/>
    <s v="N/A"/>
    <n v="80161500"/>
    <s v="https://community.secop.gov.co/Public/Tendering/OpportunityDetail/Index?noticeUID=CO1.NTC.7940777&amp;isFromPublicArea=True&amp;isModal=true&amp;asPopupView=false"/>
    <s v="SA-019 Prestar servicios de apoyo a la gestión en la Subdirección de Aprovechamiento, para desarrollar actividades operativas y administrativas que promuevan el uso de los Centros Temporales de Acopio y Separación- CTAS."/>
    <x v="175"/>
    <n v="52169729"/>
    <n v="6"/>
    <s v="N/A"/>
    <s v="N/A"/>
    <s v="N/A"/>
    <s v="N/A"/>
    <s v="N/A"/>
    <s v="N/A"/>
    <s v="N/A"/>
    <s v="N/A"/>
    <d v="1974-10-22T00:00:00"/>
    <s v="KR 9 A 36 A 22 SUR"/>
    <n v="6013727406"/>
    <s v=" malucia.7422@gmail.com"/>
    <s v="1 1. Natural "/>
    <s v="26 26-Persona Natural"/>
    <s v="FEMENINO"/>
    <s v="TECNOLOGIA EN GESTION DE SERVICIOS PUBLICOS SANITARIOS"/>
    <s v="N/A"/>
    <s v="17 Años 0 Meses"/>
    <s v="-"/>
    <n v="0"/>
    <s v=" "/>
    <x v="52"/>
    <s v="$ 4,200,000"/>
    <s v=" "/>
    <n v="10"/>
    <x v="52"/>
    <s v=" "/>
    <d v="2025-04-11T00:00:00"/>
    <d v="2026-02-10T00:00:00"/>
    <x v="2"/>
    <s v="2 2. Meses"/>
    <x v="0"/>
    <x v="5"/>
    <s v="DILLMAN GORDILLO MELO"/>
    <s v="PROFESIONAL UNIVERSITARIO CÓDIGO 219 GRADO 12"/>
    <s v=" "/>
    <n v="357"/>
    <d v="2025-03-26T00:00:00"/>
    <n v="236"/>
    <d v="2025-04-07T00:00:00"/>
    <s v="O230117400320240302"/>
    <s v="1 1. Inversión"/>
    <s v="NO REQUIERE"/>
    <s v=" "/>
    <s v=" "/>
    <s v="TECNICO"/>
    <s v=" "/>
    <n v="20255000022783"/>
  </r>
  <r>
    <s v="UAESP-180-2025"/>
    <d v="2025-04-03T00:00:00"/>
    <s v="Camilo"/>
    <s v="49 49-Otros Servicios "/>
    <s v="PRESTACION DE SERVICIOS"/>
    <s v="4 4. Mínima cuantía"/>
    <s v="UAESP-MC-08-2025"/>
    <n v="80141607"/>
    <s v="https://community.secop.gov.co/Public/Tendering/OpportunityDetail/Index?noticeUID=CO1.NTC.7908306&amp;isFromPublicArea=True&amp;isModal=true&amp;asPopupView=false"/>
    <s v="SA-075-APOYO OPERATIVO PARA LA ACTIVIDAD DE “LANZAMIENTO DEL PROYECTO RUTAS SELECTIVAS” EN EL MARCO DE LAS ACCIONES AFIRMATIVAS QUE ADELANTA LA SUBDIRECCIÓN DE APROVECHAMIENTO DE LA UNIDAD ADMINISTRATIVA ESPECIAL DE SERVICIOS PÚBLICOS CON LA POBLACIÓN RECICLADORA DE OFICIO BENEFICIADAS."/>
    <x v="176"/>
    <n v="901337200"/>
    <s v=" "/>
    <s v="Yuling Dilayla Soto Lemus"/>
    <n v="1020756610"/>
    <s v="N/A"/>
    <s v="N/A"/>
    <s v="N/A"/>
    <s v="N/A"/>
    <s v="N/A"/>
    <s v="N/A"/>
    <s v="N/A"/>
    <s v="CL 24 C # 71 - 60"/>
    <n v="3238541003"/>
    <s v="infra.logisticgroup@gmail.com"/>
    <s v="2 2. Jurídica"/>
    <s v="N/A"/>
    <s v="N/A"/>
    <s v="N/A"/>
    <s v="N/A"/>
    <s v="N/A"/>
    <s v="-"/>
    <n v="0"/>
    <s v=" "/>
    <x v="85"/>
    <s v="$ 9,000,000"/>
    <s v=" "/>
    <n v="1"/>
    <x v="85"/>
    <s v=" "/>
    <d v="2025-04-04T00:00:00"/>
    <d v="2025-05-04T00:00:00"/>
    <x v="4"/>
    <s v="2 2. Meses"/>
    <x v="1"/>
    <x v="5"/>
    <s v="Andrea Karakalpakis Trujillo"/>
    <s v="Subdirectora de Aprovechamiento"/>
    <s v=" "/>
    <n v="345"/>
    <d v="2025-03-25T00:00:00"/>
    <n v="229"/>
    <d v="2025-04-03T00:00:00"/>
    <s v="O230117400320240302"/>
    <s v="1 1. Inversión"/>
    <s v="NO REQUIERE"/>
    <s v=" "/>
    <s v=" "/>
    <s v="-"/>
    <s v=" "/>
    <n v="20255000022163"/>
  </r>
  <r>
    <s v="UAESP-181-2025"/>
    <d v="2025-04-03T00:00:00"/>
    <s v="Paola"/>
    <s v="31 31-Servicios Profesionales "/>
    <s v="PRESTACION DE SERVICIOS PROFESIONALES"/>
    <s v="5 5. Contratación directa"/>
    <s v="N/A"/>
    <n v="80111600"/>
    <s v="https://community.secop.gov.co/Public/Tendering/OpportunityDetail/Index?noticeUID=CO1.NTC.7954961&amp;isFromPublicArea=True&amp;isModal=true&amp;asPopupView=false"/>
    <s v="SAL-035 Prestar los servicios profesionales a la Subdirección de Asuntos Legales desde el punto de vista jurídico para la gestión de los trámites a cargo de la dependencia."/>
    <x v="177"/>
    <n v="52778137"/>
    <n v="9"/>
    <s v="N/A"/>
    <s v="N/A"/>
    <s v="N/A"/>
    <s v="N/A"/>
    <s v="N/A"/>
    <s v="N/A"/>
    <s v="N/A"/>
    <s v="N/A"/>
    <d v="1983-03-02T00:00:00"/>
    <s v="KR 45   147  12 "/>
    <n v="3177737136"/>
    <s v="dcguzman2012@gmail.com"/>
    <s v="1 1. Natural "/>
    <s v="26 26-Persona Natural"/>
    <s v="FEMENINO"/>
    <s v="DERECHO"/>
    <s v="ESPECIALIZACION EN DERECHO ADMINISTRATIVO"/>
    <s v="9 Años 5 Meses"/>
    <s v="-"/>
    <n v="0"/>
    <s v=" "/>
    <x v="19"/>
    <s v="$ 9,000,000"/>
    <s v=" "/>
    <n v="10"/>
    <x v="19"/>
    <s v=" "/>
    <d v="2025-04-09T00:00:00"/>
    <d v="2026-02-08T00:00:00"/>
    <x v="2"/>
    <s v="2 2. Meses"/>
    <x v="0"/>
    <x v="0"/>
    <s v="GUILLERMO FERNANDO VARON"/>
    <s v="Profesional Universitario, Código 219, Grado 12"/>
    <s v=" "/>
    <n v="340"/>
    <d v="2025-03-25T00:00:00"/>
    <n v="241"/>
    <d v="2025-04-07T00:00:00"/>
    <s v="O230117459920240107"/>
    <s v="1 1. Inversión"/>
    <s v="NO REQUIERE"/>
    <s v=" "/>
    <s v=" "/>
    <s v="PROFESIONAL"/>
    <s v=" "/>
    <n v="20256000025243"/>
  </r>
  <r>
    <s v="UAESP-182-2025"/>
    <d v="2025-04-03T00:00:00"/>
    <s v="Johanna"/>
    <s v="31 31-Servicios Profesionales "/>
    <s v="PRESTACION DE SERVICIOS PROFESIONALES"/>
    <s v="5 5. Contratación directa"/>
    <s v="N/A"/>
    <n v="80161500"/>
    <s v="https://community.secop.gov.co/Public/Tendering/OpportunityDetail/Index?noticeUID=CO1.NTC.7948064&amp;isFromPublicArea=True&amp;isModal=true&amp;asPopupView=false"/>
    <s v="OCDI-002 Prestar servicios profesionales en la Oficina de Control Disciplinario Interno de la UAESP, en temas relacionados con derecho disciplinario, sustanciando procesos disciplinarios y tramitando requerimientos relacionados con la gestión de la OCDI, elevados por los Entes de Control o distintas dependencias"/>
    <x v="178"/>
    <n v="79729789"/>
    <n v="1"/>
    <s v="N/A"/>
    <s v="N/A"/>
    <s v="N/A"/>
    <s v="N/A"/>
    <s v="N/A"/>
    <s v="N/A"/>
    <s v="N/A"/>
    <s v="N/A"/>
    <d v="1976-12-17T00:00:00"/>
    <s v="AC 63 75 35"/>
    <n v="6016631870"/>
    <s v="aecaceresm@unal.edu.co"/>
    <s v="1 1. Natural "/>
    <s v="26 26-Persona Natural"/>
    <s v="MASCULINO"/>
    <s v="DERECHO"/>
    <s v="DOCTORADO EN DERECHO"/>
    <s v="22 Años 0 Meses"/>
    <s v="-"/>
    <n v="0"/>
    <s v=" "/>
    <x v="19"/>
    <s v="$ 9,000,000"/>
    <s v=" "/>
    <n v="10"/>
    <x v="19"/>
    <s v=" "/>
    <d v="2025-04-09T00:00:00"/>
    <d v="2026-02-08T00:00:00"/>
    <x v="2"/>
    <s v="2 2. Meses"/>
    <x v="0"/>
    <x v="13"/>
    <s v="PAOLA ANDREA MANCHEGO INFANTE"/>
    <s v="Jefe Oficina de Control Disciplinario Interno"/>
    <s v=" "/>
    <n v="228"/>
    <d v="2025-02-17T00:00:00"/>
    <n v="237"/>
    <d v="2025-04-07T00:00:00"/>
    <s v="O23011745992024010713023"/>
    <s v="1 1. Inversión"/>
    <s v="NO REQUIERE"/>
    <s v=" "/>
    <s v=" "/>
    <s v="PROFESIONAL"/>
    <s v=" "/>
    <n v="20251500019033"/>
  </r>
  <r>
    <s v="UAESP-183-2025"/>
    <d v="2025-04-03T00:00:00"/>
    <s v="Camilo"/>
    <s v="72 72-Contrato de Seguros "/>
    <s v="SEGUROS"/>
    <s v="4 4. Mínima cuantía"/>
    <s v="UAESP-MC-07-2025"/>
    <s v="84131500/84131600"/>
    <s v="https://community.secop.gov.co/Public/Tendering/OpportunityDetail/Index?noticeUID=CO1.NTC.7901949&amp;isFromPublicArea=True&amp;isModal=true&amp;asPopupView=true"/>
    <s v="SAF-059 Adquisicion de las polizas del seguro obligatorio de accidente de tránsito - SOAT, para los vehículos DE PROPIEDAD DE LA UAESP"/>
    <x v="179"/>
    <n v="860002400"/>
    <s v=" "/>
    <s v="RAMON GUILLERMO ANGARITA LAMK"/>
    <n v="13507958"/>
    <s v="N/A"/>
    <s v="N/A"/>
    <s v="N/A"/>
    <s v="N/A"/>
    <s v="N/A"/>
    <s v="N/A"/>
    <s v="N/A"/>
    <s v="Calle 57 # 9 -07"/>
    <n v="6013485755"/>
    <s v="contactenos@previsora.gov.co"/>
    <s v="2 2. Jurídica"/>
    <s v="N/A"/>
    <s v="N/A"/>
    <s v="N/A"/>
    <s v="N/A"/>
    <s v="N/A"/>
    <s v="-"/>
    <n v="949500"/>
    <s v=" "/>
    <x v="86"/>
    <s v="$ 6,934,400"/>
    <s v=" "/>
    <n v="1"/>
    <x v="86"/>
    <s v=" "/>
    <d v="2025-04-25T00:00:00"/>
    <d v="2026-04-24T00:00:00"/>
    <x v="8"/>
    <s v="2 2. Meses"/>
    <x v="0"/>
    <x v="1"/>
    <s v="Dolly Arias Casas"/>
    <s v="Subdirectora Administrativa"/>
    <s v=" "/>
    <n v="315"/>
    <d v="2025-03-11T00:00:00"/>
    <n v="242"/>
    <d v="2025-04-08T00:00:00"/>
    <s v="O212020200701030471347"/>
    <s v="1 1. Inversión"/>
    <s v="NO REQUIERE"/>
    <s v=" "/>
    <s v=" "/>
    <s v="-"/>
    <s v=" "/>
    <n v="20257000020403"/>
  </r>
  <r>
    <s v="UAESP-184-2025"/>
    <d v="2025-04-03T00:00:00"/>
    <s v="Ana"/>
    <s v="31 31-Servicios Profesionales "/>
    <s v="PRESTACION DE SERVICIOS PROFESIONALES"/>
    <s v="5 5. Contratación directa"/>
    <s v="N/A"/>
    <n v="80161500"/>
    <s v="https://community.secop.gov.co/Public/Tendering/OpportunityDetail/Index?noticeUID=CO1.NTC.7950906&amp;isFromPublicArea=True&amp;isModal=true&amp;asPopupView=true"/>
    <s v="RBL-026 Prestar los servicios profesionales a la Subdirección de Recolección, Barrido y Limpieza de la Unidad Administrativa Especial de Servicios Públicos en la actualización, construcción, y generación de insumos de la información estadística, geográfica, cartográfica y especial del Distrito relacionadas con la prestación del servicio público de aseo."/>
    <x v="180"/>
    <n v="1020825693"/>
    <n v="9"/>
    <s v="N/A"/>
    <s v="N/A"/>
    <s v="N/A"/>
    <s v="N/A"/>
    <s v="N/A"/>
    <s v="N/A"/>
    <s v="N/A"/>
    <s v="N/A"/>
    <d v="1997-05-15T00:00:00"/>
    <s v="KR 114 D 151 C 16"/>
    <n v="3213868811"/>
    <s v=" ksolano833@gmail.com"/>
    <s v="1 1. Natural "/>
    <s v="26 26-Persona Natural"/>
    <s v="FEMENINO"/>
    <s v="INGENIERIA GEOGRAFICA Y AMBIENTAL"/>
    <s v="ESPECIALIZACIÓN EN GERENCIA DE LA SEGURIDAD Y SALUD EN EL TRABAJO"/>
    <s v="4 Años 11 Meses"/>
    <s v="-"/>
    <n v="0"/>
    <s v=" "/>
    <x v="21"/>
    <s v="$ 8,000,000"/>
    <s v=" "/>
    <n v="10"/>
    <x v="21"/>
    <s v=" "/>
    <d v="2025-04-08T00:00:00"/>
    <d v="2026-02-07T00:00:00"/>
    <x v="2"/>
    <s v="2 2. Meses"/>
    <x v="0"/>
    <x v="6"/>
    <s v="ANDREA CAROLINA MARU RUIZ"/>
    <s v="Subdirectora de Recolección, Barrido y Limpieza"/>
    <s v=" "/>
    <n v="374"/>
    <d v="2025-03-27T00:00:00"/>
    <n v="235"/>
    <d v="2025-04-07T00:00:00"/>
    <s v="O23011740032024027603042"/>
    <s v="1 1. Inversión"/>
    <s v="NO REQUIERE"/>
    <s v=" "/>
    <s v=" "/>
    <s v="PROFESIONAL"/>
    <s v=" "/>
    <n v="20252000024773"/>
  </r>
  <r>
    <s v="UAESP-185-2025"/>
    <d v="2025-04-04T00:00:00"/>
    <s v="Johanna"/>
    <s v="33 33-Servicios Apoyo a la Gestion de la Entidad (servicios administrativos) "/>
    <s v="PRESTACION DE SERVICIOS DE APOYO A LA GESTION"/>
    <s v="5 5. Contratación directa"/>
    <s v="N/A"/>
    <n v="80161500"/>
    <s v="https://community.secop.gov.co/Public/Tendering/OpportunityDetail/Index?noticeUID=CO1.NTC.7955102&amp;isFromPublicArea=True&amp;isModal=true&amp;asPopupView=true"/>
    <s v="SA-015 Prestar servicios de apoyo a la gestión en la Subdirección de Aprovechamiento, para desarrollar actividades operativas y administrativas que promuevan el uso de los Centros Temporales de Acopio y Separación- CTAS"/>
    <x v="181"/>
    <n v="79340883"/>
    <n v="2"/>
    <s v="N/A"/>
    <s v="N/A"/>
    <s v="N/A"/>
    <s v="N/A"/>
    <s v="N/A"/>
    <s v="N/A"/>
    <s v="N/A"/>
    <s v="N/A"/>
    <d v="1965-05-08T00:00:00"/>
    <s v="KR 10C ESTE 2028 SUR"/>
    <n v="3103810782"/>
    <s v="aucar0321@gmail.com"/>
    <s v="1 1. Natural "/>
    <s v="26 26-Persona Natural"/>
    <s v="MASCULINO"/>
    <s v="N/A"/>
    <s v="N/A"/>
    <s v="7 Años 2 Meses"/>
    <s v="-"/>
    <n v="0"/>
    <s v=" "/>
    <x v="52"/>
    <s v="$ 4,200,000"/>
    <s v=" "/>
    <n v="10"/>
    <x v="52"/>
    <s v=" "/>
    <d v="2025-04-10T00:00:00"/>
    <d v="2026-02-09T00:00:00"/>
    <x v="2"/>
    <s v="2 2. Meses"/>
    <x v="0"/>
    <x v="5"/>
    <s v="DILLMAN GORDILLO MELO"/>
    <s v="PROFESIONAL UNIVERSITARIO CÓDIGO 219 GRADO 12"/>
    <s v=" "/>
    <n v="353"/>
    <d v="2025-03-26T00:00:00"/>
    <n v="238"/>
    <d v="2025-04-07T00:00:00"/>
    <s v="O23011740032024030209010"/>
    <s v="1 1. Inversión"/>
    <s v="NO REQUIERE"/>
    <s v=" "/>
    <s v=" "/>
    <s v="TECNICO"/>
    <s v=" "/>
    <n v="20255000023033"/>
  </r>
  <r>
    <s v="UAESP-186-2025"/>
    <d v="2025-04-04T00:00:00"/>
    <s v="Paola"/>
    <s v="33 33-Servicios Apoyo a la Gestion de la Entidad (servicios administrativos) "/>
    <s v="PRESTACION DE SERVICIOS DE APOYO A LA GESTION"/>
    <s v="5 5. Contratación directa"/>
    <s v="N/A"/>
    <n v="80161500"/>
    <s v="https://community.secop.gov.co/Public/Tendering/OpportunityDetail/Index?noticeUID=CO1.NTC.7995616&amp;isFromPublicArea=True&amp;isModal=true&amp;asPopupView=true"/>
    <s v="TIC-002 Prestar apoyo dando solución a los requerimientos relacionados con tecnología al personal de la Unidad Administrativa Especial de Servicios Públicos - UAESP."/>
    <x v="182"/>
    <n v="1001296539"/>
    <n v="2"/>
    <s v="N/A"/>
    <s v="N/A"/>
    <s v="N/A"/>
    <s v="N/A"/>
    <s v="N/A"/>
    <s v="N/A"/>
    <s v="N/A"/>
    <s v="N/A"/>
    <d v="2002-04-05T00:00:00"/>
    <s v="DG 48 SUR 5 H 56"/>
    <n v="3108826601"/>
    <s v="saralisethsanchezurrutia@gmail.com"/>
    <s v="1 1. Natural "/>
    <s v="26 26-Persona Natural"/>
    <s v="FEMENINO"/>
    <s v="TECNOLOGIA EN DESARROLLO INFORMATICO"/>
    <s v="N/A"/>
    <s v="3 Años 3 Meses"/>
    <s v="-"/>
    <n v="0"/>
    <s v=" "/>
    <x v="71"/>
    <s v="$ 4,500,000"/>
    <s v=" "/>
    <n v="10"/>
    <x v="71"/>
    <s v=" "/>
    <d v="2025-04-23T00:00:00"/>
    <d v="2026-02-22T00:00:00"/>
    <x v="2"/>
    <s v="2 2. Meses"/>
    <x v="0"/>
    <x v="9"/>
    <s v="JORGE ALEXIS RODRIGUEZ MEZA"/>
    <s v="Jefe de la Oficina de Tecnologías de la Información y las Comunicaciones"/>
    <s v=" "/>
    <n v="138"/>
    <d v="2025-02-13T00:00:00"/>
    <n v="273"/>
    <d v="2025-04-21T00:00:00"/>
    <s v="O23011745992024010713023"/>
    <s v="1 1. Inversión"/>
    <s v="NO REQUIERE"/>
    <s v=" "/>
    <s v=" "/>
    <s v="TECNICO"/>
    <s v=" "/>
    <n v="20251400025073"/>
  </r>
  <r>
    <s v="UAESP-187-2025"/>
    <d v="2025-04-04T00:00:00"/>
    <s v="Johanna"/>
    <s v="31 31-Servicios Profesionales "/>
    <s v="PRESTACION DE SERVICIOS PROFESIONALES"/>
    <s v="5 5. Contratación directa"/>
    <s v="N/A"/>
    <n v="80161500"/>
    <s v="https://community.secop.gov.co/Public/Tendering/OpportunityDetail/Index?noticeUID=CO1.NTC.7956632&amp;isFromPublicArea=True&amp;isModal=true&amp;asPopupView=true"/>
    <s v="RBL-003 Prestar los servicios profesionales especializados para brindar asistencia técnica a la Unidad Administrativa Especial de Servicios Públicos - UAESP en el proceso de respuestas y análisis de información financiera de la prestación del nuevo modelo del servicio público de aseo y sus actividades complementarias del Distrito Capital de Bogotá."/>
    <x v="183"/>
    <n v="1098659482"/>
    <n v="3"/>
    <s v="N/A"/>
    <s v="N/A"/>
    <s v="N/A"/>
    <s v="N/A"/>
    <s v="N/A"/>
    <s v="N/A"/>
    <s v="N/A"/>
    <s v="N/A"/>
    <d v="1988-09-21T00:00:00"/>
    <s v="Calle 145#15-29 apto 404"/>
    <n v="3175103512"/>
    <s v="jairoandressilva@hotmail.com"/>
    <s v="1 1. Natural "/>
    <s v="26 26-Persona Natural"/>
    <s v="MASCULINO"/>
    <s v="INGENIERIA FINANCIERA"/>
    <s v="MAESTRIA EN FINANZAS CORPORATIVAS"/>
    <s v="13 Años 0 Meses"/>
    <s v="-"/>
    <n v="0"/>
    <s v=" "/>
    <x v="40"/>
    <s v="$ 16,000,000"/>
    <s v=" "/>
    <n v="6"/>
    <x v="40"/>
    <s v=" "/>
    <d v="2025-04-09T00:00:00"/>
    <d v="2025-10-08T00:00:00"/>
    <x v="22"/>
    <s v="2 2. Meses"/>
    <x v="1"/>
    <x v="6"/>
    <s v="ANDREA CAROLINA MARU RUIZ"/>
    <s v="Subdirectora de Recolección, Barrido y Limpieza"/>
    <s v=" "/>
    <n v="368"/>
    <d v="2025-03-27T00:00:00"/>
    <n v="239"/>
    <d v="2025-04-07T00:00:00"/>
    <s v="O23011740032024027603042"/>
    <s v="1 1. Inversión"/>
    <s v="NO REQUIERE"/>
    <s v=" "/>
    <s v=" "/>
    <s v="PROFESIONAL"/>
    <s v=" "/>
    <n v="20252000025193"/>
  </r>
  <r>
    <s v="UAESP-188-2025"/>
    <d v="2025-04-07T00:00:00"/>
    <s v="Augusto"/>
    <s v="33 33-Servicios Apoyo a la Gestion de la Entidad (servicios administrativos) "/>
    <s v="PRESTACION DE SERVICIOS DE APOYO A LA GESTION"/>
    <s v="5 5. Contratación directa"/>
    <s v="N/A"/>
    <n v="80161500"/>
    <s v="https://community.secop.gov.co/Public/Tendering/OpportunityDetail/Index?noticeUID=CO1.NTC.7978008&amp;isFromPublicArea=True&amp;isModal=true&amp;asPopupView=true"/>
    <s v="RBL-008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184"/>
    <n v="51690317"/>
    <n v="4"/>
    <s v="N/A"/>
    <s v="N/A"/>
    <s v="N/A"/>
    <s v="N/A"/>
    <s v="N/A"/>
    <s v="N/A"/>
    <s v="N/A"/>
    <s v="N/A"/>
    <d v="1963-01-31T00:00:00"/>
    <s v="CARRERA 12 B No. 26 - 34 SUR"/>
    <n v="6016019332"/>
    <s v="luzmarina_rodriguez@hotmail.com"/>
    <s v="1 1. Natural "/>
    <s v="26 26-Persona Natural"/>
    <s v="FEMENINO"/>
    <s v="COMUNICACION SOCIAL- PERIODISMO"/>
    <s v="N/A"/>
    <s v="16 Años 11 Meses"/>
    <s v="-"/>
    <n v="0"/>
    <s v=" "/>
    <x v="31"/>
    <s v="$ 4,800,000"/>
    <s v=" "/>
    <n v="10"/>
    <x v="31"/>
    <s v=" "/>
    <d v="2025-04-21T00:00:00"/>
    <d v="2026-02-20T00:00:00"/>
    <x v="2"/>
    <s v="2 2. Meses"/>
    <x v="0"/>
    <x v="6"/>
    <s v="ANDREA CAROLINA MARU RUIZ"/>
    <s v="Subdirectora de Recolección, Barrido y Limpieza"/>
    <s v=" "/>
    <n v="362"/>
    <d v="2025-03-27T00:00:00"/>
    <n v="269"/>
    <d v="2025-04-21T00:00:00"/>
    <s v="O230117400320240276"/>
    <s v="1 1. Inversión"/>
    <s v="NO REQUIERE"/>
    <s v=" "/>
    <s v=" "/>
    <s v="TECNICO"/>
    <s v=" "/>
    <n v="20252000024263"/>
  </r>
  <r>
    <s v="UAESP-189-2025"/>
    <d v="2025-04-07T00:00:00"/>
    <s v="Augusto"/>
    <s v="31 31-Servicios Profesionales "/>
    <s v="PRESTACION DE SERVICIOS PROFESIONALES"/>
    <s v="5 5. Contratación directa"/>
    <s v="N/A"/>
    <n v="80161500"/>
    <s v="https://community.secop.gov.co/Public/Tendering/OpportunityDetail/Index?noticeUID=CO1.NTC.7967028&amp;isFromPublicArea=True&amp;isModal=true&amp;asPopupView=true"/>
    <s v="RBL-022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ón y cultura ciudadana respecto a la disposición adecuada de residuos en el Distrito Capital."/>
    <x v="185"/>
    <n v="1019026075"/>
    <n v="5"/>
    <s v="N/A"/>
    <s v="N/A"/>
    <s v="N/A"/>
    <s v="N/A"/>
    <s v="N/A"/>
    <s v="N/A"/>
    <s v="N/A"/>
    <s v="N/A"/>
    <d v="1988-09-02T00:00:00"/>
    <s v="CL 46 27 14"/>
    <n v="3194022787"/>
    <s v="dabeltranb@gmail.com"/>
    <s v="1 1. Natural "/>
    <s v="26 26-Persona Natural"/>
    <s v="MASCULINO"/>
    <s v="ARQUITECTURA"/>
    <s v="MAESTRIA EN CONSERVACION DEL PATRIMONIO CULTURAL INMUEBLE"/>
    <s v="9 Años 4 Meses"/>
    <s v="-"/>
    <n v="0"/>
    <s v=" "/>
    <x v="21"/>
    <s v="$ 8,000,000"/>
    <s v=" "/>
    <n v="10"/>
    <x v="21"/>
    <s v=" "/>
    <d v="2025-04-11T00:00:00"/>
    <d v="2026-02-10T00:00:00"/>
    <x v="2"/>
    <s v="2 2. Meses"/>
    <x v="0"/>
    <x v="6"/>
    <s v="ANDREA CAROLINA MARU RUIZ"/>
    <s v="Subdirectora de Recolección, Barrido y Limpieza"/>
    <s v=" "/>
    <n v="373"/>
    <d v="2025-03-27T00:00:00"/>
    <n v="249"/>
    <d v="2025-04-10T00:00:00"/>
    <s v="O230117400320240276"/>
    <s v="1 1. Inversión"/>
    <s v="NO REQUIERE"/>
    <s v=" "/>
    <s v=" "/>
    <s v="PROFESIONAL"/>
    <s v=" "/>
    <n v="20252000024243"/>
  </r>
  <r>
    <s v="UAESP-190-2025"/>
    <d v="2025-04-07T00:00:00"/>
    <s v="Augusto"/>
    <s v="31 31-Servicios Profesionales "/>
    <s v="PRESTACION DE SERVICIOS PROFESIONALES"/>
    <s v="5 5. Contratación directa"/>
    <s v="N/A"/>
    <n v="80161500"/>
    <s v="https://community.secop.gov.co/Public/Tendering/OpportunityDetail/Index?noticeUID=CO1.NTC.7966880&amp;isFromPublicArea=True&amp;isModal=true&amp;asPopupView=true"/>
    <s v="RBL-016 Prestar los servicios profesionales a la Subdirección de Recolección, Barrido y Limpieza de la Unidad Administrativa Especial de Servicios Públicos realizando la revisión y gestión administrativa, de planeación y apoyando en las actividades relacionadas con la contratación del personal del área con el fin de dar cumplimiento a las actividades de seguimiento y control del servicio público de aseo."/>
    <x v="186"/>
    <n v="19478298"/>
    <n v="9"/>
    <s v="N/A"/>
    <s v="N/A"/>
    <s v="N/A"/>
    <s v="N/A"/>
    <s v="N/A"/>
    <s v="N/A"/>
    <s v="N/A"/>
    <s v="N/A"/>
    <d v="1961-08-20T00:00:00"/>
    <s v="CALLE 13 SUR 8-50"/>
    <n v="6012307193"/>
    <s v="ruedamotor@hotmail.com"/>
    <s v="1 1. Natural "/>
    <s v="26 26-Persona Natural"/>
    <s v="MASCULINO"/>
    <s v="ADMINISTRACIÓN DE EMPRESAS"/>
    <s v="ESPECIALIZACION EN ADMINISTRACION FINANCIERA"/>
    <s v="11 Años 4 Meses"/>
    <s v="-"/>
    <n v="0"/>
    <s v=" "/>
    <x v="87"/>
    <s v="$ 6,200,000"/>
    <s v=" "/>
    <n v="11"/>
    <x v="87"/>
    <s v=" "/>
    <d v="2025-04-11T00:00:00"/>
    <d v="2026-03-10T00:00:00"/>
    <x v="0"/>
    <s v="2 2. Meses"/>
    <x v="0"/>
    <x v="6"/>
    <s v="ANDREA CAROLINA MARU RUIZ"/>
    <s v="Subdirectora de Recolección, Barrido y Limpieza"/>
    <s v=" "/>
    <n v="363"/>
    <d v="2025-03-27T00:00:00"/>
    <n v="251"/>
    <d v="2025-04-11T00:00:00"/>
    <s v="O230117400320240276"/>
    <s v="1 1. Inversión"/>
    <s v="NO REQUIERE"/>
    <s v=" "/>
    <s v=" "/>
    <s v="PROFESIONAL"/>
    <s v=" "/>
    <n v="20252000024273"/>
  </r>
  <r>
    <s v="UAESP-191-2025"/>
    <d v="2025-04-07T00:00:00"/>
    <s v="Augusto"/>
    <s v="31 31-Servicios Profesionales "/>
    <s v="PRESTACION DE SERVICIOS PROFESIONALES"/>
    <s v="5 5. Contratación directa"/>
    <s v="N/A"/>
    <n v="80161500"/>
    <s v="https://community.secop.gov.co/Public/Tendering/OpportunityDetail/Index?noticeUID=CO1.NTC.7975208&amp;isFromPublicArea=True&amp;isModal=true&amp;asPopupView=true"/>
    <s v="RBL-002 Prestar los servicios profesionales especializados para brindar asistencia técnica a la Unidad Administrativa Especial de Servicios Públicos - UAESP en el proceso de respuesta y análisis de información sobre la estructuración de la regulación técnica, económica y financiera para la prestación del nuevo modelo del servicio público de aseo, en el Distrito de Bogotá."/>
    <x v="187"/>
    <n v="79780030"/>
    <n v="4"/>
    <s v="N/A"/>
    <s v="N/A"/>
    <s v="N/A"/>
    <s v="N/A"/>
    <s v="N/A"/>
    <s v="N/A"/>
    <s v="N/A"/>
    <s v="N/A"/>
    <d v="1974-11-28T00:00:00"/>
    <s v="CL 116 11 36"/>
    <n v="6014884587"/>
    <s v="jdelvalle@econsas.com"/>
    <s v="1 1. Natural "/>
    <s v="26 26-Persona Natural"/>
    <s v="MASCULINO"/>
    <s v="INGENIERIA CIVIL"/>
    <s v="MAESTRIA EN ECONOMIA DEL MEDIO AMBIENTE Y RECURSOS NATURALES"/>
    <s v="18 Años 0 Meses"/>
    <s v="-"/>
    <n v="0"/>
    <s v=" "/>
    <x v="88"/>
    <s v="$ 18,000,000"/>
    <s v=" "/>
    <n v="6"/>
    <x v="88"/>
    <s v=" "/>
    <d v="2025-04-21T00:00:00"/>
    <d v="2025-10-20T00:00:00"/>
    <x v="22"/>
    <s v="2 2. Meses"/>
    <x v="0"/>
    <x v="6"/>
    <s v="ANDREA CAROLINA MARU RUIZ"/>
    <s v="Subdirectora de Recolección, Barrido y Limpieza"/>
    <s v=" "/>
    <n v="367"/>
    <d v="2025-03-27T00:00:00"/>
    <n v="270"/>
    <d v="2025-04-21T00:00:00"/>
    <s v="O230117400320240276"/>
    <s v="1 1. Inversión"/>
    <s v="NO REQUIERE"/>
    <s v=" "/>
    <s v=" "/>
    <s v="PROFESIONAL"/>
    <s v=" "/>
    <n v="20252000024713"/>
  </r>
  <r>
    <s v="UAESP-192-2025"/>
    <d v="2025-04-07T00:00:00"/>
    <s v="Ana"/>
    <s v="31 31-Servicios Profesionales "/>
    <s v="PRESTACION DE SERVICIOS PROFESIONALES"/>
    <s v="5 5. Contratación directa"/>
    <s v="N/A"/>
    <n v="80161500"/>
    <s v="https://community.secop.gov.co/Public/Tendering/OpportunityDetail/Index?noticeUID=CO1.NTC.7961987&amp;isFromPublicArea=True&amp;isModal=true&amp;asPopupView=true"/>
    <s v="RBL-004 Prestar los servicios profesionales especializados para brindar asistencia técnica a la Unidad Administrativa Especial de Servicios Públicos - UAESP en el análisis de la información económica, financiera y regulatoria para la implementación del nuevo modelo del servicio público de aseo, en el Distrito de Bogotá."/>
    <x v="188"/>
    <n v="900371494"/>
    <n v="0"/>
    <s v="GERMAN ARTURO GARCIA GARCIA"/>
    <n v="80092748"/>
    <s v="N/A"/>
    <s v="N/A"/>
    <s v="N/A"/>
    <s v="N/A"/>
    <s v="N/A"/>
    <s v="N/A"/>
    <s v="N/A"/>
    <s v="AV EL DORADO 68C 61 OF 204"/>
    <n v="3112220260"/>
    <s v="ggarcia@gestionarte.com"/>
    <s v="2 2. Jurídica"/>
    <s v="1 1-Unión Temporal"/>
    <s v="N/A"/>
    <s v="N/A"/>
    <s v="N/A"/>
    <s v="N/A"/>
    <s v="-"/>
    <n v="0"/>
    <s v=" "/>
    <x v="40"/>
    <s v="$ 16,000,000"/>
    <s v=" "/>
    <n v="6"/>
    <x v="40"/>
    <s v=" "/>
    <d v="2025-04-11T00:00:00"/>
    <d v="2025-10-10T00:00:00"/>
    <x v="22"/>
    <s v="2 2. Meses"/>
    <x v="1"/>
    <x v="6"/>
    <s v="ANDREA CAROLINA MARU RUIZ"/>
    <s v="Subdirectora de Recolección, Barrido y Limpieza"/>
    <s v=" "/>
    <n v="390"/>
    <d v="2025-03-28T00:00:00"/>
    <n v="245"/>
    <d v="2025-04-09T00:00:00"/>
    <s v="O230117400320240276"/>
    <s v="1 1. Inversión"/>
    <s v="NO REQUIERE"/>
    <s v=" "/>
    <s v=" "/>
    <s v="-"/>
    <s v=" "/>
    <n v="20252000025283"/>
  </r>
  <r>
    <s v="UAESP-193-2025"/>
    <d v="2025-04-08T00:00:00"/>
    <s v="Ana"/>
    <s v="31 31-Servicios Profesionales "/>
    <s v="PRESTACION DE SERVICIOS PROFESIONALES"/>
    <s v="5 5. Contratación directa"/>
    <s v="N/A"/>
    <n v="80161500"/>
    <s v="https://community.secop.gov.co/Public/Tendering/OpportunityDetail/Index?noticeUID=CO1.NTC.7977859&amp;isFromPublicArea=True&amp;isModal=true&amp;asPopupView=true"/>
    <s v="RBL-011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
    <x v="189"/>
    <n v="52261144"/>
    <n v="0"/>
    <s v="N/A"/>
    <s v="N/A"/>
    <s v="N/A"/>
    <s v="N/A"/>
    <s v="N/A"/>
    <s v="N/A"/>
    <s v="N/A"/>
    <s v="N/A"/>
    <d v="1975-01-29T00:00:00"/>
    <s v="CL 131BIS 10610"/>
    <n v="6014453900"/>
    <s v="yobis924@hotmail.com"/>
    <s v="1 1. Natural "/>
    <s v="26 26-Persona Natural"/>
    <s v="FEMENINO"/>
    <s v="DERECHO"/>
    <s v="N/A"/>
    <s v="4 Años 2 Meses"/>
    <s v="-"/>
    <n v="0"/>
    <s v=" "/>
    <x v="6"/>
    <s v="$ 8,400,000"/>
    <s v=" "/>
    <n v="10"/>
    <x v="6"/>
    <s v=" "/>
    <d v="2025-04-14T00:00:00"/>
    <d v="2026-02-13T00:00:00"/>
    <x v="2"/>
    <s v="2 2. Meses"/>
    <x v="0"/>
    <x v="6"/>
    <s v="ANDREA CAROLINA MARU RUIZ"/>
    <s v="Subdirectora de Recolección, Barrido y Limpieza"/>
    <s v=" "/>
    <n v="371"/>
    <d v="2025-03-27T00:00:00"/>
    <n v="253"/>
    <d v="2025-04-14T00:00:00"/>
    <s v="O230117400320240276"/>
    <s v="1 1. Inversión"/>
    <s v="NO REQUIERE"/>
    <s v=" "/>
    <s v=" "/>
    <s v="PROFESIONAL"/>
    <s v=" "/>
    <n v="20252000024793"/>
  </r>
  <r>
    <s v="UAESP-194-2025"/>
    <d v="2025-04-09T00:00:00"/>
    <s v="Paola"/>
    <s v="132 132-Arrendamiento de bienes inmuebles "/>
    <s v="ARRENDAMIENTO"/>
    <s v="5 5. Contratación directa"/>
    <s v="N/A"/>
    <n v="80131500"/>
    <s v="https://community.secop.gov.co/Public/Tendering/OpportunityDetail/Index?noticeUID=CO1.NTC.7978013&amp;isFromPublicArea=True&amp;isModal=true&amp;asPopupView=true"/>
    <s v="SA-062 Arrendamiento de un inmueble ubicado en Bogotá, D.C., para adelantar acciones a favor de la población carretera, en cumplimiento de la Directiva 004 de 2021 expedida por la Alcaldía Mayor de Bogotá."/>
    <x v="190"/>
    <n v="900513377"/>
    <s v=" "/>
    <s v="SANDRA ZORAIDA TRIVIÑO CANTOR"/>
    <n v="52077802"/>
    <s v="N/A"/>
    <s v="N/A"/>
    <s v="N/A"/>
    <s v="N/A"/>
    <s v="N/A"/>
    <s v="N/A"/>
    <d v="1972-05-22T00:00:00"/>
    <s v="cALLE 21 #15-79"/>
    <n v="6012452127"/>
    <s v="keeperomega05@yahoo.com"/>
    <s v="2 2. Jurídica"/>
    <s v="N/A"/>
    <s v="N/A"/>
    <s v="N/A"/>
    <s v="N/A"/>
    <s v="N/A"/>
    <s v="-"/>
    <n v="0"/>
    <s v=" "/>
    <x v="89"/>
    <s v="$ 13,000,000"/>
    <s v=" "/>
    <n v="12"/>
    <x v="89"/>
    <s v=" "/>
    <d v="2025-04-16T00:00:00"/>
    <d v="2026-04-15T00:00:00"/>
    <x v="8"/>
    <s v="2 2. Meses"/>
    <x v="0"/>
    <x v="5"/>
    <s v="MAGALY MORENO VANEGAS"/>
    <s v="PROFESIONAL UNIVERSITARIO CÓDIGO 219 GRADO 12"/>
    <s v=" "/>
    <n v="298"/>
    <d v="2025-03-02T00:00:00"/>
    <n v="260"/>
    <d v="2025-04-15T00:00:00"/>
    <s v="O23011740032024030209010"/>
    <s v="1 1. Inversión"/>
    <s v="SI REQUIERE"/>
    <s v=" "/>
    <s v=" "/>
    <s v="-"/>
    <s v=" "/>
    <n v="20255000022293"/>
  </r>
  <r>
    <s v="UAESP-195-2025"/>
    <d v="2025-04-10T00:00:00"/>
    <s v="Paola"/>
    <s v="33 33-Servicios Apoyo a la Gestion de la Entidad (servicios administrativos) "/>
    <s v="PRESTACION DE SERVICIOS DE APOYO A LA GESTION"/>
    <s v="5 5. Contratación directa"/>
    <s v="N/A"/>
    <n v="80161500"/>
    <s v="https://community.secop.gov.co/Public/Tendering/OpportunityDetail/Index?noticeUID=CO1.NTC.7987154&amp;isFromPublicArea=True&amp;isModal=true&amp;asPopupView=true"/>
    <s v="SSF-054 Prestar servicios de apoyo técnico y administrativo para garantizar la prestación de servicios en los cementerios propiedad del Distrito Capital mediante el apoyo en la orientación a la ciudadanía."/>
    <x v="191"/>
    <n v="80229291"/>
    <n v="2"/>
    <s v="N/A"/>
    <s v="N/A"/>
    <s v="N/A"/>
    <s v="N/A"/>
    <s v="N/A"/>
    <s v="N/A"/>
    <s v="N/A"/>
    <s v="N/A"/>
    <d v="1980-05-25T00:00:00"/>
    <s v="TV 40 D 70 C 25 SUR"/>
    <n v="6017183554"/>
    <s v="miltonleandroplazas@hotmail.com"/>
    <s v="1 1. Natural "/>
    <s v="26 26-Persona Natural"/>
    <s v="MASCULINO"/>
    <s v="TECNICA PROFESIONAL EN ELECTROMECANICA"/>
    <s v="N/A"/>
    <s v="11 Años 4 Meses"/>
    <s v="-"/>
    <n v="0"/>
    <s v=" "/>
    <x v="90"/>
    <s v="$ 6,200,000"/>
    <s v=" "/>
    <n v="8"/>
    <x v="90"/>
    <s v=" "/>
    <d v="2025-04-15T00:00:00"/>
    <d v="2025-12-14T00:00:00"/>
    <x v="9"/>
    <s v="2 2. Meses"/>
    <x v="0"/>
    <x v="2"/>
    <s v="LUIS JONATHAN GUTIERREZ CANTOR"/>
    <s v="Subdirector de Servicios Funerarios y Alumbrado Publico"/>
    <s v=" "/>
    <n v="402"/>
    <d v="2025-04-04T00:00:00"/>
    <n v="256"/>
    <d v="2025-04-14T00:00:00"/>
    <s v="O230117190520240291"/>
    <s v="1 1. Inversión"/>
    <s v="NO REQUIERE"/>
    <s v=" "/>
    <s v=" "/>
    <s v="TECNICO"/>
    <s v=" "/>
    <n v="20254000025853"/>
  </r>
  <r>
    <s v="UAESP-196-2025"/>
    <d v="2025-04-10T00:00:00"/>
    <s v="Ana"/>
    <s v="31 31-Servicios Profesionales "/>
    <s v="PRESTACION DE SERVICIOS PROFESIONALES"/>
    <s v="5 5. Contratación directa"/>
    <s v="N/A"/>
    <n v="80161500"/>
    <s v="https://community.secop.gov.co/Public/Tendering/OpportunityDetail/Index?noticeUID=CO1.NTC.7989810&amp;isFromPublicArea=True&amp;isModal=true&amp;asPopupView=true"/>
    <s v="RBL-027 Prestar los servicios profesionales especializados a la Unidad Administrativa Especial de Servicios Públicos en la construcción de los documentos técnicos requeridos para la contratación del nuevo esquema de prestación del servicio público de aseo en el Distrito Capital; así como, apoyar la implementación y el seguimiento de los planes, programas y proyectos relacionados con el PGIRS enfocado en el análisis y consolidación de la información estadística, geográfica, cartográfica y espacial del Distrito."/>
    <x v="192"/>
    <n v="1026264565"/>
    <n v="8"/>
    <s v="N/A"/>
    <s v="N/A"/>
    <s v="N/A"/>
    <s v="N/A"/>
    <s v="N/A"/>
    <s v="N/A"/>
    <s v="N/A"/>
    <s v="N/A"/>
    <d v="1989-04-14T00:00:00"/>
    <s v="Carrera 100 B # 24 F -23"/>
    <n v="3188648596"/>
    <s v="osxand@gmail.com"/>
    <s v="1 1. Natural "/>
    <s v="26 26-Persona Natural"/>
    <s v="MASCULINO"/>
    <s v="INGENIERIA CATASTRAL Y GEODESIA"/>
    <s v="Magister en Planificación Territorial y Gestión Ambiental "/>
    <s v="8 Años 9 Meses"/>
    <s v="-"/>
    <n v="0"/>
    <s v=" "/>
    <x v="21"/>
    <s v="$ 8,000,000"/>
    <s v=" "/>
    <n v="8"/>
    <x v="21"/>
    <s v=" "/>
    <d v="2025-04-21T00:00:00"/>
    <d v="2025-12-20T00:00:00"/>
    <x v="9"/>
    <s v="2 2. Meses"/>
    <x v="0"/>
    <x v="6"/>
    <s v="ANDREA CAROLINA MARU RUIZ"/>
    <s v="Subdirectora de Recolección, Barrido y Limpieza"/>
    <s v=" "/>
    <n v="375"/>
    <d v="2025-03-27T00:00:00"/>
    <n v="255"/>
    <d v="2025-04-14T00:00:00"/>
    <s v="O230117400320240276"/>
    <s v="1 1. Inversión"/>
    <s v="NO REQUIERE"/>
    <s v=" "/>
    <s v=" "/>
    <s v="PROFESIONAL"/>
    <s v=" "/>
    <n v="20252000026753"/>
  </r>
  <r>
    <s v="UAESP-197-2025"/>
    <d v="2025-04-11T00:00:00"/>
    <s v="Ana"/>
    <s v="33 33-Servicios Apoyo a la Gestion de la Entidad (servicios administrativos) "/>
    <s v="PRESTACION DE SERVICIOS DE APOYO A LA GESTION"/>
    <s v="5 5. Contratación directa"/>
    <s v="N/A"/>
    <n v="80161500"/>
    <s v="https://community.secop.gov.co/Public/Tendering/OpportunityDetail/Index?noticeUID=CO1.NTC.8000057&amp;isFromPublicArea=True&amp;isModal=true&amp;asPopupView=true"/>
    <s v="OACRI-009 Prestar servicios para administrar los canales digitales de la Unidad Administrativa Especial de Servicios Públicos (UAESP)."/>
    <x v="193"/>
    <n v="1096223281"/>
    <n v="0"/>
    <s v="N/A"/>
    <s v="N/A"/>
    <s v="N/A"/>
    <s v="N/A"/>
    <s v="N/A"/>
    <s v="N/A"/>
    <s v="N/A"/>
    <s v="N/A"/>
    <d v="1993-08-21T00:00:00"/>
    <s v="DG 54 14 80"/>
    <n v="6016000000"/>
    <s v="deysiamorochoa@gmail.com"/>
    <s v="1 1. Natural "/>
    <s v="26 26-Persona Natural"/>
    <s v="FEMENINO"/>
    <s v="TECNOLOGÍA EN GESTIÓN DE REDES DE DATOS"/>
    <s v="N/A"/>
    <s v="6 Años 0 Meses"/>
    <s v="-"/>
    <n v="0"/>
    <s v=" "/>
    <x v="91"/>
    <s v="$ 6,200,000"/>
    <s v=" "/>
    <n v="10"/>
    <x v="91"/>
    <s v=" "/>
    <d v="2025-04-15T00:00:00"/>
    <d v="2026-02-14T00:00:00"/>
    <x v="2"/>
    <s v="2 2. Meses"/>
    <x v="0"/>
    <x v="10"/>
    <s v="SERGIO IBARNEGARAY CHIARI"/>
    <s v="Jefe de la OACRI"/>
    <s v=" "/>
    <n v="384"/>
    <d v="2025-03-27T00:00:00"/>
    <n v="259"/>
    <d v="2025-04-15T00:00:00"/>
    <s v="O23011745992024010713023"/>
    <s v="1 1. Inversión"/>
    <s v="NO REQUIERE"/>
    <s v=" "/>
    <s v=" "/>
    <s v="TECNICO"/>
    <s v=" "/>
    <n v="20251200023013"/>
  </r>
  <r>
    <s v="UAESP-198-2025"/>
    <d v="2025-04-11T00:00:00"/>
    <s v="Ana"/>
    <s v="31 31-Servicios Profesionales "/>
    <s v="PRESTACION DE SERVICIOS PROFESIONALES"/>
    <s v="5 5. Contratación directa"/>
    <s v="N/A"/>
    <n v="80161500"/>
    <s v="https://community.secop.gov.co/Public/Tendering/OpportunityDetail/Index?noticeUID=CO1.NTC.8003019&amp;isFromPublicArea=True&amp;isModal=true&amp;asPopupView=true"/>
    <s v="SSF-017 Prestar servicios profesionales a la Subdirección de Servicios Funerarios y Alumbrado Público, requeridos para adelantar trámite de requerimientos, PQRS y solicitudes de entes de control que permitan garantizar la prestación de servicios funerarios"/>
    <x v="194"/>
    <n v="1010173339"/>
    <n v="0"/>
    <s v="N/A"/>
    <s v="N/A"/>
    <s v="N/A"/>
    <s v="N/A"/>
    <s v="N/A"/>
    <s v="N/A"/>
    <s v="N/A"/>
    <s v="N/A"/>
    <d v="1987-09-29T00:00:00"/>
    <s v="carrera 12F 31A 29 SUR"/>
    <n v="3007914637"/>
    <s v="franciscojcamargor@gmail.com"/>
    <s v="1 1. Natural "/>
    <s v="26 26-Persona Natural"/>
    <s v="MASCULINO"/>
    <s v="DERECHO"/>
    <s v="ESPECIALIZACION EN INFORMATICA PARA GERENCIA DE PROYECTOS"/>
    <s v="4 Años 11 Meses"/>
    <s v="-"/>
    <n v="0"/>
    <s v=" "/>
    <x v="16"/>
    <s v="$ 10,000,000"/>
    <s v=" "/>
    <n v="10"/>
    <x v="16"/>
    <s v=" "/>
    <d v="2025-04-16T00:00:00"/>
    <d v="2026-02-15T00:00:00"/>
    <x v="2"/>
    <s v="2 2. Meses"/>
    <x v="0"/>
    <x v="2"/>
    <s v="LUIS JONATHAN GUTIERREZ CANTOR"/>
    <s v="Subdirector de Servicios Funerarios y Alumbrado Publico"/>
    <s v=" "/>
    <n v="332"/>
    <d v="2025-03-17T00:00:00"/>
    <n v="261"/>
    <d v="2025-04-15T00:00:00"/>
    <s v="O230117190520240291"/>
    <s v="1 1. Inversión"/>
    <s v="NO REQUIERE"/>
    <s v=" "/>
    <s v=" "/>
    <s v="PROFESIONAL"/>
    <s v=" "/>
    <n v="20254000021613"/>
  </r>
  <r>
    <s v="UAESP-199-2025"/>
    <d v="2025-04-14T00:00:00"/>
    <s v="Paola"/>
    <s v="31 31-Servicios Profesionales "/>
    <s v="PRESTACION DE SERVICIOS PROFESIONALES"/>
    <s v="5 5. Contratación directa"/>
    <s v="N/A"/>
    <n v="80161500"/>
    <s v="https://community.secop.gov.co/Public/Tendering/OpportunityDetail/Index?noticeUID=CO1.NTC.8006495&amp;isFromPublicArea=True&amp;isModal=true&amp;asPopupView=true"/>
    <s v="SSF-013 Prestar servicios profesionales a la Subdirección de Servicios Funerarios y Alumbrado Público en el ámbito de la ingeniería mecánica, enfocados en la operación de los hornos crematorios de los cementerios propiedad del Distrito Capital."/>
    <x v="195"/>
    <n v="79332743"/>
    <n v="6"/>
    <s v="N/A"/>
    <s v="N/A"/>
    <s v="N/A"/>
    <s v="N/A"/>
    <s v="N/A"/>
    <s v="N/A"/>
    <s v="N/A"/>
    <s v="N/A"/>
    <d v="1964-11-05T00:00:00"/>
    <s v="CALLE 6C # 82A-25"/>
    <n v="6017567950"/>
    <s v="valzari9.rzv@gmail.com"/>
    <s v="1 1. Natural "/>
    <s v="26 26-Persona Natural"/>
    <s v="MASCULINO"/>
    <s v="INGENIERÍA MECÁNICA"/>
    <s v="N/A"/>
    <s v="21 Años 7 Meses"/>
    <s v="-"/>
    <n v="0"/>
    <s v=" "/>
    <x v="31"/>
    <s v="$ 6,000,000"/>
    <s v=" "/>
    <n v="8"/>
    <x v="31"/>
    <s v=" "/>
    <d v="2025-04-23T00:00:00"/>
    <d v="2025-12-22T00:00:00"/>
    <x v="9"/>
    <s v="2 2. Meses"/>
    <x v="0"/>
    <x v="2"/>
    <s v="LUIS JONATHAN GUTIERREZ CANTOR"/>
    <s v="Subdirector de Servicios Funerarios y Alumbrado Publico"/>
    <s v=" "/>
    <n v="401"/>
    <d v="2025-04-04T00:00:00"/>
    <n v="274"/>
    <d v="2025-04-21T00:00:00"/>
    <s v="O230117190520240291"/>
    <s v="1 1. Inversión"/>
    <s v="NO REQUIERE"/>
    <s v=" "/>
    <s v=" "/>
    <s v="PROFESIONAL"/>
    <s v=" "/>
    <n v="20254000025703"/>
  </r>
  <r>
    <s v="UAESP-200-2025"/>
    <d v="2025-04-23T00:00:00"/>
    <s v="Paola"/>
    <s v="211 211-Convenio Interadministrativo "/>
    <s v="CONVENIO INTERADMINISTRATIVO"/>
    <s v="5 5. Contratación directa"/>
    <s v="N/A"/>
    <s v="70111700 / 73181100 / 72102900"/>
    <s v="https://community.secop.gov.co/Public/Tendering/OpportunityDetail/Index?noticeUID=CO1.NTC.8033612&amp;isFromPublicArea=True&amp;isModal=true&amp;asPopupView=true"/>
    <s v="SSF-003 Aunar esfuerzos entre la Unidad Administrativa Especial de Servicios Públicos - UAESP y el Instituto Distrital para la Protección de la Niñez y la Juventud - IDIPRON para realizar actividades de mantenimiento, en el marco del plan de contingencia adelantado por la UAESP, para garantizar la prestación de los Servicios Funerarios en los cementerios distritales de Bogotá."/>
    <x v="196"/>
    <n v="899999333"/>
    <n v="7"/>
    <s v="JAVIER PALACIOS TORRES"/>
    <n v="79959995"/>
    <s v="N/A"/>
    <s v="N/A"/>
    <s v="N/A"/>
    <s v="N/A"/>
    <s v="N/A"/>
    <s v="N/A"/>
    <s v="N/A"/>
    <s v="CRA 27A  63b  07"/>
    <n v="3133187371"/>
    <s v="direcciongeneralidipron.gov.co"/>
    <s v="2 2. Jurídica"/>
    <s v="-"/>
    <s v="-"/>
    <s v="-"/>
    <s v="-"/>
    <s v="-"/>
    <s v="-"/>
    <n v="90000000"/>
    <s v=" "/>
    <x v="92"/>
    <s v="1. Se realizará un primer desembolso del 40% con el recibo a satisfacción del plan de trabajo detallado. Este plan debe estar debidamente aprobado y autorizado por el supervisor. 2. Se realizará un segundo desembolso del 50% tras la ejecución del 50% de las actividades del plan de trabajo, previa aval del supervisor del contrato. 3. Se realizará un tercer y último desembolso del 10% tras la liquidación del convenio."/>
    <s v=" "/>
    <n v="3"/>
    <x v="92"/>
    <d v="2025-08-28T00:00:00"/>
    <d v="2025-04-29T00:00:00"/>
    <d v="2025-10-28T00:00:00"/>
    <x v="1"/>
    <s v="2 2. Meses"/>
    <x v="0"/>
    <x v="2"/>
    <s v="LUIS JONATHAN GUTIERREZ CANTOR"/>
    <s v="Subdirector de Servicios Funerarios y Alumbrado Publico"/>
    <s v=" "/>
    <n v="418"/>
    <d v="2025-04-08T00:00:00"/>
    <n v="286"/>
    <d v="2025-04-24T00:00:00"/>
    <s v="O23011719052024029111053"/>
    <s v="1 1. Inversión"/>
    <s v="NO REQUIERE"/>
    <s v=" "/>
    <s v=" "/>
    <s v="-"/>
    <s v=" "/>
    <n v="20254000028673"/>
  </r>
  <r>
    <s v="UAESP-201-2025"/>
    <d v="2025-04-14T00:00:00"/>
    <s v="Johanna"/>
    <s v="33 33-Servicios Apoyo a la Gestion de la Entidad (servicios administrativos) "/>
    <s v="PRESTACION DE SERVICIOS DE APOYO A LA GESTION"/>
    <s v="5 5. Contratación directa"/>
    <s v="N/A"/>
    <n v="80161500"/>
    <s v="https://community.secop.gov.co/Public/Tendering/OpportunityDetail/Index?noticeUID=CO1.NTC.8006646&amp;isFromPublicArea=True&amp;isModal=true&amp;asPopupView=true"/>
    <s v="SA-011 Prestar servicios de apoyo a la gestión en la Subdirección de Aprovechamiento, para implementar acciones en campo encaminadas al uso adecuado de las infraestructuras destinadas a facilitar la separación de materiales por parte de la población recicladora."/>
    <x v="197"/>
    <n v="39813378"/>
    <n v="1"/>
    <s v="N/A"/>
    <s v="N/A"/>
    <s v="N/A"/>
    <s v="N/A"/>
    <s v="N/A"/>
    <s v="N/A"/>
    <s v="N/A"/>
    <s v="N/A"/>
    <d v="1983-02-27T00:00:00"/>
    <s v="CL 142 D 127 A 59"/>
    <n v="6014650894"/>
    <s v="diesgoco@hotmail.com"/>
    <s v="1 1. Natural "/>
    <s v="26 26-Persona Natural"/>
    <s v="FEMENINO"/>
    <s v="TECNOLOGIA EN GESTION EMPRESARIAL"/>
    <s v="N/A"/>
    <s v="12 Años 8 Meses"/>
    <s v="-"/>
    <n v="0"/>
    <s v=" "/>
    <x v="67"/>
    <s v="$ 6,300,000"/>
    <s v=" "/>
    <n v="10"/>
    <x v="67"/>
    <s v=" "/>
    <d v="2025-04-24T00:00:00"/>
    <d v="2026-02-23T00:00:00"/>
    <x v="2"/>
    <s v="2 2. Meses"/>
    <x v="0"/>
    <x v="5"/>
    <s v="DILLMAN GORDILLO MELO"/>
    <s v="PROFESIONAL UNIVERSITARIO, CÓDIGO 219 GRADO 12"/>
    <s v=" "/>
    <n v="351"/>
    <d v="2025-03-26T00:00:00"/>
    <n v="278"/>
    <d v="2025-04-22T00:00:00"/>
    <s v="O23011740032024030209010"/>
    <s v="1 1. Inversión"/>
    <s v="NO REQUIERE"/>
    <s v=" "/>
    <s v=" "/>
    <s v="TECNICO"/>
    <s v=" "/>
    <n v="20255000023103"/>
  </r>
  <r>
    <s v="UAESP-202-2025"/>
    <d v="2025-04-14T00:00:00"/>
    <s v="Johanna"/>
    <s v="31 31-Servicios Profesionales "/>
    <s v="PRESTACION DE SERVICIOS PROFESIONALES"/>
    <s v="5 5. Contratación directa"/>
    <s v="N/A"/>
    <n v="80161500"/>
    <s v="https://community.secop.gov.co/Public/Tendering/OpportunityDetail/Index?noticeUID=CO1.NTC.8006860&amp;isFromPublicArea=True&amp;isModal=true&amp;asPopupView=true"/>
    <s v="RBL-020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198"/>
    <n v="1024553703"/>
    <n v="0"/>
    <s v="N/A"/>
    <s v="N/A"/>
    <s v="N/A"/>
    <s v="N/A"/>
    <s v="N/A"/>
    <s v="N/A"/>
    <s v="N/A"/>
    <s v="N/A"/>
    <d v="1994-06-04T00:00:00"/>
    <s v="DG 68 SUR 37 A 49 TO 2 AP 101"/>
    <n v="3102662835"/>
    <s v="yvgarciav@unal.edu.co"/>
    <s v="1 1. Natural "/>
    <s v="26 26-Persona Natural"/>
    <s v="FEMENINO"/>
    <s v="INGENIERIA AMBIENTAL"/>
    <s v="MAESTRIA EN SALUD Y SEGURIDAD EN EL TRABAJO"/>
    <s v="7 Años 11 Meses"/>
    <s v="-"/>
    <n v="0"/>
    <s v=" "/>
    <x v="12"/>
    <s v="$ 7,000,000"/>
    <s v=" "/>
    <n v="11"/>
    <x v="12"/>
    <s v=" "/>
    <d v="2025-04-22T00:00:00"/>
    <d v="2026-03-21T00:00:00"/>
    <x v="0"/>
    <s v="2 2. Meses"/>
    <x v="0"/>
    <x v="6"/>
    <s v="ANDREA CAROLINA MARU RUIZ"/>
    <s v="Subdirectora de Recolección, Barrido y Limpieza"/>
    <s v=" "/>
    <n v="364"/>
    <d v="2025-03-27T00:00:00"/>
    <n v="264"/>
    <d v="2025-04-15T00:00:00"/>
    <s v="O230117400320240276"/>
    <s v="1 1. Inversión"/>
    <s v="NO REQUIERE"/>
    <s v=" "/>
    <s v=" "/>
    <s v="PROFESIONAL"/>
    <s v=" "/>
    <n v="20252000027913"/>
  </r>
  <r>
    <s v="UAESP-203-2025"/>
    <d v="2025-04-15T00:00:00"/>
    <s v="Ana"/>
    <s v="31 31-Servicios Profesionales "/>
    <s v="PRESTACION DE SERVICIOS PROFESIONALES"/>
    <s v="5 5. Contratación directa"/>
    <s v="N/A"/>
    <n v="80161500"/>
    <s v="https://community.secop.gov.co/Public/Tendering/OpportunityDetail/Index?noticeUID=CO1.NTC.8007606&amp;isFromPublicArea=True&amp;isModal=true&amp;asPopupView=true"/>
    <s v="SA-059 Prestar servicios profesionales a la Subdirección de Aprovechamiento para apoyar las actividades técnicas y administrativas que permitan la implementación de la estrategia rutas selectivas para el fortalecimiento de la actividad del reciclaje, las organizaciones y los recicladores de oficio."/>
    <x v="199"/>
    <n v="79452739"/>
    <n v="0"/>
    <s v="N/A"/>
    <s v="N/A"/>
    <s v="MARTHA LUCIA CIPAGAUTA CORREA"/>
    <n v="51999539"/>
    <d v="2025-06-04T00:00:00"/>
    <s v="N/A"/>
    <s v="N/A"/>
    <s v="N/A"/>
    <d v="1968-07-22T00:00:00"/>
    <s v="CALLE 66 No. 59-31, Torre 10 APT 903"/>
    <n v="6014971258"/>
    <s v="omarlo0722@hotmail.com"/>
    <s v="1 1. Natural "/>
    <s v="26 26-Persona Natural"/>
    <s v="MASCULINO"/>
    <s v="DERECHO"/>
    <s v="ESPECIALIZACION EN DERECHO ADMINISTRATIVO"/>
    <s v="23 Años 4 Meses"/>
    <s v="-"/>
    <n v="0"/>
    <s v=" "/>
    <x v="38"/>
    <s v="$ 12,000,000"/>
    <s v=" "/>
    <n v="11"/>
    <x v="38"/>
    <s v=" "/>
    <d v="2025-04-22T00:00:00"/>
    <d v="2026-03-21T00:00:00"/>
    <x v="0"/>
    <s v="2 2. Meses"/>
    <x v="0"/>
    <x v="5"/>
    <s v="Andrea Karakalpakis Trujillo"/>
    <s v="Subdirectora de Aprovechamiento"/>
    <s v=" "/>
    <n v="423"/>
    <d v="2025-04-08T00:00:00"/>
    <n v="266"/>
    <d v="2025-04-16T00:00:00"/>
    <s v="O23011740032024030209010"/>
    <s v="1 1. Inversión"/>
    <s v="NO REQUIERE"/>
    <s v=" "/>
    <s v=" "/>
    <s v="PROFESIONAL"/>
    <s v=" "/>
    <n v="20255000027043"/>
  </r>
  <r>
    <s v="UAESP-204-2025"/>
    <d v="2025-04-15T00:00:00"/>
    <s v="Paola"/>
    <s v="31 31-Servicios Profesionales "/>
    <s v="PRESTACION DE SERVICIOS PROFESIONALES"/>
    <s v="5 5. Contratación directa"/>
    <s v="N/A"/>
    <n v="80161500"/>
    <s v="https://community.secop.gov.co/Public/Tendering/OpportunityDetail/Index?noticeUID=CO1.NTC.8007893&amp;isFromPublicArea=True&amp;isModal=true&amp;asPopupView=true"/>
    <s v="SA-027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00"/>
    <n v="1032471883"/>
    <n v="4"/>
    <s v="N/A"/>
    <s v="N/A"/>
    <s v="N/A"/>
    <s v="N/A"/>
    <s v="N/A"/>
    <s v="N/A"/>
    <s v="N/A"/>
    <s v="N/A"/>
    <d v="1995-05-18T00:00:00"/>
    <s v="TV 7411A 15 AP 602"/>
    <n v="6013014983"/>
    <s v="karol.carranza95@gmail.com"/>
    <s v="1 1. Natural "/>
    <s v="26 26-Persona Natural"/>
    <s v="FEMENINO"/>
    <s v="ADMINISTRACIÓN AMBIENTAL / INGENIERIA AMBIENTAL"/>
    <s v="ESPECIALIZACION EN GESTION AMBIENTAL Y DESARROLLO COMUNITARIO / ESPECIALIZACIÓN EN GESTIÓN DE LA SEGURIDAD Y SALUD EN EL TRABAJO"/>
    <s v="3 Años 10 Meses"/>
    <s v="-"/>
    <n v="0"/>
    <s v=" "/>
    <x v="67"/>
    <s v="$ 6,300,000"/>
    <s v=" "/>
    <n v="10"/>
    <x v="67"/>
    <s v=" "/>
    <d v="2025-04-22T00:00:00"/>
    <d v="2026-02-21T00:00:00"/>
    <x v="2"/>
    <s v="2 2. Meses"/>
    <x v="0"/>
    <x v="5"/>
    <s v="ASESOR DE DIRECCIÓN GENERAL"/>
    <s v="Código 105, Grado 05"/>
    <s v=" "/>
    <n v="405"/>
    <d v="2025-04-08T00:00:00"/>
    <n v="272"/>
    <d v="2025-04-21T00:00:00"/>
    <s v="O23011740032024030209021"/>
    <s v="1 1. Inversión"/>
    <s v="NO REQUIERE"/>
    <s v=" "/>
    <s v=" "/>
    <s v="PROFESIONAL"/>
    <s v=" "/>
    <n v="20255000026693"/>
  </r>
  <r>
    <s v="UAESP-205-2025"/>
    <d v="2025-04-15T00:00:00"/>
    <s v="Ana"/>
    <s v="31 31-Servicios Profesionales "/>
    <s v="PRESTACION DE SERVICIOS PROFESIONALES"/>
    <s v="5 5. Contratación directa"/>
    <s v="N/A"/>
    <n v="80161500"/>
    <s v="https://community.secop.gov.co/Public/Tendering/OpportunityDetail/Index?noticeUID=CO1.NTC.8009709&amp;isFromPublicArea=True&amp;isModal=true&amp;asPopupView=true"/>
    <s v="DG-008 Prestar servicios profesionales especializados para apoyar el desarrollo de los proyectos de fortalecimiento a la actividad de aprovechamiento de residuos sólidos y acompañar el componente de Gestión Social en el marco de las actividades misionales de la Unidad Administrativa Especial de Servicios Públicos (UAESP) del Distrito de Bogotá."/>
    <x v="201"/>
    <n v="91263957"/>
    <n v="2"/>
    <s v="N/A"/>
    <s v="N/A"/>
    <s v="N/A"/>
    <s v="N/A"/>
    <s v="N/A"/>
    <s v="N/A"/>
    <s v="N/A"/>
    <s v="N/A"/>
    <d v="1969-01-31T00:00:00"/>
    <s v="KR 4563-21"/>
    <n v="3164548433"/>
    <s v="alvaro.vecino@gmail.com"/>
    <s v="1 1. Natural "/>
    <s v="26 26-Persona Natural"/>
    <s v="MASCULINO"/>
    <s v="SOCIOLOGIA"/>
    <s v="MAESTRÍA EN RESPONSABILIDAD SOCIAL Y SOSTENIBILIDAD"/>
    <s v="17 Años  Meses"/>
    <s v="-"/>
    <n v="0"/>
    <s v=" "/>
    <x v="2"/>
    <s v="$ 10,000,000"/>
    <s v=" "/>
    <n v="7"/>
    <x v="2"/>
    <s v=" "/>
    <d v="2025-04-21T00:00:00"/>
    <d v="2025-11-20T00:00:00"/>
    <x v="23"/>
    <s v="2 2. Meses"/>
    <x v="0"/>
    <x v="7"/>
    <s v="CONSUELO ORDOÑEZ DE RINCON"/>
    <s v="DIRECTORA GENERAL"/>
    <s v=" "/>
    <n v="499"/>
    <d v="2025-04-14T00:00:00"/>
    <n v="265"/>
    <d v="2025-04-16T00:00:00"/>
    <s v="O21202020080383990"/>
    <s v="1 1. Inversión"/>
    <s v="NO REQUIERE"/>
    <s v=" "/>
    <s v=" "/>
    <s v="PROFESIONAL"/>
    <s v=" "/>
    <n v="20256000028473"/>
  </r>
  <r>
    <s v="UAESP-206-2025"/>
    <d v="2025-04-16T00:00:00"/>
    <s v="Augusto"/>
    <s v="31 31-Servicios Profesionales "/>
    <s v="PRESTACION DE SERVICIOS PROFESIONALES"/>
    <s v="5 5. Contratación directa"/>
    <s v="N/A"/>
    <n v="80161500"/>
    <s v="https://community.secop.gov.co/Public/Tendering/OpportunityDetail/Index?noticeUID=CO1.NTC.8011928&amp;isFromPublicArea=True&amp;isModal=true&amp;asPopupView=true"/>
    <s v="SA-025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02"/>
    <n v="1019122426"/>
    <n v="8"/>
    <s v="N/A"/>
    <s v="N/A"/>
    <s v="N/A"/>
    <s v="N/A"/>
    <s v="N/A"/>
    <s v="N/A"/>
    <s v="N/A"/>
    <s v="N/A"/>
    <d v="1996-08-22T00:00:00"/>
    <s v="KR 93#128D 16"/>
    <n v="6015399473"/>
    <s v="yeissonivan.p@gmail.com"/>
    <s v="1 1. Natural "/>
    <s v="26 26-Persona Natural"/>
    <s v="MASCULINO"/>
    <s v="INGENIERIA AMBIENTAL"/>
    <s v="N/A"/>
    <s v="4 Años 4 Meses"/>
    <s v="-"/>
    <n v="0"/>
    <s v=" "/>
    <x v="67"/>
    <s v="$ 6,300,000"/>
    <s v=" "/>
    <n v="10"/>
    <x v="67"/>
    <s v=" "/>
    <d v="2025-04-23T00:00:00"/>
    <d v="2026-02-22T00:00:00"/>
    <x v="2"/>
    <s v="2 2. Meses"/>
    <x v="0"/>
    <x v="5"/>
    <s v="ASESOR DE DIRECCIÓN GENERAL"/>
    <s v="Código 105, Grado 05"/>
    <s v=" "/>
    <n v="406"/>
    <d v="2025-04-08T00:00:00"/>
    <n v="276"/>
    <d v="2025-04-22T00:00:00"/>
    <s v="O23011740032024030209021"/>
    <s v="1 1. Inversión"/>
    <s v="NO REQUIERE"/>
    <s v=" "/>
    <s v=" "/>
    <s v="PROFESIONAL"/>
    <s v=" "/>
    <n v="20255000026633"/>
  </r>
  <r>
    <s v="UAESP-207-2025"/>
    <d v="2025-04-16T00:00:00"/>
    <s v="Paola"/>
    <s v="31 31-Servicios Profesionales "/>
    <s v="PRESTACION DE SERVICIOS PROFESIONALES"/>
    <s v="5 5. Contratación directa"/>
    <s v="N/A"/>
    <n v="80111600"/>
    <s v="https://community.secop.gov.co/Public/Tendering/OpportunityDetail/Index?noticeUID=CO1.NTC.8012407&amp;isFromPublicArea=True&amp;isModal=true&amp;asPopupView=true"/>
    <s v="SA-029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03"/>
    <n v="1032462360"/>
    <n v="6"/>
    <s v="N/A"/>
    <s v="N/A"/>
    <s v="N/A"/>
    <s v="N/A"/>
    <s v="N/A"/>
    <s v="N/A"/>
    <s v="N/A"/>
    <s v="N/A"/>
    <d v="1993-11-30T00:00:00"/>
    <s v="KR 51 D BIS 42 33"/>
    <n v="6010000000"/>
    <s v="lnataliarodriguezbe@gmail.com"/>
    <s v="1 1. Natural "/>
    <s v="26 26-Persona Natural"/>
    <s v="FEMENINO"/>
    <s v="TRABAJO SOCIAL"/>
    <s v="N/A"/>
    <s v="1 Año 3 Meses"/>
    <s v="-"/>
    <n v="0"/>
    <s v=" "/>
    <x v="67"/>
    <s v="$ 6,300,000"/>
    <s v=" "/>
    <n v="10"/>
    <x v="67"/>
    <s v=" "/>
    <d v="2025-04-28T00:00:00"/>
    <d v="2026-02-27T00:00:00"/>
    <x v="2"/>
    <s v="2 2. Meses"/>
    <x v="0"/>
    <x v="5"/>
    <s v="ASESOR DE DIRECCIÓN GENERAL"/>
    <s v="Código 105, Grado 05"/>
    <s v=" "/>
    <n v="407"/>
    <d v="2025-04-08T00:00:00"/>
    <n v="299"/>
    <d v="2025-04-28T00:00:00"/>
    <s v="O23011740032024030209021"/>
    <s v="1 1. Inversión"/>
    <s v="NO REQUIERE"/>
    <s v=" "/>
    <s v=" "/>
    <s v="PROFESIONAL"/>
    <s v=" "/>
    <n v="20255000026643"/>
  </r>
  <r>
    <s v="UAESP-208-2025"/>
    <d v="2025-04-16T00:00:00"/>
    <s v="Augusto"/>
    <s v="33 33-Servicios Apoyo a la Gestion de la Entidad (servicios administrativos) "/>
    <s v="PRESTACION DE SERVICIOS DE APOYO A LA GESTION"/>
    <s v="5 5. Contratación directa"/>
    <s v="N/A"/>
    <n v="80111600"/>
    <s v="https://community.secop.gov.co/Public/Tendering/OpportunityDetail/Index?noticeUID=CO1.NTC.8012213&amp;isFromPublicArea=True&amp;isModal=true&amp;asPopupView=true"/>
    <s v="SA-021 Prestar servicios de apoyo a la gestión en la Subdirección de Aprovechamiento, para desarrollar actividades operativas y administrativas que promuevan el uso de los Centros Temporales de Acopio y Separación- CTAS"/>
    <x v="204"/>
    <n v="1023930537"/>
    <n v="8"/>
    <s v="N/A"/>
    <s v="N/A"/>
    <s v="N/A"/>
    <s v="N/A"/>
    <s v="N/A"/>
    <s v="N/A"/>
    <s v="N/A"/>
    <s v="N/A"/>
    <d v="1993-11-06T00:00:00"/>
    <s v="CL 8 C  92 72"/>
    <n v="3114767989"/>
    <s v="stid_garcia06@hotmail.com"/>
    <s v="1 1. Natural "/>
    <s v="26 26-Persona Natural"/>
    <s v="MASCULINO"/>
    <s v="N/A"/>
    <s v="N/A"/>
    <s v="6 Años 0 Meses"/>
    <s v="-"/>
    <n v="0"/>
    <s v=" "/>
    <x v="52"/>
    <s v="$ 4,200,000"/>
    <s v=" "/>
    <n v="10"/>
    <x v="52"/>
    <s v=" "/>
    <d v="2025-04-24T00:00:00"/>
    <d v="2026-02-23T00:00:00"/>
    <x v="2"/>
    <s v="2 2. Meses"/>
    <x v="0"/>
    <x v="5"/>
    <s v="DILLMAN GORDILLO MELO"/>
    <s v="PROFESIONAL UNIVERSITARIO CÓDIGO 219 GRADO 12"/>
    <s v=" "/>
    <n v="359"/>
    <d v="2025-03-26T00:00:00"/>
    <n v="277"/>
    <d v="2025-04-22T00:00:00"/>
    <s v="O23011740032024030209010"/>
    <s v="1 1. Inversión"/>
    <s v="NO REQUIERE"/>
    <s v=" "/>
    <s v=" "/>
    <s v="TECNICO"/>
    <s v=" "/>
    <n v="20255000027233"/>
  </r>
  <r>
    <s v="UAESP-209-2025"/>
    <d v="2025-04-21T00:00:00"/>
    <s v="Ana"/>
    <s v="31 31-Servicios Profesionales "/>
    <s v="PRESTACION DE SERVICIOS PROFESIONALES"/>
    <s v="5 5. Contratación directa"/>
    <s v="N/A"/>
    <n v="80161500"/>
    <s v="https://community.secop.gov.co/Public/Tendering/OpportunityDetail/Index?noticeUID=CO1.NTC.8044104&amp;isFromPublicArea=True&amp;isModal=true&amp;asPopupView=true"/>
    <s v="RBL-072 Apoyar a la Dirección General de la UAESP en el diseño y ejecución de una estrategia de relacionamiento con medios de comunicación y actores clave para el cumplimiento de las acciones misionales de la entidad."/>
    <x v="205"/>
    <n v="39776601"/>
    <n v="9"/>
    <s v="N/A"/>
    <s v="N/A"/>
    <s v="N/A"/>
    <s v="N/A"/>
    <s v="N/A"/>
    <s v="N/A"/>
    <s v="N/A"/>
    <s v="N/A"/>
    <d v="1966-06-19T00:00:00"/>
    <s v="Cra 19 C 88 42"/>
    <n v="3202331498"/>
    <s v="dianitamontoya@gmail.com"/>
    <s v="1 1. Natural "/>
    <s v="26 26-Persona Natural"/>
    <s v="FEMENINO"/>
    <s v="COMUNICACION SOCIAL"/>
    <s v="N/A"/>
    <s v="23 Años 1 Mes"/>
    <s v="-"/>
    <n v="0"/>
    <s v=" "/>
    <x v="93"/>
    <s v="$ 18,000,000"/>
    <s v=" "/>
    <n v="8"/>
    <x v="93"/>
    <s v=" "/>
    <d v="2025-04-30T00:00:00"/>
    <d v="2025-12-29T00:00:00"/>
    <x v="9"/>
    <s v="2 2. Meses"/>
    <x v="0"/>
    <x v="6"/>
    <s v="ANDREA CAROLINA MARU RUIZ"/>
    <s v="Subdirectora de Recolección, Barrido y Limpieza"/>
    <s v=" "/>
    <n v="508"/>
    <d v="2025-04-16T00:00:00"/>
    <n v="304"/>
    <d v="2025-04-29T00:00:00"/>
    <s v="O23011740032024032003006"/>
    <s v="1 1. Inversión"/>
    <s v="NO REQUIERE"/>
    <s v=" "/>
    <s v=" "/>
    <s v="PROFESIONAL"/>
    <s v=" "/>
    <n v="20252000028613"/>
  </r>
  <r>
    <s v="UAESP-210-2025"/>
    <d v="2025-04-21T00:00:00"/>
    <s v="Ana"/>
    <s v="31 31-Servicios Profesionales "/>
    <s v="PRESTACION DE SERVICIOS PROFESIONALES"/>
    <s v="5 5. Contratación directa"/>
    <s v="N/A"/>
    <n v="80161500"/>
    <s v="https://community.secop.gov.co/Public/Tendering/OpportunityDetail/Index?noticeUID=CO1.NTC.8019262&amp;isFromPublicArea=True&amp;isModal=true&amp;asPopupView=true"/>
    <s v="SAF-055 Prestar los servicios profesionales para apoyar a la Subdirección Administrativa y Financiera en las actividades, procesos, procedimientos, proyectos, programas y requerimientos relacionados con la gestión administrativa del Despacho."/>
    <x v="206"/>
    <n v="79888947"/>
    <n v="8"/>
    <s v="N/A"/>
    <s v="N/A"/>
    <s v="N/A"/>
    <s v="N/A"/>
    <s v="N/A"/>
    <s v="N/A"/>
    <s v="N/A"/>
    <s v="N/A"/>
    <d v="1978-11-05T00:00:00"/>
    <s v="Cra 28 No. 47A 47 Apt 406"/>
    <n v="3134668809"/>
    <s v="alexlopezpal@hotmail.com"/>
    <s v="1 1. Natural "/>
    <s v="26 26-Persona Natural"/>
    <s v="MASCULINO"/>
    <s v="ECONOMIA"/>
    <s v="ESPECIALIZACION EN DERECHO ECONOMICO Y DE LOS MERCADOS"/>
    <s v="15 Años 0 Meses"/>
    <s v="-"/>
    <n v="0"/>
    <s v=" "/>
    <x v="84"/>
    <s v="$ 9,000,000"/>
    <s v=" "/>
    <n v="9"/>
    <x v="84"/>
    <s v=" "/>
    <d v="2025-04-28T00:00:00"/>
    <d v="2026-01-27T00:00:00"/>
    <x v="13"/>
    <s v="2 2. Meses"/>
    <x v="0"/>
    <x v="1"/>
    <s v="DOLLY ARIAS CASAS"/>
    <s v="SUBDIRECTORA ADMINISTRATIVA"/>
    <s v=" "/>
    <n v="309"/>
    <d v="2025-03-07T00:00:00"/>
    <n v="290"/>
    <d v="2025-04-25T00:00:00"/>
    <s v="O23011745992024010713023"/>
    <s v="1 1. Inversión"/>
    <s v="NO REQUIERE"/>
    <s v=" "/>
    <s v=" "/>
    <s v="PROFESIONAL"/>
    <s v=" "/>
    <n v="20257000026743"/>
  </r>
  <r>
    <s v="UAESP-211-2025"/>
    <d v="2025-04-21T00:00:00"/>
    <s v="Johanna"/>
    <s v="31 31-Servicios Profesionales "/>
    <s v="PRESTACION DE SERVICIOS PROFESIONALES"/>
    <s v="5 5. Contratación directa"/>
    <s v="N/A"/>
    <n v="80111600"/>
    <s v="https://community.secop.gov.co/Public/Tendering/OpportunityDetail/Index?noticeUID=CO1.NTC.8020092&amp;isFromPublicArea=True&amp;isModal=true&amp;asPopupView=true"/>
    <s v="SA-052 Prestar servicios profesiona-les a la Subdirección de Aprovechamiento, para desarrollar acciones de verificación rela-cionadas con la actualización, modificación o ajuste de los registros de población recicla-dora y organizaciones."/>
    <x v="207"/>
    <n v="1013632654"/>
    <n v="7"/>
    <s v="N/A"/>
    <s v="N/A"/>
    <s v="N/A"/>
    <s v="N/A"/>
    <s v="N/A"/>
    <s v="N/A"/>
    <s v="N/A"/>
    <s v="N/A"/>
    <d v="1992-05-20T00:00:00"/>
    <s v="AC 10 B 81 F 92 TO 1 AP 803"/>
    <n v="3102423585"/>
    <s v="anaarevalocastaneda@gmail.com"/>
    <s v="1 1. Natural "/>
    <s v="26 26-Persona Natural"/>
    <s v="FEMENINO"/>
    <s v="TRABAJO SOCIAL"/>
    <s v="ESPECIALIZACION EN INTERVENCION Y GERENCIA SOCIAL"/>
    <s v="4 Años 8 Meses"/>
    <s v="-"/>
    <n v="0"/>
    <s v=" "/>
    <x v="2"/>
    <s v="$ 7,000,000"/>
    <s v=" "/>
    <n v="10"/>
    <x v="2"/>
    <s v=" "/>
    <d v="2026-04-24T00:00:00"/>
    <d v="2026-02-23T00:00:00"/>
    <x v="2"/>
    <s v="2 2. Meses"/>
    <x v="0"/>
    <x v="5"/>
    <s v="LUZ AMPARO NOVOA RAMOS"/>
    <s v="PROFESIONAL ESPECIALIZADA CÓDIGO 22 GRADO 24"/>
    <s v=" "/>
    <n v="302"/>
    <d v="2025-03-06T00:00:00"/>
    <n v="280"/>
    <d v="2025-04-23T00:00:00"/>
    <s v="O23011740032024030209021"/>
    <s v="1 1. Inversión"/>
    <s v="NO REQUIERE"/>
    <s v=" "/>
    <s v=" "/>
    <s v="PROFESIONAL"/>
    <s v=" "/>
    <n v="20255000027053"/>
  </r>
  <r>
    <s v="UAESP-212-2025"/>
    <d v="2025-04-21T00:00:00"/>
    <s v="Johanna"/>
    <s v="31 31-Servicios Profesionales "/>
    <s v="PRESTACION DE SERVICIOS PROFESIONALES"/>
    <s v="5 5. Contratación directa"/>
    <s v="N/A"/>
    <n v="80161500"/>
    <s v="https://community.secop.gov.co/Public/Tendering/OpportunityDetail/Index?noticeUID=CO1.NTC.8020631&amp;isFromPublicArea=True&amp;isModal=true&amp;asPopupView=true"/>
    <s v="RBL-055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08"/>
    <n v="93412847"/>
    <n v="8"/>
    <s v="N/A"/>
    <s v="N/A"/>
    <s v="N/A"/>
    <s v="N/A"/>
    <s v="N/A"/>
    <s v="N/A"/>
    <s v="N/A"/>
    <s v="N/A"/>
    <d v="1979-06-28T00:00:00"/>
    <s v="calle 10 no. 80f - 40 torre 1 apto 106"/>
    <n v="3204870583"/>
    <s v="jagl_28@hotmail.com"/>
    <s v="1 1. Natural "/>
    <s v="26 26-Persona Natural"/>
    <s v="MASCULINO"/>
    <s v="ARQUITECTURA"/>
    <s v="N/A"/>
    <s v="14 Años 7 Meses"/>
    <s v="-"/>
    <n v="0"/>
    <s v=" "/>
    <x v="80"/>
    <s v="$ 7,200,000"/>
    <s v=" "/>
    <n v="10"/>
    <x v="80"/>
    <s v=" "/>
    <d v="2025-04-23T00:00:00"/>
    <d v="2026-02-22T00:00:00"/>
    <x v="2"/>
    <s v="2 2. Meses"/>
    <x v="0"/>
    <x v="6"/>
    <s v="ANDREA CAROLINA MARU RUIZ"/>
    <s v="Subdirectora de Recolección, Barrido y Limpieza"/>
    <s v=" "/>
    <n v="457"/>
    <d v="2025-04-10T00:00:00"/>
    <n v="279"/>
    <d v="2025-04-23T00:00:00"/>
    <s v="O23011740032024032003006"/>
    <s v="1 1. Inversión"/>
    <s v="NO REQUIERE"/>
    <s v=" "/>
    <s v=" "/>
    <s v="PROFESIONAL"/>
    <s v=" "/>
    <n v="20252000028713"/>
  </r>
  <r>
    <s v="UAESP-213-2025"/>
    <d v="2025-04-21T00:00:00"/>
    <s v="Augusto"/>
    <s v="31 31-Servicios Profesionales "/>
    <s v="PRESTACION DE SERVICIOS PROFESIONALES"/>
    <s v="5 5. Contratación directa"/>
    <s v="N/A"/>
    <n v="80161500"/>
    <s v="https://community.secop.gov.co/Public/Tendering/OpportunityDetail/Index?noticeUID=CO1.NTC.8023735&amp;isFromPublicArea=True&amp;isModal=true&amp;asPopupView=true"/>
    <s v="SAP-005 Prestar servicios profesionales a la Subdirección de Servicios funerarios y Alumbrado Público en el componente regulatorio del servicio de Alumbrado Público."/>
    <x v="209"/>
    <n v="53107449"/>
    <n v="7"/>
    <s v="N/A"/>
    <s v="N/A"/>
    <s v="N/A"/>
    <s v="N/A"/>
    <s v="N/A"/>
    <s v="N/A"/>
    <s v="N/A"/>
    <s v="N/A"/>
    <d v="1985-07-28T00:00:00"/>
    <s v="KR 52  79 45"/>
    <n v="3016511978"/>
    <s v="catherinegutierrez0728@gmail.com"/>
    <s v="1 1. Natural "/>
    <s v="26 26-Persona Natural"/>
    <s v="FEMENINO"/>
    <s v="DERECHO"/>
    <s v="ESPECIALIZACION EN DERECHO CONTRACTUAL Y RELACIONES JURIDICO"/>
    <s v="14 Años 4 Meses"/>
    <s v="-"/>
    <n v="0"/>
    <s v=" "/>
    <x v="94"/>
    <s v="$ 11,000,000"/>
    <s v=" "/>
    <n v="11"/>
    <x v="94"/>
    <s v=" "/>
    <d v="2025-04-28T00:00:00"/>
    <d v="2026-03-27T00:00:00"/>
    <x v="0"/>
    <s v="2 2. Meses"/>
    <x v="0"/>
    <x v="2"/>
    <s v="LUIS JONATHAN GUTIERREZ CANTOR"/>
    <s v="Subdirector de Servicios Funerarios y Alumbrado Publico"/>
    <s v=" "/>
    <n v="94"/>
    <d v="2025-02-05T00:00:00"/>
    <n v="287"/>
    <d v="2025-04-24T00:00:00"/>
    <s v="O23011721022024026310069"/>
    <s v="1 1. Inversión"/>
    <s v="NO REQUIERE"/>
    <s v=" "/>
    <s v=" "/>
    <s v="PROFESIONAL"/>
    <s v=" "/>
    <n v="20254000023183"/>
  </r>
  <r>
    <s v="UAESP-214-2025"/>
    <d v="2025-04-21T00:00:00"/>
    <s v="Augusto"/>
    <s v="31 31-Servicios Profesionales "/>
    <s v="PRESTACION DE SERVICIOS PROFESIONALES"/>
    <s v="5 5. Contratación directa"/>
    <s v="N/A"/>
    <n v="80111600"/>
    <s v="https://community.secop.gov.co/Public/Tendering/OpportunityDetail/Index?noticeUID=CO1.NTC.8021913&amp;isFromPublicArea=True&amp;isModal=true&amp;asPopupView=true"/>
    <s v="SA-048 Prestar servicios profesionales a la Subdirección de Aprovechamiento para realizar las actividades de coordinación técnica, administrativa y financiera requeridas para el programa de Incentivo al Aprovechamiento y Tratamiento de Residuos Sólidos (IAT) y encaminadas al fortalecimiento de la actividad del reciclaje, las organizaciones y los recicladores de oficio"/>
    <x v="210"/>
    <n v="50939645"/>
    <n v="3"/>
    <s v="N/A"/>
    <s v="N/A"/>
    <s v="N/A"/>
    <s v="N/A"/>
    <s v="N/A"/>
    <s v="N/A"/>
    <s v="N/A"/>
    <s v="N/A"/>
    <d v="1982-06-26T00:00:00"/>
    <s v="AC calle 65 7-75 7 75"/>
    <n v="3144428147"/>
    <s v="kaalba@hotmail.com"/>
    <s v="1 1. Natural "/>
    <s v="26 26-Persona Natural"/>
    <s v="FEMENINO"/>
    <s v="ARQUITECTURA"/>
    <s v="MAESTRIA EN GOBIERNO Y POLITICAS PUBLICAS"/>
    <s v="10 Años 8 Meses"/>
    <s v="-"/>
    <n v="0"/>
    <s v=" "/>
    <x v="16"/>
    <s v="$ 10,000,000"/>
    <s v=" "/>
    <n v="10"/>
    <x v="16"/>
    <d v="2026-02-27T00:00:00"/>
    <d v="2025-04-28T00:00:00"/>
    <d v="2025-08-12T00:00:00"/>
    <x v="2"/>
    <s v="2 2. Meses"/>
    <x v="1"/>
    <x v="5"/>
    <s v="Andrea Karakalpakis Trujillo"/>
    <s v="Subdirectora de Aprovechamiento"/>
    <s v=" "/>
    <n v="361"/>
    <d v="2025-03-26T00:00:00"/>
    <n v="283"/>
    <d v="2025-04-24T00:00:00"/>
    <s v="O23011740032024030209010"/>
    <s v="1 1. Inversión"/>
    <s v="NO REQUIERE"/>
    <s v=" "/>
    <s v=" "/>
    <s v="PROFESIONAL"/>
    <s v=" "/>
    <n v="20255000024473"/>
  </r>
  <r>
    <s v="UAESP-215-2025"/>
    <d v="2025-04-22T00:00:00"/>
    <s v="Johanna"/>
    <s v="31 31-Servicios Profesionales "/>
    <s v="PRESTACION DE SERVICIOS PROFESIONALES"/>
    <s v="5 5. Contratación directa"/>
    <s v="N/A"/>
    <n v="80111600"/>
    <s v="https://community.secop.gov.co/Public/Tendering/OpportunityDetail/Index?noticeUID=CO1.NTC.8021597&amp;isFromPublicArea=True&amp;isModal=true&amp;asPopupView=true"/>
    <s v="SA-041 Prestar servicios profesionales a la Subdirección de Aprovechamiento para apoyar las actividades técnicas y administrativas que permitan la implementación de la estrategia de intervención integral en María Paz para el fortalecimiento de la actividad del reciclaje, las organizaciones y los recicladores de oficio"/>
    <x v="211"/>
    <n v="51787451"/>
    <n v="1"/>
    <s v="N/A"/>
    <s v="N/A"/>
    <s v="NESTOR ALEXANDER PARDO PEREIRA"/>
    <n v="1030558218"/>
    <d v="2025-05-30T00:00:00"/>
    <s v="N/A"/>
    <s v="N/A"/>
    <s v="N/A"/>
    <d v="1965-10-12T00:00:00"/>
    <s v="CALLE 165 No.52-54 APTO 101 INT 6"/>
    <n v="6015256939"/>
    <s v="mercedes18_2@hotmail.com"/>
    <s v="1 1. Natural "/>
    <s v="26 26-Persona Natural"/>
    <s v="FEMENINO"/>
    <s v="INGENIERIA CIVIL"/>
    <s v="ESPECIALIZACION EN GERENCIA DE OBRAS"/>
    <s v="21 Años 4 Meses"/>
    <s v="-"/>
    <n v="0"/>
    <s v=" "/>
    <x v="19"/>
    <s v="$ 9,000,000"/>
    <s v=" "/>
    <n v="10"/>
    <x v="19"/>
    <s v=" "/>
    <d v="2025-05-02T00:00:00"/>
    <d v="2026-03-01T00:00:00"/>
    <x v="2"/>
    <s v="2 2. Meses"/>
    <x v="0"/>
    <x v="5"/>
    <s v="Andrea Karakalpakis Trujillo"/>
    <s v="Subdirectora de Aprovechamiento"/>
    <s v=" "/>
    <n v="360"/>
    <d v="2025-03-26T00:00:00"/>
    <n v="285"/>
    <d v="2025-04-24T00:00:00"/>
    <s v="O23011740032024030209010"/>
    <s v="1 1. Inversión"/>
    <s v="NO REQUIERE"/>
    <s v=" "/>
    <s v=" "/>
    <s v="PROFESIONAL"/>
    <s v=" "/>
    <n v="20255000023783"/>
  </r>
  <r>
    <s v="UAESP-216-2025"/>
    <d v="2025-04-22T00:00:00"/>
    <s v="Johanna"/>
    <s v="31 31-Servicios Profesionales "/>
    <s v="PRESTACION DE SERVICIOS PROFESIONALES"/>
    <s v="5 5. Contratación directa"/>
    <s v="N/A"/>
    <n v="80161500"/>
    <s v="https://community.secop.gov.co/Public/Tendering/OpportunityDetail/Index?noticeUID=CO1.NTC.8027820&amp;isFromPublicArea=True&amp;isModal=true&amp;asPopupView=true"/>
    <s v="RBL-028 Prestar los servicios profesionales a la Subdirección de Recolección Barrido y Limpieza de la Unidad Administrativa Especial de Servicios Públicos, mediante la proyección de documentos de carácter técnico y administrativos relacionados con la planificación del servicio público de aseo, así como la implementación del Plan de Gestión Integral de Residuos Sólidos - PGIRS, en los programas asignados a la Subdirección"/>
    <x v="212"/>
    <n v="1079409745"/>
    <n v="4"/>
    <s v="N/A"/>
    <s v="N/A"/>
    <s v="N/A"/>
    <s v="N/A"/>
    <s v="N/A"/>
    <s v="N/A"/>
    <s v="N/A"/>
    <s v="N/A"/>
    <d v="1990-12-05T00:00:00"/>
    <s v="KR 102 154 31 TO 3 APARTAMENTO 503"/>
    <n v="6014743049"/>
    <s v="erikavidartecuellar@gmail.com"/>
    <s v="1 1. Natural "/>
    <s v="26 26-Persona Natural"/>
    <s v="FEMENINO"/>
    <s v="ECONOMIA"/>
    <s v="N/A"/>
    <s v="4 Años 6 Meses"/>
    <s v="-"/>
    <n v="0"/>
    <s v=" "/>
    <x v="67"/>
    <s v="$ 7,000,000"/>
    <s v=" "/>
    <n v="9"/>
    <x v="67"/>
    <s v=" "/>
    <d v="2025-04-28T00:00:00"/>
    <d v="2026-01-27T00:00:00"/>
    <x v="13"/>
    <s v="2 2. Meses"/>
    <x v="0"/>
    <x v="6"/>
    <s v="ANDREA CAROLINA MARU RUIZ"/>
    <s v="Subdirectora de Recolección, Barrido y Limpieza"/>
    <s v=" "/>
    <n v="176"/>
    <d v="2025-02-13T00:00:00"/>
    <n v="288"/>
    <d v="2025-04-24T00:00:00"/>
    <s v="O23011740032024027603042"/>
    <s v="1 1. Inversión"/>
    <s v="NO REQUIERE"/>
    <s v=" "/>
    <s v=" "/>
    <s v="PROFESIONAL"/>
    <s v=" "/>
    <n v="20252000028803"/>
  </r>
  <r>
    <s v="UAESP-217-2025"/>
    <d v="2025-04-22T00:00:00"/>
    <s v="Ana"/>
    <s v="31 31-Servicios Profesionales "/>
    <s v="PRESTACION DE SERVICIOS PROFESIONALES"/>
    <s v="5 5. Contratación directa"/>
    <s v="N/A"/>
    <n v="80161500"/>
    <s v="https://community.secop.gov.co/Public/Tendering/OpportunityDetail/Index?noticeUID=CO1.NTC.8028226&amp;isFromPublicArea=True&amp;isModal=true&amp;asPopupView=true"/>
    <s v="OACRI-001 Prestar servicios profesionales para generar contenidos de la puesta en marcha de la estrategia de comunicaciones de la Unidad Administrativa Especial de Servicios Públicos (UAESP)."/>
    <x v="213"/>
    <n v="1070615690"/>
    <n v="8"/>
    <s v="N/A"/>
    <s v="N/A"/>
    <s v="N/A"/>
    <s v="N/A"/>
    <s v="N/A"/>
    <s v="N/A"/>
    <s v="N/A"/>
    <s v="N/A"/>
    <d v="1995-02-27T00:00:00"/>
    <s v="KR 14 51 53"/>
    <n v="3124286978"/>
    <s v="mayra.diaz027@gmail.com"/>
    <s v="1 1. Natural "/>
    <s v="26 26-Persona Natural"/>
    <s v="FEMENINO"/>
    <s v="COMUNICACION SOCIAL - PERIODISMO"/>
    <s v="ESPECIALIZACIÓN EN GERENCIA DE PROYECTOS"/>
    <s v="5 Años 11 Meses"/>
    <s v="-"/>
    <n v="0"/>
    <s v=" "/>
    <x v="6"/>
    <s v="$ 8,400,000"/>
    <s v=" "/>
    <n v="10"/>
    <x v="6"/>
    <s v=" "/>
    <d v="2025-04-28T00:00:00"/>
    <d v="2026-02-27T00:00:00"/>
    <x v="2"/>
    <s v="2 2. Meses"/>
    <x v="0"/>
    <x v="10"/>
    <s v="SERGIO IBARNEGRAY CHIARI"/>
    <s v="Jefe Oficina Asesora de Comunicaciones y Relaciones Interinstitucionales"/>
    <s v=" "/>
    <n v="378"/>
    <d v="2025-03-27T00:00:00"/>
    <n v="282"/>
    <d v="2025-04-24T00:00:00"/>
    <s v="O23011745992024010713023"/>
    <s v="1 1. Inversión"/>
    <s v="NO REQUIERE"/>
    <s v=" "/>
    <s v=" "/>
    <s v="PROFESIONAL"/>
    <s v=" "/>
    <n v="20251200022903"/>
  </r>
  <r>
    <s v="UAESP-218-2025"/>
    <d v="2025-04-23T00:00:00"/>
    <s v="Augusto"/>
    <s v="33 33-Servicios Apoyo a la Gestion de la Entidad (servicios administrativos) "/>
    <s v="PRESTACION DE SERVICIOS DE APOYO A LA GESTION"/>
    <s v="5 5. Contratación directa"/>
    <s v="N/A"/>
    <n v="80111600"/>
    <s v="https://community.secop.gov.co/Public/Tendering/OpportunityDetail/Index?noticeUID=CO1.NTC.8029853&amp;isFromPublicArea=True&amp;isModal=true&amp;asPopupView=true"/>
    <s v="SA-020 Prestar servicios de apoyo a la gestión en la Subdirección de Aprovechamiento, para desarrollar actividades operativas y administrativas que promuevan el uso de los Centros Temporales de Acopio y Separación- CTAS."/>
    <x v="214"/>
    <n v="1018435729"/>
    <n v="4"/>
    <s v="N/A"/>
    <s v="N/A"/>
    <s v="N/A"/>
    <s v="N/A"/>
    <s v="N/A"/>
    <s v="N/A"/>
    <s v="N/A"/>
    <s v="N/A"/>
    <d v="1990-06-21T00:00:00"/>
    <s v="KR 2 ESTE 45 B 25"/>
    <n v="3103397925"/>
    <s v="santiagocortes21@ gmail.com"/>
    <s v="1 1. Natural "/>
    <s v="26 26-Persona Natural"/>
    <s v="MASCULINO"/>
    <s v="TECNOLOGIA EN PUBLICIDAD / TECNOLOGÍA EN GESTIÓN DE LA PRODUCCIÓN GRÁFICA"/>
    <s v="N/A"/>
    <s v="3 Años 11 Meses"/>
    <s v="-"/>
    <n v="0"/>
    <s v=" "/>
    <x v="52"/>
    <s v="$ 4,200,000"/>
    <s v=" "/>
    <n v="10"/>
    <x v="52"/>
    <s v=" "/>
    <d v="2025-04-29T00:00:00"/>
    <d v="2026-02-28T00:00:00"/>
    <x v="2"/>
    <s v="2 2. Meses"/>
    <x v="0"/>
    <x v="5"/>
    <s v="DILLMAN GORDILLO MELO"/>
    <s v="PROFESIONAL UNIVERSITARIO CÓDIGO 219 GRADO 12"/>
    <s v=" "/>
    <n v="358"/>
    <d v="2025-03-26T00:00:00"/>
    <n v="291"/>
    <d v="2025-04-25T00:00:00"/>
    <s v="O23011740032024030209010"/>
    <s v="1 1. Inversión"/>
    <s v="NO REQUIERE"/>
    <s v=" "/>
    <s v=" "/>
    <s v="TECNICO"/>
    <s v=" "/>
    <n v="20255000026393"/>
  </r>
  <r>
    <s v="UAESP-219-2025"/>
    <s v="N/A"/>
    <s v="N/A"/>
    <s v="N/A"/>
    <s v="N/A"/>
    <s v="N/A"/>
    <s v="N/A"/>
    <s v="N/A"/>
    <s v="N/A"/>
    <s v="N/A"/>
    <x v="162"/>
    <s v="N/A"/>
    <s v="N/A"/>
    <s v="N/A"/>
    <s v="N/A"/>
    <s v="N/A"/>
    <s v="N/A"/>
    <s v="N/A"/>
    <s v="N/A"/>
    <s v="N/A"/>
    <s v="N/A"/>
    <d v="1971-05-08T00:00:00"/>
    <s v="KR 91 19 A 29"/>
    <n v="3143517726"/>
    <s v="fabior2011211@gmail.com"/>
    <s v="1 1. Natural "/>
    <s v="26 26-Persona Natural"/>
    <s v="MASCULINO"/>
    <s v="DERECHO"/>
    <s v="ESPECIALIZACIÓN EN DERECHO ADMINISTRATIVO "/>
    <s v="12 Años 5 Meses"/>
    <s v="N/A"/>
    <n v="0"/>
    <s v="N/A"/>
    <x v="13"/>
    <s v="N/A"/>
    <s v="N/A"/>
    <s v="N/A"/>
    <x v="13"/>
    <s v="N/A"/>
    <s v="Rechazada"/>
    <s v="Rechazada"/>
    <x v="20"/>
    <s v="Rechazada"/>
    <x v="0"/>
    <x v="12"/>
    <s v="Rechazada"/>
    <s v="Rechazada"/>
    <s v="Rechazada"/>
    <s v="Rechazada"/>
    <s v="Rechazada"/>
    <s v="Rechazada"/>
    <s v="Rechazada"/>
    <s v="Rechazada"/>
    <s v="Rechazada"/>
    <s v="Rechazada"/>
    <s v="Rechazada"/>
    <s v="Rechazada"/>
    <s v="Rechazada"/>
    <s v="Rechazada"/>
    <s v="Rechazada"/>
  </r>
  <r>
    <s v="UAESP-220-2025"/>
    <d v="2025-04-23T00:00:00"/>
    <s v="Ana"/>
    <s v="33 33-Servicios Apoyo a la Gestion de la Entidad (servicios administrativos) "/>
    <s v="PRESTACION DE SERVICIOS DE APOYO A LA GESTION"/>
    <s v="5 5. Contratación directa"/>
    <s v="N/A"/>
    <n v="80111600"/>
    <s v="https://community.secop.gov.co/Public/Tendering/OpportunityDetail/Index?noticeUID=CO1.NTC.8034422&amp;isFromPublicArea=True&amp;isModal=true&amp;asPopupView=true"/>
    <s v="SA-007 Prestar servicios de apoyo a la gestión en la Subdirección de Aprovechamiento, para implementar acciones en campo encaminadas al uso adecuado de las infraestructuras destinadas a facilitar la separación de materiales por parte de la población recicladora."/>
    <x v="215"/>
    <n v="52524776"/>
    <n v="5"/>
    <s v="N/A"/>
    <s v="N/A"/>
    <s v="N/A"/>
    <s v="N/A"/>
    <s v="N/A"/>
    <s v="N/A"/>
    <s v="N/A"/>
    <s v="N/A"/>
    <d v="1979-02-14T00:00:00"/>
    <s v="CALLE 165 Nº 54 C - 25 INT 32"/>
    <n v="6015310614"/>
    <s v="jackylp2019@gmail.com"/>
    <s v="1 1. Natural "/>
    <s v="26 26-Persona Natural"/>
    <s v="FEMENINO"/>
    <s v="TECNOLOGIA EN CITOHISTOLOGIA"/>
    <s v="N/A"/>
    <s v="3 Años 7 Meses"/>
    <s v="-"/>
    <n v="0"/>
    <s v=" "/>
    <x v="67"/>
    <s v="$ 6,300,000"/>
    <s v=" "/>
    <n v="10"/>
    <x v="67"/>
    <s v=" "/>
    <d v="2025-04-28T00:00:00"/>
    <d v="2026-02-27T00:00:00"/>
    <x v="2"/>
    <s v="2 2. Meses"/>
    <x v="0"/>
    <x v="5"/>
    <s v="DILLMAN GORDILLO MELO"/>
    <s v="PROFESIONAL UNIVERSITARIO, CÓDIGO 219 GRADO 12"/>
    <s v=" "/>
    <n v="347"/>
    <d v="2025-03-26T00:00:00"/>
    <n v="289"/>
    <d v="2025-04-25T00:00:00"/>
    <s v="O23011740032024030209010"/>
    <s v="1 1. Inversión"/>
    <s v="NO REQUIERE"/>
    <s v=" "/>
    <s v=" "/>
    <s v="TECNICO"/>
    <s v=" "/>
    <n v="20255000028883"/>
  </r>
  <r>
    <s v="UAESP-221-2025"/>
    <d v="2025-04-23T00:00:00"/>
    <s v="Ana"/>
    <s v="31 31-Servicios Profesionales "/>
    <s v="PRESTACION DE SERVICIOS PROFESIONALES"/>
    <s v="5 5. Contratación directa"/>
    <s v="N/A"/>
    <n v="80161500"/>
    <s v="https://community.secop.gov.co/Public/Tendering/OpportunityDetail/Index?noticeUID=CO1.NTC.8034425&amp;isFromPublicArea=True&amp;isModal=true&amp;asPopupView=true"/>
    <s v="DG-005 Prestar servicios profesionales especializados para apoyar a la dirección general de la entidad en el seguimiento a las metas del PDD"/>
    <x v="216"/>
    <n v="91280863"/>
    <n v="0"/>
    <s v="N/A"/>
    <s v="N/A"/>
    <s v="N/A"/>
    <s v="N/A"/>
    <s v="N/A"/>
    <s v="N/A"/>
    <s v="N/A"/>
    <s v="N/A"/>
    <d v="1971-10-11T00:00:00"/>
    <s v="CL 83 24 A 94"/>
    <n v="3187075815"/>
    <s v="cafepez@hotmail.com"/>
    <s v="1 1. Natural "/>
    <s v="26 26-Persona Natural"/>
    <s v="MASCULINO"/>
    <s v="ECONOMIA"/>
    <s v="MAESTRÍA EN GESTIÓN PÚBLICA Y GOBIERNO"/>
    <s v="25 Años 10 Meses"/>
    <s v="-"/>
    <n v="0"/>
    <s v=" "/>
    <x v="21"/>
    <s v="$ 10,000,000"/>
    <s v=" "/>
    <n v="8"/>
    <x v="21"/>
    <d v="2025-12-29T00:00:00"/>
    <d v="2025-04-30T00:00:00"/>
    <d v="2025-07-01T00:00:00"/>
    <x v="9"/>
    <s v="2 2. Meses"/>
    <x v="1"/>
    <x v="7"/>
    <s v="Consuelo Ordoñez de Rincón"/>
    <s v="Directora General"/>
    <s v=" "/>
    <n v="500"/>
    <d v="2025-04-14T00:00:00"/>
    <n v="298"/>
    <d v="2025-04-28T00:00:00"/>
    <s v="O21202020080383990"/>
    <s v="1 1. Inversión"/>
    <s v="NO REQUIERE"/>
    <s v=" "/>
    <s v=" "/>
    <s v="PROFESIONAL"/>
    <s v=" "/>
    <n v="20256000029143"/>
  </r>
  <r>
    <s v="UAESP-222-2025"/>
    <d v="2025-04-24T00:00:00"/>
    <s v="Paola"/>
    <s v="33 33-Servicios Apoyo a la Gestion de la Entidad (servicios administrativos) "/>
    <s v="PRESTACION DE SERVICIOS DE APOYO A LA GESTION"/>
    <s v="5 5. Contratación directa"/>
    <s v="N/A"/>
    <n v="80111600"/>
    <s v="https://community.secop.gov.co/Public/Tendering/OpportunityDetail/Index?noticeUID=CO1.NTC.8036863&amp;isFromPublicArea=True&amp;isModal=true&amp;asPopupView=true"/>
    <s v="SA-008 Prestar servicios de apoyo a la gestión en la Subdirección de Aprovecha-miento, para implementar acciones en campo encaminadas al uso adecuado de las infraestructuras destinadas a facilitar la separación de materiales por parte de la población recicladora."/>
    <x v="217"/>
    <n v="1033687241"/>
    <n v="8"/>
    <s v="N/A"/>
    <s v="N/A"/>
    <s v="N/A"/>
    <s v="N/A"/>
    <s v="N/A"/>
    <s v="N/A"/>
    <s v="N/A"/>
    <s v="N/A"/>
    <d v="1987-06-02T00:00:00"/>
    <s v="CL 34 SUR 12 71 TO 3 AP 201"/>
    <n v="3102238324"/>
    <s v="andresf.mejiam@hotmail.com"/>
    <s v="1 1. Natural "/>
    <s v="26 26-Persona Natural"/>
    <s v="MASCULINO"/>
    <s v="NEGOCIOS INTERNACIONALES "/>
    <s v="N/A"/>
    <s v="7 Años 10 Meses"/>
    <s v="-"/>
    <n v="0"/>
    <s v=" "/>
    <x v="67"/>
    <s v="$ 6,300,000"/>
    <s v=" "/>
    <n v="10"/>
    <x v="67"/>
    <s v=" "/>
    <d v="2025-04-29T00:00:00"/>
    <d v="2026-02-28T00:00:00"/>
    <x v="2"/>
    <s v="2 2. Meses"/>
    <x v="0"/>
    <x v="5"/>
    <s v="DILLMAN GORDILLO MELO"/>
    <s v="PROFESIONAL UNIVERSITARIO, CÓDIGO 219 GRADO 12"/>
    <s v=" "/>
    <n v="348"/>
    <d v="2025-03-26T00:00:00"/>
    <n v="300"/>
    <d v="2025-04-28T00:00:00"/>
    <s v="O23011740032024030209010"/>
    <s v="1 1. Inversión"/>
    <s v="NO REQUIERE"/>
    <s v=" "/>
    <s v=" "/>
    <s v="TECNICO"/>
    <s v=" "/>
    <n v="20255000028823"/>
  </r>
  <r>
    <s v="UAESP-223-2025"/>
    <d v="2025-04-24T00:00:00"/>
    <s v="Ana"/>
    <s v="31 31-Servicios Profesionales "/>
    <s v="PRESTACION DE SERVICIOS PROFESIONALES"/>
    <s v="5 5. Contratación directa"/>
    <s v="N/A"/>
    <n v="80111600"/>
    <s v="https://community.secop.gov.co/Public/Tendering/OpportunityDetail/Index?noticeUID=CO1.NTC.8036762&amp;isFromPublicArea=True&amp;isModal=true&amp;asPopupView=true"/>
    <s v="SA-030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18"/>
    <n v="1014275178"/>
    <n v="4"/>
    <s v="N/A"/>
    <s v="N/A"/>
    <s v="N/A"/>
    <s v="N/A"/>
    <s v="N/A"/>
    <s v="N/A"/>
    <s v="N/A"/>
    <s v="N/A"/>
    <d v="1996-02-22T00:00:00"/>
    <s v="KR 70G 73A 26"/>
    <n v="6019404228"/>
    <s v="milenacancelada22@gmail.com"/>
    <s v="1 1. Natural "/>
    <s v="26 26-Persona Natural"/>
    <s v="FEMENINO"/>
    <s v="TRABAJO SOCIAL"/>
    <s v="N/A"/>
    <s v="2 Años 0 Meses"/>
    <s v="-"/>
    <n v="0"/>
    <s v=" "/>
    <x v="67"/>
    <s v="$ 6,300,000"/>
    <s v=" "/>
    <n v="10"/>
    <x v="67"/>
    <s v=" "/>
    <d v="2025-04-29T00:00:00"/>
    <d v="2026-02-28T00:00:00"/>
    <x v="2"/>
    <s v="2 2. Meses"/>
    <x v="0"/>
    <x v="5"/>
    <s v="ASESOR DE DIRECCIÓN GENERAL"/>
    <s v="Código 105, Grado 05"/>
    <s v=" "/>
    <n v="409"/>
    <d v="2025-04-08T00:00:00"/>
    <n v="297"/>
    <d v="2025-04-28T00:00:00"/>
    <s v="O23011740032024030209021"/>
    <s v="1 1. Inversión"/>
    <s v="NO REQUIERE"/>
    <s v=" "/>
    <s v=" "/>
    <s v="PROFESIONAL"/>
    <s v=" "/>
    <n v="20255000029353"/>
  </r>
  <r>
    <s v="UAESP-224-2025"/>
    <d v="2025-04-24T00:00:00"/>
    <s v="Paola"/>
    <s v="33 33-Servicios Apoyo a la Gestion de la Entidad (servicios administrativos) "/>
    <s v="PRESTACION DE SERVICIOS DE APOYO A LA GESTION"/>
    <s v="5 5. Contratación directa"/>
    <s v="N/A"/>
    <n v="80111600"/>
    <s v="https://community.secop.gov.co/Public/Tendering/OpportunityDetail/Index?noticeUID=CO1.NTC.8039668&amp;isFromPublicArea=True&amp;isModal=true&amp;asPopupView=true"/>
    <s v="SA-016 Prestar servicios de apoyo a la gestión en la Sub-dirección de Aprovechamiento, para desarrollar actividades operativas y administrativas que promuevan el uso de los Centros Temporales de Acopio y Separación- CTAS."/>
    <x v="219"/>
    <n v="80018116"/>
    <n v="6"/>
    <s v="N/A"/>
    <s v="N/A"/>
    <s v="N/A"/>
    <s v="N/A"/>
    <s v="N/A"/>
    <s v="N/A"/>
    <s v="N/A"/>
    <s v="N/A"/>
    <d v="1978-03-01T00:00:00"/>
    <s v="CL 78 D BIS 104 28"/>
    <n v="3125354530"/>
    <s v="edwing_78@yahoo.es"/>
    <s v="1 1. Natural "/>
    <s v="26 26-Persona Natural"/>
    <s v="MASCULINO"/>
    <s v="N/A"/>
    <s v="N/A"/>
    <s v="6 Años 9 Meses"/>
    <s v="-"/>
    <n v="0"/>
    <s v=" "/>
    <x v="52"/>
    <s v="$ 4,200,000"/>
    <s v=" "/>
    <n v="10"/>
    <x v="52"/>
    <s v=" "/>
    <d v="2025-05-06T00:00:00"/>
    <d v="2026-03-05T00:00:00"/>
    <x v="2"/>
    <s v="2 2. Meses"/>
    <x v="0"/>
    <x v="5"/>
    <s v="DILLMAN GORDILLO MELO"/>
    <s v="PROFESIONAL UNIVERSITARIO, CÓDIGO 219 GRADO 12"/>
    <s v=" "/>
    <n v="354"/>
    <d v="2025-03-26T00:00:00"/>
    <n v="319"/>
    <d v="2025-05-05T00:00:00"/>
    <s v="O23011740032024030209010"/>
    <s v="1 1. Inversión"/>
    <s v="NO REQUIERE"/>
    <s v=" "/>
    <s v=" "/>
    <s v="TECNICO"/>
    <s v=" "/>
    <n v="20255000026413"/>
  </r>
  <r>
    <s v="UAESP-225-2025"/>
    <d v="2025-04-24T00:00:00"/>
    <s v="Paola"/>
    <s v="31 31-Servicios Profesionales "/>
    <s v="PRESTACION DE SERVICIOS PROFESIONALES"/>
    <s v="5 5. Contratación directa"/>
    <s v="N/A"/>
    <n v="80161500"/>
    <s v="https://community.secop.gov.co/Public/Tendering/OpportunityDetail/Index?noticeUID=CO1.NTC.8039812&amp;isFromPublicArea=True&amp;isModal=true&amp;asPopupView=true"/>
    <s v="RBL-04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20"/>
    <n v="1032450998"/>
    <n v="2"/>
    <s v="N/A"/>
    <s v="N/A"/>
    <s v="N/A"/>
    <s v="N/A"/>
    <s v="N/A"/>
    <s v="N/A"/>
    <s v="N/A"/>
    <s v="N/A"/>
    <d v="1992-07-24T00:00:00"/>
    <s v="Cra 68B # 23-88 Ap 402 To 8"/>
    <n v="6013067300"/>
    <s v="aramirezsvp@gmail.com"/>
    <s v="1 1. Natural "/>
    <s v="26 26-Persona Natural"/>
    <s v="MASCULINO"/>
    <s v="ADMINISTRACION DE EMPRESAS / INGENIERIA AERONAUTICA"/>
    <s v="N/A"/>
    <s v="10 Años 0 Meses"/>
    <s v="-"/>
    <n v="0"/>
    <s v=" "/>
    <x v="95"/>
    <s v="$ 6,000,000"/>
    <s v=" "/>
    <n v="9"/>
    <x v="95"/>
    <s v=" "/>
    <d v="2025-04-28T00:00:00"/>
    <d v="2026-01-27T00:00:00"/>
    <x v="13"/>
    <s v="2 2. Meses"/>
    <x v="0"/>
    <x v="6"/>
    <s v="ASESOR DE DIRECCIÓN GENERAL"/>
    <s v="Código 105, Grado 05"/>
    <s v=" "/>
    <n v="433"/>
    <d v="2025-04-10T00:00:00"/>
    <n v="301"/>
    <d v="2025-04-28T00:00:00"/>
    <s v="O23011740032024032003006"/>
    <s v="1 1. Inversión"/>
    <s v="NO REQUIERE"/>
    <s v=" "/>
    <s v=" "/>
    <s v="PROFESIONAL"/>
    <s v=" "/>
    <n v="20252000029553"/>
  </r>
  <r>
    <s v="UAESP-226-2025"/>
    <d v="2025-04-24T00:00:00"/>
    <s v="Johanna"/>
    <s v="31 31-Servicios Profesionales "/>
    <s v="PRESTACION DE SERVICIOS PROFESIONALES"/>
    <s v="5 5. Contratación directa"/>
    <s v="N/A"/>
    <n v="80111600"/>
    <s v="https://community.secop.gov.co/Public/Tendering/OpportunityDetail/Index?noticeUID=CO1.NTC.8040092&amp;isFromPublicArea=True&amp;isModal=true&amp;asPopupView=true"/>
    <s v="OAP-010 Prestar servicios profesionales en la Oficina Asesora de Planeación de la UAESP, apoyando la gestión administrativa, documental y estratégica, incluyendo el seguimiento a indicadores, desarrollo de proyectos, y la realización de actividades administrativas derivadas de las funciones asignadas a la dependencia, asegurando el cumplimiento de los objetivos institucionales."/>
    <x v="221"/>
    <n v="52867790"/>
    <n v="0"/>
    <s v="N/A"/>
    <s v="N/A"/>
    <s v="JORGE ALBERTO OJEDA GONZALEZ"/>
    <n v="1014240286"/>
    <d v="2025-06-17T00:00:00"/>
    <s v="N/A"/>
    <s v="N/A"/>
    <s v="N/A"/>
    <d v="1982-06-24T00:00:00"/>
    <s v="Carrera 15a No. 124-22"/>
    <n v="3195070912"/>
    <s v="lau.huertas.o@gmail.com"/>
    <s v="1 1. Natural "/>
    <s v="26 26-Persona Natural"/>
    <s v="FEMENINO"/>
    <s v="INGENIERIA CIVIL"/>
    <s v="MAESTRIAS EN CAMBIOS GLOBALES Y RIESGOS DE DESASTRES"/>
    <s v="14 Años 10 Meses"/>
    <s v="-"/>
    <n v="0"/>
    <s v=" "/>
    <x v="21"/>
    <s v="$ 8,000,000"/>
    <s v=" "/>
    <n v="10"/>
    <x v="21"/>
    <s v=" "/>
    <d v="2025-05-22T00:00:00"/>
    <d v="2026-03-21T00:00:00"/>
    <x v="2"/>
    <s v="2 2. Meses"/>
    <x v="0"/>
    <x v="4"/>
    <s v="YULI MARCELA TORO PASCAGAZA"/>
    <s v="Jefe de la Oficina Asesora de Planeación"/>
    <s v=" "/>
    <n v="400"/>
    <d v="2025-04-04T00:00:00"/>
    <n v="294"/>
    <d v="2025-04-25T00:00:00"/>
    <s v="O23011745992024010713023"/>
    <s v="1 1. Inversión"/>
    <s v="NO REQUIERE"/>
    <s v=" "/>
    <s v=" "/>
    <s v="PROFESIONAL"/>
    <s v=" "/>
    <n v="20251300028103"/>
  </r>
  <r>
    <s v="UAESP-227-2025"/>
    <d v="2025-04-24T00:00:00"/>
    <s v="Augusto"/>
    <s v="31 31-Servicios Profesionales "/>
    <s v="PRESTACION DE SERVICIOS PROFESIONALES"/>
    <s v="5 5. Contratación directa"/>
    <s v="N/A"/>
    <n v="80161500"/>
    <s v="https://community.secop.gov.co/Public/Tendering/OpportunityDetail/Index?noticeUID=CO1.NTC.8039508&amp;isFromPublicArea=True&amp;isModal=true&amp;asPopupView=true"/>
    <s v="SAP-045 Prestar servicios profesionales a la Subdirección de Servicios Funerarios y Alumbrado Público, para fortalecer en el territorio la participación de la ciudadanía y el acompañamiento interinstitucional que permita establecer espacios de participación para la adecuada prestación del servicio de alumbrado público."/>
    <x v="222"/>
    <n v="1032405491"/>
    <n v="1"/>
    <s v="N/A"/>
    <s v="N/A"/>
    <s v="N/A"/>
    <s v="N/A"/>
    <s v="N/A"/>
    <s v="N/A"/>
    <s v="N/A"/>
    <s v="N/A"/>
    <d v="1988-02-12T00:00:00"/>
    <s v="DG 50 A SUR 54 63"/>
    <n v="3228130065"/>
    <s v="equipo.tunjuelito@gmail.com"/>
    <s v="1 1. Natural "/>
    <s v="26 26-Persona Natural"/>
    <s v="MASCULINO"/>
    <s v="INGENIERIA DE SISTEMAS "/>
    <s v="ESPECIALIZACION EN GERENCIA DE PROYECTOS"/>
    <s v="9 Años 10 Meses"/>
    <s v="-"/>
    <n v="0"/>
    <s v=" "/>
    <x v="80"/>
    <s v="$ 8,000,000"/>
    <s v=" "/>
    <n v="9"/>
    <x v="80"/>
    <s v=" "/>
    <d v="2025-04-28T00:00:00"/>
    <d v="2026-01-27T00:00:00"/>
    <x v="13"/>
    <s v="2 2. Meses"/>
    <x v="0"/>
    <x v="2"/>
    <s v="LUIS JONATHAN GUTIERREZ CANTOR"/>
    <s v="Subdirector de Servicios Funerarios y Alumbrado Publico"/>
    <s v=" "/>
    <n v="488"/>
    <d v="2025-04-11T00:00:00"/>
    <n v="296"/>
    <d v="2025-04-25T00:00:00"/>
    <s v="O23011721022024026310069"/>
    <s v="1 1. Inversión"/>
    <s v="NO REQUIERE"/>
    <s v=" "/>
    <s v=" "/>
    <s v="PROFESIONAL"/>
    <s v=" "/>
    <n v="20254000028983"/>
  </r>
  <r>
    <s v="UAESP-228-2025"/>
    <d v="2025-04-25T00:00:00"/>
    <s v="Paola"/>
    <s v="31 31-Servicios Profesionales "/>
    <s v="PRESTACION DE SERVICIOS PROFESIONALES"/>
    <s v="5 5. Contratación directa"/>
    <s v="N/A"/>
    <n v="80161500"/>
    <s v="https://community.secop.gov.co/Public/Tendering/OpportunityDetail/Index?noticeUID=CO1.NTC.8051057&amp;isFromPublicArea=True&amp;isModal=true&amp;asPopupView=true"/>
    <s v="SSF-055 Prestar los servicios profesionales en la Subdirección de Servicios Funerarios y Alumbrado Público para el acompañamiento del proceso de administración de los cementerios del distrito."/>
    <x v="223"/>
    <n v="1023924519"/>
    <n v="0"/>
    <s v="N/A"/>
    <s v="N/A"/>
    <s v="N/A"/>
    <s v="N/A"/>
    <s v="N/A"/>
    <s v="N/A"/>
    <s v="N/A"/>
    <s v="N/A"/>
    <d v="1993-05-03T00:00:00"/>
    <s v="CL 42SUR 13B 86 ESTE"/>
    <n v="3016201125"/>
    <s v="anism_14@hotmail.com"/>
    <s v="1 1. Natural "/>
    <s v="26 26-Persona Natural"/>
    <s v="FEMENINO"/>
    <s v="ADMINISTRACIÓN DE EMPRESAS"/>
    <s v="N/A"/>
    <s v="9 Años 2 Meses"/>
    <s v="-"/>
    <n v="13500000"/>
    <s v=" "/>
    <x v="96"/>
    <s v="$ 7,000,000"/>
    <s v=" "/>
    <n v="4"/>
    <x v="96"/>
    <d v="2025-08-29T00:00:00"/>
    <d v="2025-04-30T00:00:00"/>
    <d v="2025-10-14T00:00:00"/>
    <x v="1"/>
    <s v="2 2. Meses"/>
    <x v="1"/>
    <x v="2"/>
    <s v="LUIS JONATHAN GUTIERREZ CANTOR"/>
    <s v="Subdirector de Servicios Funerarios y Alumbrado Publico"/>
    <s v=" "/>
    <n v="495"/>
    <d v="2025-04-11T00:00:00"/>
    <n v="307"/>
    <d v="2025-04-30T00:00:00"/>
    <s v="O23011719052024029111053"/>
    <s v="1 1. Inversión"/>
    <s v="NO REQUIERE"/>
    <s v=" "/>
    <s v=" "/>
    <s v="PROFESIONAL"/>
    <s v=" "/>
    <n v="20254000028053"/>
  </r>
  <r>
    <s v="UAESP-229-2025"/>
    <d v="2025-04-25T00:00:00"/>
    <s v="Paola"/>
    <s v="31 31-Servicios Profesionales "/>
    <s v="PRESTACION DE SERVICIOS PROFESIONALES"/>
    <s v="5 5. Contratación directa"/>
    <s v="N/A"/>
    <n v="80161500"/>
    <s v="https://community.secop.gov.co/Public/Tendering/OpportunityDetail/Index?noticeUID=CO1.NTC.8052930&amp;isFromPublicArea=True&amp;isModal=true&amp;asPopupView=true"/>
    <s v="RBL-059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24"/>
    <n v="1013593388"/>
    <n v="4"/>
    <s v="N/A"/>
    <s v="N/A"/>
    <s v="N/A"/>
    <s v="N/A"/>
    <s v="N/A"/>
    <s v="N/A"/>
    <s v="N/A"/>
    <s v="N/A"/>
    <d v="1988-01-29T00:00:00"/>
    <s v="KR 6 C 49 D 20 SUR"/>
    <n v="6013573372"/>
    <s v="lspu2901@gmail.com"/>
    <s v="1 1. Natural "/>
    <s v="26 26-Persona Natural"/>
    <s v="MASCULINO"/>
    <s v="DERECHO"/>
    <s v="ESPECIALIZACION EN DERECHO ADMINISTRATIVO"/>
    <s v="7 Años 4 Meses"/>
    <s v="-"/>
    <n v="0"/>
    <s v=" "/>
    <x v="67"/>
    <s v="$ 7,000,000"/>
    <s v=" "/>
    <n v="9"/>
    <x v="67"/>
    <s v=" "/>
    <d v="2025-04-30T00:00:00"/>
    <d v="2026-01-29T00:00:00"/>
    <x v="13"/>
    <s v="2 2. Meses"/>
    <x v="0"/>
    <x v="6"/>
    <s v="ANDREA CAROLINA MARU RUIZ"/>
    <s v="Subdirectora de Recolección Barrido y Limpieza"/>
    <s v=" "/>
    <n v="445"/>
    <d v="2025-04-10T00:00:00"/>
    <n v="306"/>
    <d v="2025-04-30T00:00:00"/>
    <s v="O23011740032024032003006"/>
    <s v="1 1. Inversión"/>
    <s v="NO REQUIERE"/>
    <s v=" "/>
    <s v=" "/>
    <s v="PROFESIONAL"/>
    <s v=" "/>
    <n v="20252000029813"/>
  </r>
  <r>
    <s v="UAESP-230-2025"/>
    <d v="2025-04-25T00:00:00"/>
    <s v="Paola"/>
    <s v="31 31-Servicios Profesionales "/>
    <s v="PRESTACION DE SERVICIOS PROFESIONALES"/>
    <s v="5 5. Contratación directa"/>
    <s v="N/A"/>
    <n v="80161500"/>
    <s v="https://community.secop.gov.co/Public/Tendering/OpportunityDetail/Index?noticeUID=CO1.NTC.8058387&amp;isFromPublicArea=True&amp;isModal=true&amp;asPopupView=true"/>
    <s v="RBL-04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25"/>
    <n v="1020792222"/>
    <n v="1"/>
    <s v="N/A"/>
    <s v="N/A"/>
    <s v="N/A"/>
    <s v="N/A"/>
    <s v="N/A"/>
    <s v="N/A"/>
    <s v="N/A"/>
    <s v="N/A"/>
    <d v="1994-03-08T00:00:00"/>
    <s v="KR 57 188 80"/>
    <n v="3104802657"/>
    <s v="monica.vanegas777@gmail.com"/>
    <s v="1 1. Natural "/>
    <s v="26 26-Persona Natural"/>
    <s v="FEMENINO"/>
    <s v="INGENIERIA AMBIENTAL"/>
    <s v="ESPECIALIZACION EN GERENCIA INTEGRAL DE PROYECTOS"/>
    <s v="4 Años 7 Meses"/>
    <s v="-"/>
    <n v="0"/>
    <s v=" "/>
    <x v="95"/>
    <s v="$ 6,000,000"/>
    <s v=" "/>
    <n v="9"/>
    <x v="95"/>
    <s v=" "/>
    <d v="2025-05-02T00:00:00"/>
    <d v="2026-02-01T00:00:00"/>
    <x v="13"/>
    <s v="2 2. Meses"/>
    <x v="0"/>
    <x v="6"/>
    <s v="ASESOR DE DIRECCIÓN GENERAL"/>
    <s v="Código 105, Grado 05"/>
    <s v=" "/>
    <n v="429"/>
    <d v="2025-04-10T00:00:00"/>
    <s v="312"/>
    <d v="2025-04-30T00:00:00"/>
    <s v="O23011740032024032003006"/>
    <s v="1 1. Inversión"/>
    <s v="NO REQUIERE"/>
    <s v=" "/>
    <s v=" "/>
    <s v="PROFESIONAL"/>
    <s v=" "/>
    <n v="20252000029893"/>
  </r>
  <r>
    <s v="UAESP-231-2025"/>
    <d v="2025-04-25T00:00:00"/>
    <s v="Johanna"/>
    <s v="31 31-Servicios Profesionales "/>
    <s v="PRESTACION DE SERVICIOS PROFESIONALES"/>
    <s v="5 5. Contratación directa"/>
    <s v="N/A"/>
    <n v="80111600"/>
    <s v="https://community.secop.gov.co/Public/Tendering/OpportunityDetail/Index?noticeUID=CO1.NTC.8053792&amp;isFromPublicArea=True&amp;isModal=true&amp;asPopupView=true"/>
    <s v="SA-047 Prestar servicios profesionales a la Subdirección de Aprovechamiento para realizar el apoyo al proceso de acompañamiento en la adjudicación y seguimiento de los proyectos de Incentivos al Aprovechamiento y Tratamiento de residuos Sólidos (IAT)."/>
    <x v="226"/>
    <n v="1010227427"/>
    <n v="4"/>
    <s v="N/A"/>
    <s v="N/A"/>
    <s v="N/A"/>
    <s v="N/A"/>
    <s v="N/A"/>
    <s v="N/A"/>
    <s v="N/A"/>
    <s v="N/A"/>
    <d v="1996-04-03T00:00:00"/>
    <s v="CL 14 SUR 10 80"/>
    <n v="3147738265"/>
    <s v="mariajosebetav@gmail.com"/>
    <s v="1 1. Natural "/>
    <s v="26 26-Persona Natural"/>
    <s v="FEMENINO"/>
    <s v="INGENIERIA AMBIENTAL"/>
    <s v="ESPECIALIZACION EN DERECHO AMBIENTAL "/>
    <s v="8 Años 6 Meses"/>
    <s v="-"/>
    <n v="0"/>
    <s v=" "/>
    <x v="21"/>
    <s v="$ 8,000,000"/>
    <s v=" "/>
    <n v="10"/>
    <x v="21"/>
    <s v=" "/>
    <d v="2025-05-06T00:00:00"/>
    <d v="2026-03-05T00:00:00"/>
    <x v="2"/>
    <s v="2 2. Meses"/>
    <x v="0"/>
    <x v="5"/>
    <s v="LAURA MARCELA LARA CASTELLANOS"/>
    <s v="PROFESIONAL UNIVERSITARIA CÓDIGO 219 GRADO 12"/>
    <s v=" "/>
    <n v="414"/>
    <d v="2025-04-08T00:00:00"/>
    <s v="309"/>
    <d v="2025-04-30T00:00:00"/>
    <s v="O23011740032024030209010"/>
    <s v="1 1. Inversión"/>
    <s v="NO REQUIERE"/>
    <s v=" "/>
    <s v=" "/>
    <s v="PROFESIONAL"/>
    <s v=" "/>
    <n v="20255000028523"/>
  </r>
  <r>
    <s v="UAESP-232-2025"/>
    <d v="2025-04-25T00:00:00"/>
    <s v="Johanna"/>
    <s v="31 31-Servicios Profesionales "/>
    <s v="PRESTACION DE SERVICIOS PROFESIONALES"/>
    <s v="5 5. Contratación directa"/>
    <s v="N/A"/>
    <n v="80111600"/>
    <s v="https://community.secop.gov.co/Public/Tendering/OpportunityDetail/Index?noticeUID=CO1.NTC.8053977&amp;isFromPublicArea=True&amp;isModal=true&amp;asPopupView=true"/>
    <s v="SA-045 Prestar servicios profesionales a la Subdirección de Aprovechamiento para realizar el apoyo al proceso de acompañamiento en la adjudicación y seguimiento de los proyectos de Incentivos al Aprovechamiento y Tratamiento de residuos Sólidos (IAT)"/>
    <x v="227"/>
    <n v="1013596018"/>
    <n v="8"/>
    <s v="N/A"/>
    <s v="N/A"/>
    <s v="N/A"/>
    <s v="N/A"/>
    <s v="N/A"/>
    <s v="N/A"/>
    <s v="N/A"/>
    <s v="N/A"/>
    <d v="1988-05-11T00:00:00"/>
    <s v="CARRERA 9 BIS No. 49G-11 SUR"/>
    <n v="6013937551"/>
    <s v="jairarmandomora@hotmail.com"/>
    <s v="1 1. Natural "/>
    <s v="26 26-Persona Natural"/>
    <s v="MASCULINO"/>
    <s v="ADMINISTRACION DE EMPRESAS"/>
    <s v="MAESTRIA EN ADMINISTRACION PUBLICA"/>
    <s v="11 Años 3 Meses"/>
    <s v="-"/>
    <n v="0"/>
    <s v=" "/>
    <x v="36"/>
    <s v="$ 8,000,000"/>
    <s v=" "/>
    <n v="11"/>
    <x v="36"/>
    <s v=" "/>
    <d v="2025-05-06T00:00:00"/>
    <d v="2026-04-05T00:00:00"/>
    <x v="0"/>
    <s v="2 2. Meses"/>
    <x v="0"/>
    <x v="5"/>
    <s v="LAURA MARCELA LARA CASTELLANOS"/>
    <s v="PROFESIONAL UNIVERSITARIA CÓDIGO 219 GRADO 12"/>
    <s v=" "/>
    <n v="417"/>
    <d v="2025-04-08T00:00:00"/>
    <s v="308"/>
    <d v="2025-04-30T00:00:00"/>
    <s v="O23011740032024030209010"/>
    <s v="1 1. Inversión"/>
    <s v="NO REQUIERE"/>
    <s v=" "/>
    <s v=" "/>
    <s v="PROFESIONAL"/>
    <s v=" "/>
    <n v="20255000028273"/>
  </r>
  <r>
    <s v="UAESP-233-2025"/>
    <d v="2025-04-28T00:00:00"/>
    <s v="Augusto"/>
    <s v="31 31-Servicios Profesionales "/>
    <s v="PRESTACION DE SERVICIOS PROFESIONALES"/>
    <s v="5 5. Contratación directa"/>
    <s v="N/A"/>
    <n v="80161500"/>
    <s v="https://community.secop.gov.co/Public/Tendering/OpportunityDetail/Index?noticeUID=CO1.NTC.8051803&amp;isFromPublicArea=True&amp;isModal=true&amp;asPopupView=true"/>
    <s v="RBL-05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28"/>
    <n v="1022422345"/>
    <n v="8"/>
    <s v="N/A"/>
    <s v="N/A"/>
    <s v="N/A"/>
    <s v="N/A"/>
    <s v="N/A"/>
    <s v="N/A"/>
    <s v="N/A"/>
    <s v="N/A"/>
    <d v="1996-12-17T00:00:00"/>
    <s v="TV 78 H BIS 47 59 SUR"/>
    <n v="3124709102"/>
    <s v="sergioahernandezs1@gmail.com"/>
    <s v="1 1. Natural "/>
    <s v="26 26-Persona Natural"/>
    <s v="MASCULINO"/>
    <s v="INGENIERIA AMBIENTAL"/>
    <s v="N/A"/>
    <s v="5 Años 2 Meses"/>
    <s v="-"/>
    <n v="0"/>
    <s v=" "/>
    <x v="95"/>
    <s v="$ 6,000,000"/>
    <s v=" "/>
    <n v="9"/>
    <x v="95"/>
    <s v=" "/>
    <d v="2025-05-02T00:00:00"/>
    <d v="2026-02-01T00:00:00"/>
    <x v="13"/>
    <s v="2 2. Meses"/>
    <x v="0"/>
    <x v="6"/>
    <s v="ASESOR DE DIRECCIÓN GENERAL"/>
    <s v="Código 105, Grado 05"/>
    <s v=" "/>
    <n v="437"/>
    <d v="2025-04-10T00:00:00"/>
    <s v="305"/>
    <d v="2025-04-30T00:00:00"/>
    <s v="O23011740032024032003006"/>
    <s v="1 1. Inversión"/>
    <s v="NO REQUIERE"/>
    <s v=" "/>
    <s v=" "/>
    <s v="PROFESIONAL"/>
    <s v=" "/>
    <n v="20252000029913"/>
  </r>
  <r>
    <s v="UAESP-234-2025"/>
    <d v="2025-04-28T00:00:00"/>
    <s v="Augusto"/>
    <s v="31 31-Servicios Profesionales "/>
    <s v="PRESTACION DE SERVICIOS PROFESIONALES"/>
    <s v="5 5. Contratación directa"/>
    <s v="N/A"/>
    <n v="80161500"/>
    <s v="https://community.secop.gov.co/Public/Tendering/OpportunityDetail/Index?noticeUID=CO1.NTC.8054301&amp;isFromPublicArea=True&amp;isModal=true&amp;asPopupView=true"/>
    <s v="RBL-045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29"/>
    <n v="52538407"/>
    <n v="3"/>
    <s v="N/A"/>
    <s v="N/A"/>
    <s v="N/A"/>
    <s v="N/A"/>
    <s v="N/A"/>
    <s v="N/A"/>
    <s v="N/A"/>
    <s v="N/A"/>
    <d v="1979-11-07T00:00:00"/>
    <s v="cra 81 I No. 58 J - 06 SUR"/>
    <n v="6014728426"/>
    <s v="dianalizeth.rojas@hotmail.com"/>
    <s v="1 1. Natural "/>
    <s v="26 26-Persona Natural"/>
    <s v="FEMENINO"/>
    <s v="TRABAJO SOCIAL"/>
    <s v="ESPECIALIZACION EN DERECHO DE FAMILIA"/>
    <s v="11 Años 1 Mes"/>
    <s v="-"/>
    <n v="0"/>
    <s v=" "/>
    <x v="95"/>
    <s v="$ 6,000,000"/>
    <s v=" "/>
    <n v="9"/>
    <x v="95"/>
    <s v=" "/>
    <d v="2025-05-08T00:00:00"/>
    <d v="2026-02-07T00:00:00"/>
    <x v="13"/>
    <s v="2 2. Meses"/>
    <x v="0"/>
    <x v="6"/>
    <s v="ASESOR DE DIRECCIÓN GENERAL"/>
    <s v="Código 105, Grado 05"/>
    <s v=" "/>
    <n v="432"/>
    <d v="2025-04-10T00:00:00"/>
    <s v="338"/>
    <d v="2025-05-07T00:00:00"/>
    <s v="O23011740032024032003006"/>
    <s v="1 1. Inversión"/>
    <s v="NO REQUIERE"/>
    <s v=" "/>
    <s v=" "/>
    <s v="PROFESIONAL"/>
    <s v=" "/>
    <n v="20252000029943"/>
  </r>
  <r>
    <s v="UAESP-235-2025"/>
    <d v="2025-05-05T00:00:00"/>
    <s v="Augusto"/>
    <s v="31 31-Servicios Profesionales "/>
    <s v="PRESTACION DE SERVICIOS PROFESIONALES"/>
    <s v="5 5. Contratación directa"/>
    <s v="N/A"/>
    <n v="80161500"/>
    <s v="https://community.secop.gov.co/Public/Tendering/OpportunityDetail/Index?noticeUID=CO1.NTC.8086965&amp;isFromPublicArea=True&amp;isModal=true&amp;asPopupView=true"/>
    <s v="SAP-036 Prestar Servicios Profesionales en el acompañamiento, gestión y seguimiento de los trámites precontractuales y administrativos que permitan el desarrollo de las actividades propias de la Subdirección de Servicios Funerarios y Alumbrado Público para garantizar la prestación del servicio de alumbrado público."/>
    <x v="230"/>
    <n v="1015438585"/>
    <n v="3"/>
    <s v="N/A"/>
    <s v="N/A"/>
    <s v="N/A"/>
    <s v="N/A"/>
    <s v="N/A"/>
    <s v="N/A"/>
    <s v="N/A"/>
    <s v="N/A"/>
    <d v="1993-03-03T00:00:00"/>
    <s v="KR 65 A 98 25"/>
    <n v="3502677284"/>
    <s v="aleforero33@hotmail.com"/>
    <s v="1 1. Natural "/>
    <s v="26 26-Persona Natural"/>
    <s v="FEMENINO"/>
    <s v="DERECHO"/>
    <s v="ESPECIALIZACION EN DERECHO ADMINISTRATIVO"/>
    <s v="5 Años 10 Meses"/>
    <s v="-"/>
    <n v="0"/>
    <s v=" "/>
    <x v="84"/>
    <s v="$ 9,000,000"/>
    <s v=" "/>
    <n v="9"/>
    <x v="84"/>
    <s v=" "/>
    <d v="2025-05-08T00:00:00"/>
    <d v="2026-02-07T00:00:00"/>
    <x v="13"/>
    <s v="2 2. Meses"/>
    <x v="0"/>
    <x v="2"/>
    <s v="LUIS JONATHAN GUTIERREZ CANTOR"/>
    <s v="Subdirector de Servicios Funerarios y Alumbrado Publico"/>
    <s v=" "/>
    <n v="424"/>
    <d v="2025-04-08T00:00:00"/>
    <s v="335"/>
    <d v="2025-05-07T00:00:00"/>
    <s v="O23011721022024026310069"/>
    <s v="1 1. Inversión"/>
    <s v="NO REQUIERE"/>
    <s v=" "/>
    <s v=" "/>
    <s v="PROFESIONAL"/>
    <s v=" "/>
    <n v="20254000027033"/>
  </r>
  <r>
    <s v="UAESP-236-2025"/>
    <d v="2025-04-28T00:00:00"/>
    <s v="Ana"/>
    <s v="31 31-Servicios Profesionales "/>
    <s v="PRESTACION DE SERVICIOS PROFESIONALES"/>
    <s v="5 5. Contratación directa"/>
    <s v="N/A"/>
    <n v="80111600"/>
    <s v="https://community.secop.gov.co/Public/Tendering/OpportunityDetail/Index?noticeUID=CO1.NTC.8051083&amp;isFromPublicArea=True&amp;isModal=true&amp;asPopupView=true"/>
    <s v="SA-031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31"/>
    <n v="1016084389"/>
    <n v="9"/>
    <s v="N/A"/>
    <s v="N/A"/>
    <s v="N/A"/>
    <s v="N/A"/>
    <s v="N/A"/>
    <s v="N/A"/>
    <s v="N/A"/>
    <s v="N/A"/>
    <d v="1996-03-15T00:00:00"/>
    <s v="KR 55 153 15 AP 701 TO 8"/>
    <n v="6019230875"/>
    <s v="anyitatiana_27@hotmail.com"/>
    <s v="1 1. Natural "/>
    <s v="26 26-Persona Natural"/>
    <s v="FEMENINO"/>
    <s v="INGENIERIA AMBIENTAL"/>
    <s v="N/A"/>
    <s v="10 Años 5 Meses"/>
    <s v="-"/>
    <n v="0"/>
    <s v=" "/>
    <x v="67"/>
    <s v="$ 6,300,000"/>
    <s v=" "/>
    <n v="10"/>
    <x v="67"/>
    <s v=" "/>
    <d v="2025-05-01T00:00:00"/>
    <d v="2026-02-28T00:00:00"/>
    <x v="2"/>
    <s v="2 2. Meses"/>
    <x v="0"/>
    <x v="5"/>
    <s v="ASESOR DE DIRECCIÓN GENERAL"/>
    <s v="Código 105, Grado 05"/>
    <s v=" "/>
    <n v="408"/>
    <d v="2025-04-08T00:00:00"/>
    <s v="303"/>
    <d v="2025-04-29T00:00:00"/>
    <s v="O23011740032024030209021"/>
    <s v="1 1. Inversión"/>
    <s v="NO REQUIERE"/>
    <s v=" "/>
    <s v=" "/>
    <s v="PROFESIONAL"/>
    <s v=" "/>
    <n v="20255000029703"/>
  </r>
  <r>
    <s v="UAESP-237-2025"/>
    <d v="2025-04-28T00:00:00"/>
    <s v="Augusto"/>
    <s v="33 33-Servicios Apoyo a la Gestion de la Entidad (servicios administrativos) "/>
    <s v="PRESTACION DE SERVICIOS DE APOYO A LA GESTION"/>
    <s v="5 5. Contratación directa"/>
    <s v="N/A"/>
    <n v="80161500"/>
    <s v="https://community.secop.gov.co/Public/Tendering/OpportunityDetail/Index?noticeUID=CO1.NTC.8061029&amp;isFromPublicArea=True&amp;isModal=true&amp;asPopupView=true"/>
    <s v="SSF-009 Prestar los servicios de apoyo en la Subdirección de Servicios Funerarios Y Alumbrado Público en temas administrativos relacionados con la operación de los cementerios del distrito en aras de garantizar la continuidad de la prestación de los servicios de destino final."/>
    <x v="232"/>
    <n v="1030584212"/>
    <n v="0"/>
    <s v="N/A"/>
    <s v="N/A"/>
    <s v="N/A"/>
    <s v="N/A"/>
    <s v="N/A"/>
    <s v="N/A"/>
    <s v="N/A"/>
    <s v="N/A"/>
    <d v="1990-12-12T00:00:00"/>
    <s v="KR 87G No. 2A - 4"/>
    <n v="6014511658"/>
    <s v="angiehe_07@hotmail.com"/>
    <s v="1 1. Natural "/>
    <s v="26 26-Persona Natural"/>
    <s v="FEMENINO"/>
    <s v="ADMINISTRACION DE EMPRESAS"/>
    <s v="N/A"/>
    <s v="0 Años 0 Meses"/>
    <s v="-"/>
    <n v="0"/>
    <s v=" "/>
    <x v="97"/>
    <s v="$ 4,200,000"/>
    <s v=" "/>
    <n v="6"/>
    <x v="97"/>
    <s v=" "/>
    <d v="2025-05-05T00:00:00"/>
    <d v="2025-11-04T00:00:00"/>
    <x v="22"/>
    <s v="2 2. Meses"/>
    <x v="0"/>
    <x v="2"/>
    <s v="LUIS JONATHAN GUTIERREZ CANTOR"/>
    <s v="Subdirector de Servicios Funerarios y Alumbrado Publico"/>
    <s v=" "/>
    <n v="403"/>
    <d v="2025-04-04T00:00:00"/>
    <s v="313"/>
    <d v="2025-05-02T00:00:00"/>
    <s v="O23011719052024029111053"/>
    <s v="1 1. Inversión"/>
    <s v="NO REQUIERE"/>
    <s v=" "/>
    <s v=" "/>
    <s v="TECNICO"/>
    <s v=" "/>
    <n v="20254000025653"/>
  </r>
  <r>
    <s v="UAESP-238-2025"/>
    <d v="2025-04-28T00:00:00"/>
    <s v="Camilo"/>
    <s v="121 121-Compraventa (Bienes Muebles) "/>
    <s v="COMPRAVENTA"/>
    <s v="4 4. Mínima cuantía"/>
    <s v="UAESP-MC-09-2025"/>
    <n v="43231512"/>
    <s v="https://community.secop.gov.co/Public/Tendering/OpportunityDetail/Index?noticeUID=CO1.NTC.8003690&amp;isFromPublicArea=True&amp;isModal=true&amp;asPopupView=true"/>
    <s v="TIC-027 Realizar la adquisición de elementos tecnologicos para el servicio TI de la Unidad Administrativa Especial de Servicios Publicos - UAESP."/>
    <x v="137"/>
    <n v="900171749"/>
    <s v=" "/>
    <s v="Julian Alfredo Becerra Espitia"/>
    <n v="79788444"/>
    <s v="N/A"/>
    <s v="N/A"/>
    <s v="N/A"/>
    <s v="N/A"/>
    <s v="N/A"/>
    <s v="N/A"/>
    <s v="-"/>
    <s v="Carrera 47 No 58ª-31"/>
    <n v="6014326432"/>
    <s v="julian.becerra@innatel.com.co"/>
    <s v="2 2. Jurídica"/>
    <s v="-"/>
    <s v="-"/>
    <s v="-"/>
    <s v="-"/>
    <s v="-"/>
    <s v="-"/>
    <n v="0"/>
    <s v=" "/>
    <x v="98"/>
    <s v="$ 24,055,976"/>
    <s v=" "/>
    <n v="1"/>
    <x v="98"/>
    <s v=" "/>
    <d v="2025-05-20T00:00:00"/>
    <d v="2025-06-19T00:00:00"/>
    <x v="4"/>
    <s v="2 2. Meses"/>
    <x v="1"/>
    <x v="9"/>
    <s v="JORGE ALEXIS RODRIGUEZ MEZA"/>
    <s v="Jefe de la Oficina de Tecnologías de la Información y las Comunicaciones"/>
    <s v=" "/>
    <n v="419"/>
    <d v="2025-04-08T00:00:00"/>
    <s v="385"/>
    <d v="2025-05-16T00:00:00"/>
    <s v="O23011745992024010713023"/>
    <s v="1 1. Inversión"/>
    <s v="NO REQUIERE"/>
    <s v=" "/>
    <s v=" "/>
    <s v="-"/>
    <s v=" "/>
    <s v=" 20251400026583"/>
  </r>
  <r>
    <s v="UAESP-239-2025"/>
    <s v="No se ejecuto"/>
    <s v="no se ejecuto"/>
    <s v="No se ejecuto"/>
    <s v="No se ejecuto"/>
    <s v="no se ejecuto"/>
    <s v="no se ejecuto"/>
    <s v="no se ejecuto"/>
    <s v="No se ejecuto"/>
    <s v="No se ejecuto"/>
    <x v="15"/>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 "/>
    <s v=" "/>
    <n v="0"/>
    <s v=" "/>
    <x v="13"/>
    <s v=" "/>
    <s v=" "/>
    <s v=" "/>
    <x v="13"/>
    <s v=" "/>
    <s v=" "/>
    <s v=" "/>
    <x v="24"/>
    <s v=" "/>
    <x v="0"/>
    <x v="14"/>
    <s v=" "/>
    <s v=" "/>
    <s v=" "/>
    <s v=" "/>
    <s v=" "/>
    <m/>
    <m/>
    <m/>
    <m/>
    <s v=" "/>
    <s v=" "/>
    <s v=" "/>
    <s v=" "/>
    <s v=" "/>
    <s v=" "/>
  </r>
  <r>
    <s v="UAESP-240-2025"/>
    <d v="2025-04-28T00:00:00"/>
    <s v="Paola"/>
    <s v="31 31-Servicios Profesionales "/>
    <s v="PRESTACION DE SERVICIOS PROFESIONALES"/>
    <s v="5 5. Contratación directa"/>
    <s v="N/A"/>
    <n v="80161500"/>
    <s v="https://community.secop.gov.co/Public/Tendering/OpportunityDetail/Index?noticeUID=CO1.NTC.8064011&amp;isFromPublicArea=True&amp;isModal=true&amp;asPopupView=true"/>
    <s v="RBL-058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33"/>
    <n v="1012355184"/>
    <n v="5"/>
    <s v="N/A"/>
    <s v="N/A"/>
    <s v="N/A"/>
    <s v="N/A"/>
    <s v="N/A"/>
    <s v="N/A"/>
    <s v="N/A"/>
    <s v="N/A"/>
    <d v="1989-08-09T00:00:00"/>
    <s v="calle 85 a sur # 77 g - 15 int 107"/>
    <n v="6019355197"/>
    <s v="michael.patinocun@hotmail.com"/>
    <s v="1 1. Natural "/>
    <s v="26 26-Persona Natural"/>
    <s v="MASCULINO"/>
    <s v="ADMINISTRACIÓN DE EMPRESAS"/>
    <s v="N/A"/>
    <s v="7 Años 8 Meses"/>
    <s v="-"/>
    <n v="0"/>
    <s v=" "/>
    <x v="67"/>
    <s v="$ 7,000,000"/>
    <s v=" "/>
    <n v="9"/>
    <x v="67"/>
    <s v=" "/>
    <d v="2025-05-06T00:00:00"/>
    <d v="2026-02-05T00:00:00"/>
    <x v="13"/>
    <s v="2 2. Meses"/>
    <x v="0"/>
    <x v="6"/>
    <s v="ANDREA CAROLINA MARU RUIZ"/>
    <s v="Subdirectora de Recolección Barrido y Limpieza"/>
    <s v=" "/>
    <n v="444"/>
    <d v="2025-04-10T00:00:00"/>
    <s v="311"/>
    <d v="2025-04-30T00:00:00"/>
    <s v="O23011740032024032003006"/>
    <s v="1 1. Inversión"/>
    <s v="NO REQUIERE"/>
    <s v=" "/>
    <s v=" "/>
    <s v="PROFESIONAL"/>
    <s v=" "/>
    <n v="20252000029953"/>
  </r>
  <r>
    <s v="UAESP-241-2025"/>
    <d v="2025-04-28T00:00:00"/>
    <s v="Paola"/>
    <s v="31 31-Servicios Profesionales "/>
    <s v="PRESTACION DE SERVICIOS PROFESIONALES"/>
    <s v="5 5. Contratación directa"/>
    <s v="N/A"/>
    <n v="80161500"/>
    <s v="https://community.secop.gov.co/Public/Tendering/OpportunityDetail/Index?noticeUID=CO1.NTC.8064215&amp;isFromPublicArea=True&amp;isModal=true&amp;asPopupView=true"/>
    <s v="RBL-024 Prestar los servicios profesionales a la Subdirección de Recolección, Barrido y Limpieza, mediante el apoyo a la supervisión técnica, operativa y administrativa de las actividades de corte de césped y poda de arbolado urbano en el distrito capital."/>
    <x v="234"/>
    <n v="5624609"/>
    <n v="1"/>
    <s v="N/A"/>
    <s v="N/A"/>
    <s v="N/A"/>
    <s v="N/A"/>
    <s v="N/A"/>
    <s v="N/A"/>
    <s v="N/A"/>
    <s v="N/A"/>
    <d v="1956-01-14T00:00:00"/>
    <s v="CARRERA 48 No. 150A - 40 Interior 11 Apto 302"/>
    <n v="6016347229"/>
    <s v="raulmariner@hotmail.com"/>
    <s v="1 1. Natural "/>
    <s v="26 26-Persona Natural"/>
    <s v="MASCULINO"/>
    <s v="INGENIERIA FORESTAL"/>
    <s v="MAESTRÍA EN SANEAMIENTO Y DESARROLLO AMBIENTAL"/>
    <s v="23 Años 0 Meses"/>
    <s v="-"/>
    <n v="0"/>
    <s v=" "/>
    <x v="67"/>
    <s v="$ 7,000,000"/>
    <s v=" "/>
    <n v="9"/>
    <x v="67"/>
    <s v=" "/>
    <d v="2025-05-06T00:00:00"/>
    <d v="2026-02-05T00:00:00"/>
    <x v="13"/>
    <s v="2 2. Meses"/>
    <x v="0"/>
    <x v="6"/>
    <s v="ANDREA CAROLINA MARU RUIZ"/>
    <s v="Subdirectora de Recolección Barrido y Limpieza"/>
    <s v=" "/>
    <n v="365"/>
    <d v="2025-03-27T00:00:00"/>
    <s v="315"/>
    <d v="2025-05-02T00:00:00"/>
    <s v="O23011740032024027603042"/>
    <s v="1 1. Inversión"/>
    <s v="NO REQUIERE"/>
    <s v=" "/>
    <s v=" "/>
    <s v="PROFESIONAL"/>
    <s v=" "/>
    <n v="20252000029803"/>
  </r>
  <r>
    <s v="UAESP-242-2025"/>
    <d v="2025-04-29T00:00:00"/>
    <s v="Ana"/>
    <s v="31 31-Servicios Profesionales "/>
    <s v="PRESTACION DE SERVICIOS PROFESIONALES"/>
    <s v="5 5. Contratación directa"/>
    <s v="N/A"/>
    <n v="80161500"/>
    <s v="https://community.secop.gov.co/Public/Tendering/OpportunityDetail/Index?noticeUID=CO1.NTC.8060963&amp;isFromPublicArea=True&amp;isModal=true&amp;asPopupView=true"/>
    <s v="RBL-070 Prestar los servicios profesionales a la Subdirección de Recolección, Barrido y Limpieza de la UAESP brindado apoyo jurídico en la proyección y seguimiento de trámites de procesos de presuntos incumplimientos, acciones constitucionales y procesos judiciales asociados a la prestación del servicio público de aseo de la ciudad de Bogotá."/>
    <x v="235"/>
    <n v="52702356"/>
    <n v="9"/>
    <s v="N/A"/>
    <s v="N/A"/>
    <s v="N/A"/>
    <s v="N/A"/>
    <s v="N/A"/>
    <s v="N/A"/>
    <s v="N/A"/>
    <s v="N/A"/>
    <d v="1979-05-04T00:00:00"/>
    <s v="CALLE 59 # 7-55- APTO 201"/>
    <n v="3118093058"/>
    <s v="pahope@hotmail.com"/>
    <s v="1 1. Natural "/>
    <s v="26 26-Persona Natural"/>
    <s v="FEMENINO"/>
    <s v="DERECHO "/>
    <s v="ESPECIALIZACION EN DERECHO ADMINISTRATIVO"/>
    <s v="13 Años 10 Meses"/>
    <s v="-"/>
    <n v="0"/>
    <s v=" "/>
    <x v="67"/>
    <s v="$ 7,000,000"/>
    <s v=" "/>
    <n v="9"/>
    <x v="67"/>
    <s v=" "/>
    <d v="2025-05-03T00:00:00"/>
    <d v="2026-02-02T00:00:00"/>
    <x v="13"/>
    <s v="2 2. Meses"/>
    <x v="0"/>
    <x v="6"/>
    <s v="ANDREA CAROLINA MARU RUIZ"/>
    <s v="Subdirectora de Recolección Barrido y Limpieza"/>
    <s v=" "/>
    <n v="451"/>
    <d v="2025-04-10T00:00:00"/>
    <s v="316"/>
    <d v="2025-05-02T00:00:00"/>
    <s v="O23011740032024032003008"/>
    <s v="1 1. Inversión"/>
    <s v="NO REQUIERE"/>
    <s v=" "/>
    <s v=" "/>
    <s v="PROFESIONAL"/>
    <s v=" "/>
    <n v="20252000030043"/>
  </r>
  <r>
    <s v="UAESP-243-2025"/>
    <d v="2025-04-29T00:00:00"/>
    <s v="Augusto"/>
    <s v="31 31-Servicios Profesionales "/>
    <s v="PRESTACION DE SERVICIOS PROFESIONALES"/>
    <s v="5 5. Contratación directa"/>
    <s v="N/A"/>
    <n v="80161500"/>
    <s v="https://community.secop.gov.co/Public/Tendering/OpportunityDetail/Index?noticeUID=CO1.NTC.8061125&amp;isFromPublicArea=True&amp;isModal=true&amp;asPopupView=true"/>
    <s v="RBL-05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36"/>
    <n v="1070953546"/>
    <n v="4"/>
    <s v="N/A"/>
    <s v="N/A"/>
    <s v="N/A"/>
    <s v="N/A"/>
    <s v="N/A"/>
    <s v="N/A"/>
    <s v="N/A"/>
    <s v="N/A"/>
    <d v="1989-03-16T00:00:00"/>
    <s v="KR 85 A 83 44"/>
    <s v="-"/>
    <s v="jessicaruiz.8903@gmail.com"/>
    <s v="1 1. Natural "/>
    <s v="26 26-Persona Natural"/>
    <s v="FEMENINO"/>
    <s v="TRABAJO SOCIAL"/>
    <s v="ESPECIALIZACIÓN EN GESTIÓN EDUCATIVA"/>
    <s v="7 Años 4 Meses"/>
    <s v="-"/>
    <n v="0"/>
    <s v=" "/>
    <x v="95"/>
    <s v="$ 6,000,000"/>
    <s v=" "/>
    <n v="9"/>
    <x v="95"/>
    <s v=" "/>
    <d v="2025-05-06T00:00:00"/>
    <d v="2026-02-05T00:00:00"/>
    <x v="13"/>
    <s v="2 2. Meses"/>
    <x v="0"/>
    <x v="6"/>
    <s v="ASESOR DE DIRECCIÓN GENERAL"/>
    <s v="Código 105, Grado 05"/>
    <s v=" "/>
    <n v="439"/>
    <d v="2025-04-10T00:00:00"/>
    <s v="320"/>
    <d v="2025-05-05T00:00:00"/>
    <s v="O23011740032024032003006"/>
    <s v="1 1. Inversión"/>
    <s v="NO REQUIERE"/>
    <s v=" "/>
    <s v=" "/>
    <s v="PROFESIONAL"/>
    <s v=" "/>
    <n v="20252000030213"/>
  </r>
  <r>
    <s v="UAESP-244-2025"/>
    <d v="2025-04-29T00:00:00"/>
    <s v="Johanna"/>
    <s v="31 31-Servicios Profesionales "/>
    <s v="PRESTACION DE SERVICIOS PROFESIONALES"/>
    <s v="5 5. Contratación directa"/>
    <s v="N/A"/>
    <n v="80161500"/>
    <s v="https://community.secop.gov.co/Public/Tendering/OpportunityDetail/Index?noticeUID=CO1.NTC.8060817&amp;isFromPublicArea=True&amp;isModal=true&amp;asPopupView=true"/>
    <s v="SA-046 Prestar servicios profesionales a la Subdirección de Aprovechamiento para realizar el apoyo al proceso de acompañamiento en la adjudicación y seguimiento de los proyectos de Incentivos al Aprovechamiento y Tratamiento de residuos Sólidos (IAT)."/>
    <x v="237"/>
    <n v="79041777"/>
    <n v="7"/>
    <s v="N/A"/>
    <s v="N/A"/>
    <s v="N/A"/>
    <s v="N/A"/>
    <s v="N/A"/>
    <s v="N/A"/>
    <s v="N/A"/>
    <s v="N/A"/>
    <d v="1963-04-02T00:00:00"/>
    <s v="Cra 56A #148-36"/>
    <n v="6017494161"/>
    <s v="guillermoforeroa@hotmail.com"/>
    <s v="1 1. Natural "/>
    <s v="26 26-Persona Natural"/>
    <s v="MASCULINO"/>
    <s v="INGENIERIA CIVIL"/>
    <s v="N/A"/>
    <s v="25 Años 8 Meses"/>
    <s v="-"/>
    <n v="0"/>
    <s v=" "/>
    <x v="80"/>
    <s v="$ 8,000,000"/>
    <s v=" "/>
    <n v="9"/>
    <x v="80"/>
    <s v=" "/>
    <d v="2025-05-06T00:00:00"/>
    <d v="2026-02-05T00:00:00"/>
    <x v="13"/>
    <s v="2 2. Meses"/>
    <x v="0"/>
    <x v="5"/>
    <s v="LAURA MARCELA LARA CASTELLANOS"/>
    <s v="PROFESIONAL UNIVERSITARIA CÓDIGO 219 GRADO 12"/>
    <s v=" "/>
    <n v="416"/>
    <d v="2025-04-08T00:00:00"/>
    <s v="317"/>
    <d v="2025-05-02T00:00:00"/>
    <s v="O23011740032024030209010"/>
    <s v="1 1. Inversión"/>
    <s v="NO REQUIERE"/>
    <s v=" "/>
    <s v=" "/>
    <s v="PROFESIONAL"/>
    <s v=" "/>
    <n v="20255000028493"/>
  </r>
  <r>
    <s v="UAESP-245-2025"/>
    <d v="2025-04-29T00:00:00"/>
    <s v="Johanna"/>
    <s v="31 31-Servicios Profesionales "/>
    <s v="PRESTACION DE SERVICIOS PROFESIONALES"/>
    <s v="5 5. Contratación directa"/>
    <s v="N/A"/>
    <n v="80161500"/>
    <s v="https://community.secop.gov.co/Public/Tendering/OpportunityDetail/Index?noticeUID=CO1.NTC.8064359&amp;isFromPublicArea=True&amp;isModal=true&amp;asPopupView=true"/>
    <s v="RBL-041 Prestar servicios profesionales a la Unidad Administrativa Especial de Servicios Públicos - UAESP para desarrollar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38"/>
    <n v="76214509"/>
    <n v="2"/>
    <s v="N/A"/>
    <s v="N/A"/>
    <s v="N/A"/>
    <s v="N/A"/>
    <s v="N/A"/>
    <s v="N/A"/>
    <s v="N/A"/>
    <s v="N/A"/>
    <d v="1965-08-16T00:00:00"/>
    <s v="CARRERA 10 # 22-65 APTO 401 CENTRO"/>
    <n v="3123835646"/>
    <s v="d.gersain2050ytodaviain@hotmail.com"/>
    <s v="1 1. Natural "/>
    <s v="26 26-Persona Natural"/>
    <s v="MASCULINO"/>
    <s v="TRABAJO SOCIAL"/>
    <s v="ESPECIALIZACION EN DERECHO LABORAL Y SEGURIDAD SOCIAL"/>
    <s v="9 Años 6 Meses"/>
    <s v="-"/>
    <n v="0"/>
    <s v=" "/>
    <x v="95"/>
    <s v="$ 6,000,000"/>
    <s v=" "/>
    <n v="9"/>
    <x v="95"/>
    <s v=" "/>
    <d v="2025-05-05T00:00:00"/>
    <d v="2026-02-04T00:00:00"/>
    <x v="13"/>
    <s v="2 2. Meses"/>
    <x v="0"/>
    <x v="6"/>
    <s v="ASESOR DE DIRECCIÓN GENERAL"/>
    <s v="Código 105, Grado 05"/>
    <s v=" "/>
    <n v="428"/>
    <d v="2025-04-10T00:00:00"/>
    <s v="314"/>
    <d v="2025-05-02T00:00:00"/>
    <s v="O23011740032024032003006"/>
    <s v="1 1. Inversión"/>
    <s v="NO REQUIERE"/>
    <s v=" "/>
    <s v=" "/>
    <s v="PROFESIONAL"/>
    <s v=" "/>
    <n v="20252000030483"/>
  </r>
  <r>
    <s v="UAESP-246-2025"/>
    <d v="2025-04-29T00:00:00"/>
    <s v="Ana"/>
    <s v="31 31-Servicios Profesionales "/>
    <s v="PRESTACION DE SERVICIOS PROFESIONALES"/>
    <s v="5 5. Contratación directa"/>
    <s v="N/A"/>
    <n v="80111600"/>
    <s v="https://community.secop.gov.co/Public/Tendering/OpportunityDetail/Index?noticeUID=CO1.NTC.8063812&amp;isFromPublicArea=True&amp;isModal=true&amp;asPopupView=true"/>
    <s v="SAL-037 Prestar servicios profesionales a la Subdirección de Asuntos Legales dentro de los procesos de contratación en las etapas precontractuales y contractuales, teniendo en cuenta los requerimientos solicitados por las diferentes dependencias de la Unidad Administrativa Especial de Servicios Públicos."/>
    <x v="239"/>
    <n v="1098789749"/>
    <n v="1"/>
    <s v="N/A"/>
    <s v="N/A"/>
    <s v="N/A"/>
    <s v="N/A"/>
    <s v="N/A"/>
    <s v="N/A"/>
    <s v="N/A"/>
    <s v="N/A"/>
    <d v="1996-05-21T00:00:00"/>
    <s v="CL 106 23 21"/>
    <n v="6015611283"/>
    <s v="mantillapacheco21@hotmail.com"/>
    <s v="1 1. Natural "/>
    <s v="26 26-Persona Natural"/>
    <s v="FEMENINO"/>
    <s v="DERECHO"/>
    <s v="ESPECIALIZACION EN DERECHO COMERCIAL"/>
    <s v="2 Años 10 Meses"/>
    <s v="-"/>
    <n v="0"/>
    <s v=" "/>
    <x v="84"/>
    <s v="$ 9,000,000"/>
    <s v=" "/>
    <n v="9"/>
    <x v="84"/>
    <s v=" "/>
    <d v="2025-05-05T00:00:00"/>
    <d v="2026-02-04T00:00:00"/>
    <x v="13"/>
    <s v="2 2. Meses"/>
    <x v="0"/>
    <x v="0"/>
    <s v="GUILLERMO FERNANDO VARÓN HERNÁNDEZ"/>
    <s v="Profesional Universitario, Código 219, Grado 12"/>
    <s v=" "/>
    <n v="511"/>
    <d v="2025-04-16T00:00:00"/>
    <s v="318"/>
    <d v="2025-05-02T00:00:00"/>
    <s v="O23011745992024010713023"/>
    <s v="1 1. Inversión"/>
    <s v="NO REQUIERE"/>
    <s v=" "/>
    <s v=" "/>
    <s v="PROFESIONAL"/>
    <s v=" "/>
    <n v="20256000030283"/>
  </r>
  <r>
    <s v="UAESP-247-2025"/>
    <d v="2025-04-30T00:00:00"/>
    <s v="Augusto"/>
    <s v="31 31-Servicios Profesionales "/>
    <s v="PRESTACION DE SERVICIOS PROFESIONALES"/>
    <s v="5 5. Contratación directa"/>
    <s v="N/A"/>
    <n v="80161500"/>
    <s v="https://community.secop.gov.co/Public/Tendering/OpportunityDetail/Index?noticeUID=CO1.NTC.8074970&amp;isFromPublicArea=True&amp;isModal=true&amp;asPopupView=true"/>
    <s v="SAP-035 Prestar servicios profesionales a la Subdirección de Servicios Funerarios y Alumbrado Público en el componente ambiental, sanitario y de emisiones atmosféricas de interés de la subdirección."/>
    <x v="240"/>
    <n v="1032423701"/>
    <n v="8"/>
    <s v="N/A"/>
    <s v="N/A"/>
    <s v="N/A"/>
    <s v="N/A"/>
    <s v="N/A"/>
    <s v="N/A"/>
    <s v="N/A"/>
    <s v="N/A"/>
    <d v="1988-08-11T00:00:00"/>
    <s v="cl 34  sur  39b  77"/>
    <n v="6018065952"/>
    <s v="bzulaynatalia@yahoo.com"/>
    <s v="1 1. Natural "/>
    <s v="26 26-Persona Natural"/>
    <s v="FEMENINO"/>
    <s v="ADMINISTRACION Y GESTION AMBIENTAL"/>
    <s v="ESPECIALIZACION EN GENERENCIA DE LA SEGURIDAD Y SALUD EN EL TRABAJO"/>
    <s v="8 Años 5 Meses"/>
    <s v="-"/>
    <n v="0"/>
    <s v=" "/>
    <x v="84"/>
    <s v="$ 9,000,000"/>
    <s v=" "/>
    <n v="9"/>
    <x v="84"/>
    <s v=" "/>
    <d v="2025-05-07T00:00:00"/>
    <d v="2026-02-06T00:00:00"/>
    <x v="13"/>
    <s v="2 2. Meses"/>
    <x v="0"/>
    <x v="2"/>
    <s v="LUIS JONATHAN GUTIERREZ CANTOR"/>
    <s v="Subdirector de Servicios Funerarios y Alumbrado Publico"/>
    <s v=" "/>
    <n v="425"/>
    <d v="2025-04-08T00:00:00"/>
    <s v="341"/>
    <d v="2025-05-07T00:00:00"/>
    <s v="O23011721022024026310069"/>
    <s v="1 1. Inversión"/>
    <s v="NO REQUIERE"/>
    <s v=" "/>
    <s v=" "/>
    <s v="PROFESIONAL"/>
    <s v=" "/>
    <n v="20254000028773"/>
  </r>
  <r>
    <s v="UAESP-248-2025"/>
    <d v="2025-04-30T00:00:00"/>
    <s v="Johanna"/>
    <s v="31 31-Servicios Profesionales "/>
    <s v="PRESTACION DE SERVICIOS PROFESIONALES"/>
    <s v="5 5. Contratación directa"/>
    <s v="N/A"/>
    <n v="80161500"/>
    <s v="https://community.secop.gov.co/Public/Tendering/OpportunityDetail/Index?noticeUID=CO1.NTC.8069709&amp;isFromPublicArea=True&amp;isModal=true&amp;asPopupView=true"/>
    <s v="RBL-051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1"/>
    <n v="1052405903"/>
    <n v="5"/>
    <s v="N/A"/>
    <s v="N/A"/>
    <s v="N/A"/>
    <s v="N/A"/>
    <s v="N/A"/>
    <s v="N/A"/>
    <s v="N/A"/>
    <s v="N/A"/>
    <d v="1995-11-24T00:00:00"/>
    <s v="Carrera 55 # 152 b - 71"/>
    <n v="3054376232"/>
    <s v="tharhskasel@hotmail.com"/>
    <s v="1 1. Natural "/>
    <s v="26 26-Persona Natural"/>
    <s v="MASCULINO"/>
    <s v="INGENIERIA AMBIENTAL"/>
    <s v="ESPECIALIZACION EN EVALUACION AMBIENTAL DE PROYECTOS"/>
    <s v="3 Años 10 Meses"/>
    <s v="-"/>
    <n v="0"/>
    <s v=" "/>
    <x v="95"/>
    <s v="$ 6,000,000"/>
    <s v=" "/>
    <n v="9"/>
    <x v="95"/>
    <s v=" "/>
    <d v="2025-05-13T00:00:00"/>
    <d v="2026-02-12T00:00:00"/>
    <x v="13"/>
    <s v="2 2. Meses"/>
    <x v="0"/>
    <x v="6"/>
    <s v="ASESOR DE DIRECCIÓN GENERAL"/>
    <s v="Código 105, Grado 05"/>
    <s v=" "/>
    <n v="438"/>
    <d v="2025-04-10T00:00:00"/>
    <s v="329"/>
    <d v="2025-05-06T00:00:00"/>
    <s v="O23011740032024032003006"/>
    <s v="1 1. Inversión"/>
    <s v="NO REQUIERE"/>
    <s v=" "/>
    <s v=" "/>
    <s v="PROFESIONAL"/>
    <s v=" "/>
    <n v="20252000030473"/>
  </r>
  <r>
    <s v="UAESP-249-2025"/>
    <d v="2025-05-02T00:00:00"/>
    <s v="Augusto"/>
    <s v="31 31-Servicios Profesionales "/>
    <s v="PRESTACION DE SERVICIOS PROFESIONALES"/>
    <s v="5 5. Contratación directa"/>
    <s v="N/A"/>
    <n v="80161500"/>
    <s v="https://community.secop.gov.co/Public/Tendering/OpportunityDetail/Index?noticeUID=CO1.NTC.8075605&amp;isFromPublicArea=True&amp;isModal=true&amp;asPopupView=true"/>
    <s v="RBL-048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2"/>
    <n v="52302200"/>
    <n v="2"/>
    <s v="N/A"/>
    <s v="N/A"/>
    <s v="N/A"/>
    <s v="N/A"/>
    <s v="N/A"/>
    <s v="N/A"/>
    <s v="N/A"/>
    <s v="N/A"/>
    <d v="1976-06-03T00:00:00"/>
    <s v="TV 80 F SUR 69 17 SUR"/>
    <n v="6019362406"/>
    <s v="clapamor70@hotmail.com"/>
    <s v="1 1. Natural "/>
    <s v="26 26-Persona Natural"/>
    <s v="FEMENINO"/>
    <s v="TRABAJO SOCIAL"/>
    <s v="N/A"/>
    <s v="13 Años 10 Meses"/>
    <s v="-"/>
    <n v="0"/>
    <s v=" "/>
    <x v="95"/>
    <s v="$ 6,000,000"/>
    <s v=" "/>
    <n v="9"/>
    <x v="95"/>
    <s v=" "/>
    <d v="2025-05-08T00:00:00"/>
    <d v="2026-02-07T00:00:00"/>
    <x v="13"/>
    <s v="2 2. Meses"/>
    <x v="0"/>
    <x v="6"/>
    <s v="ASESOR DE DIRECCIÓN GENERAL"/>
    <s v="Código 105, Grado 05"/>
    <s v=" "/>
    <n v="435"/>
    <d v="2025-04-10T00:00:00"/>
    <s v="339"/>
    <d v="2025-05-07T00:00:00"/>
    <s v="O23011740032024032003006"/>
    <s v="1 1. Inversión"/>
    <s v="NO REQUIERE"/>
    <s v=" "/>
    <s v=" "/>
    <s v="PROFESIONAL"/>
    <s v=" "/>
    <n v="20252000030503"/>
  </r>
  <r>
    <s v="UAESP-250-2025"/>
    <d v="2025-05-02T00:00:00"/>
    <s v="Augusto"/>
    <s v="31 31-Servicios Profesionales "/>
    <s v="PRESTACION DE SERVICIOS PROFESIONALES"/>
    <s v="5 5. Contratación directa"/>
    <s v="N/A"/>
    <n v="80161500"/>
    <s v="https://community.secop.gov.co/Public/Tendering/OpportunityDetail/Index?noticeUID=CO1.NTC.8076273&amp;isFromPublicArea=True&amp;isModal=true&amp;asPopupView=true"/>
    <s v="RBL-047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3"/>
    <n v="79661620"/>
    <n v="1"/>
    <s v="N/A"/>
    <s v="N/A"/>
    <s v="N/A"/>
    <s v="N/A"/>
    <s v="N/A"/>
    <s v="N/A"/>
    <s v="N/A"/>
    <s v="N/A"/>
    <d v="1974-04-21T00:00:00"/>
    <s v="CL 61S 79B 06 BL C15"/>
    <n v="3114591423"/>
    <s v="henryalvarezrodriguez@hotmail.com"/>
    <s v="1 1. Natural "/>
    <s v="26 26-Persona Natural"/>
    <s v="MASCULINO"/>
    <s v="ADMINISTRACION DE EMPRESAS"/>
    <s v="MAESTRÍA EN EDUCACIÓN INCLUSIVA PARA NIÑOS, NIÑAS Y ADOLESCENTES"/>
    <s v="12 Años 5 Meses"/>
    <s v="-"/>
    <n v="0"/>
    <s v=" "/>
    <x v="95"/>
    <s v="$ 6,000,000"/>
    <s v=" "/>
    <n v="9"/>
    <x v="95"/>
    <s v=" "/>
    <d v="2025-05-15T00:00:00"/>
    <d v="2026-02-14T00:00:00"/>
    <x v="13"/>
    <s v="2 2. Meses"/>
    <x v="0"/>
    <x v="6"/>
    <s v="ASESOR DE DIRECCIÓN GENERAL"/>
    <s v="Código 105, Grado 05"/>
    <s v=" "/>
    <n v="434"/>
    <d v="2025-04-10T00:00:00"/>
    <s v="337"/>
    <d v="2025-05-07T00:00:00"/>
    <s v="O23011740032024032003006"/>
    <s v="1 1. Inversión"/>
    <s v="NO REQUIERE"/>
    <s v=" "/>
    <s v=" "/>
    <s v="PROFESIONAL"/>
    <s v=" "/>
    <n v="20252000030563"/>
  </r>
  <r>
    <s v="UAESP-251-2025"/>
    <d v="2025-05-02T00:00:00"/>
    <s v="Augusto"/>
    <s v="33 33-Servicios Apoyo a la Gestion de la Entidad (servicios administrativos) "/>
    <s v="PRESTACION DE SERVICIOS DE APOYO A LA GESTION"/>
    <s v="5 5. Contratación directa"/>
    <s v="N/A"/>
    <n v="80111600"/>
    <s v="https://community.secop.gov.co/Public/Tendering/OpportunityDetail/Index?noticeUID=CO1.NTC.8076099&amp;isFromPublicArea=True&amp;isModal=true&amp;asPopupView=true"/>
    <s v="SA-018 Prestar servicios de apoyo a la gestión en la Subdirección de Aprovechamiento, para desarrollar actividades operativas y administrativas que promuevan el uso de los Centros Temporales de Acopio y Separación- CTAS."/>
    <x v="244"/>
    <n v="1018449999"/>
    <n v="7"/>
    <s v="N/A"/>
    <s v="N/A"/>
    <s v="N/A"/>
    <s v="N/A"/>
    <s v="N/A"/>
    <s v="N/A"/>
    <s v="N/A"/>
    <s v="N/A"/>
    <d v="1992-02-08T00:00:00"/>
    <s v="KR 7  45D  16 ESTE"/>
    <n v="6017451356"/>
    <s v="jdnavarro1946@gmail.com"/>
    <s v="1 1. Natural "/>
    <s v="26 26-Persona Natural"/>
    <s v="MASCULINO"/>
    <s v="N/A"/>
    <s v="N/A"/>
    <s v="4 Años 11 Meses"/>
    <s v="-"/>
    <n v="0"/>
    <s v=" "/>
    <x v="52"/>
    <s v="$ 4,200,000"/>
    <s v=" "/>
    <n v="10"/>
    <x v="52"/>
    <s v=" "/>
    <d v="2025-05-14T00:00:00"/>
    <d v="2026-03-13T00:00:00"/>
    <x v="2"/>
    <s v="2 2. Meses"/>
    <x v="0"/>
    <x v="5"/>
    <s v="DILLMAN GORDILLO MELO"/>
    <s v="PROFESIONAL UNIVERSITARIO, CÓDIGO 219 GRADO 12"/>
    <s v=" "/>
    <n v="356"/>
    <d v="2025-03-26T00:00:00"/>
    <s v="340"/>
    <d v="2025-05-07T00:00:00"/>
    <s v="O23011740032024030209010"/>
    <s v="1 1. Inversión"/>
    <s v="NO REQUIERE"/>
    <s v=" "/>
    <s v=" "/>
    <s v="TECNICO"/>
    <s v=" "/>
    <n v="20255000027613"/>
  </r>
  <r>
    <s v="UAESP-252-2025"/>
    <d v="2025-05-02T00:00:00"/>
    <s v="Ana"/>
    <s v="31 31-Servicios Profesionales "/>
    <s v="PRESTACION DE SERVICIOS PROFESIONALES"/>
    <s v="5 5. Contratación directa"/>
    <s v="N/A"/>
    <n v="80161500"/>
    <s v="https://community.secop.gov.co/Public/Tendering/OpportunityDetail/Index?noticeUID=CO1.NTC.8077680&amp;isFromPublicArea=True&amp;isModal=true&amp;asPopupView=true"/>
    <s v="RBL-04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5"/>
    <n v="1024504508"/>
    <n v="1"/>
    <s v="N/A"/>
    <s v="N/A"/>
    <s v="N/A"/>
    <s v="N/A"/>
    <s v="N/A"/>
    <s v="N/A"/>
    <s v="N/A"/>
    <s v="N/A"/>
    <d v="1990-06-03T00:00:00"/>
    <s v="Carrera 23 B No. 59 A 06 Sur"/>
    <n v="6018067435"/>
    <s v="lcujaban@gmail.com"/>
    <s v="1 1. Natural "/>
    <s v="26 26-Persona Natural"/>
    <s v="FEMENINO"/>
    <s v="PSICOLOGÍA"/>
    <s v="ESPECIALIZACION EN PSICOLOGIA JURIDICA Y CRIMINOLOGICA"/>
    <s v="6 Años 8 Meses"/>
    <s v="-"/>
    <n v="0"/>
    <s v=" "/>
    <x v="95"/>
    <s v="$ 6,000,000"/>
    <s v=" "/>
    <n v="9"/>
    <x v="95"/>
    <s v=" "/>
    <d v="2025-05-08T00:00:00"/>
    <d v="2026-02-07T00:00:00"/>
    <x v="13"/>
    <s v="2 2. Meses"/>
    <x v="0"/>
    <x v="6"/>
    <s v="ASESOR DE DIRECCIÓN GENERAL"/>
    <s v="Código 105, Grado 05"/>
    <s v=" "/>
    <n v="430"/>
    <d v="2025-04-10T00:00:00"/>
    <s v="324"/>
    <d v="2025-05-05T00:00:00"/>
    <s v="O23011740032024032003006"/>
    <s v="1 1. Inversión"/>
    <s v="NO REQUIERE"/>
    <s v=" "/>
    <s v=" "/>
    <s v="PROFESIONAL"/>
    <s v=" "/>
    <n v="20252000032243"/>
  </r>
  <r>
    <s v="UAESP-253-2025"/>
    <d v="2025-05-02T00:00:00"/>
    <s v="Ana"/>
    <s v="31 31-Servicios Profesionales "/>
    <s v="PRESTACION DE SERVICIOS PROFESIONALES"/>
    <s v="5 5. Contratación directa"/>
    <s v="N/A"/>
    <n v="80161500"/>
    <s v="https://community.secop.gov.co/Public/Tendering/OpportunityDetail/Index?noticeUID=CO1.NTC.8079657&amp;isFromPublicArea=True&amp;isModal=true&amp;asPopupView=true"/>
    <s v="RBL-04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6"/>
    <n v="79384751"/>
    <n v="8"/>
    <s v="N/A"/>
    <s v="N/A"/>
    <s v="N/A"/>
    <s v="N/A"/>
    <s v="N/A"/>
    <s v="N/A"/>
    <s v="N/A"/>
    <s v="N/A"/>
    <d v="1966-03-07T00:00:00"/>
    <s v="Carrera 78 # 41 B 20 SUR"/>
    <n v="3105974177"/>
    <s v="aafontanillag@gmail.com"/>
    <s v="1 1. Natural "/>
    <s v="26 26-Persona Natural"/>
    <s v="MASCULINO"/>
    <s v="PROFESIONAL EN ADMINISTRACIÓN DE EMPRESAS"/>
    <s v="N/A"/>
    <s v="6 Años 9 Meses"/>
    <s v="-"/>
    <n v="0"/>
    <s v=" "/>
    <x v="95"/>
    <s v="$ 6,000,000"/>
    <s v=" "/>
    <n v="9"/>
    <x v="95"/>
    <s v=" "/>
    <d v="2025-05-08T00:00:00"/>
    <d v="2026-02-07T00:00:00"/>
    <x v="13"/>
    <s v="2 2. Meses"/>
    <x v="0"/>
    <x v="6"/>
    <s v="ASESOR DE DIRECCIÓN GENERAL"/>
    <s v="Código 105, Grado 05"/>
    <s v=" "/>
    <n v="436"/>
    <d v="2025-04-10T00:00:00"/>
    <s v="334"/>
    <d v="2025-05-07T00:00:00"/>
    <s v="O23011740032024032003006"/>
    <s v="1 1. Inversión"/>
    <s v="NO REQUIERE"/>
    <s v=" "/>
    <s v=" "/>
    <s v="PROFESIONAL"/>
    <s v=" "/>
    <n v="20252000030193"/>
  </r>
  <r>
    <s v="UAESP-254-2025"/>
    <d v="2025-05-03T00:00:00"/>
    <s v="Paola"/>
    <s v="31 31-Servicios Profesionales "/>
    <s v="PRESTACION DE SERVICIOS PROFESIONALES"/>
    <s v="5 5. Contratación directa"/>
    <s v="N/A"/>
    <n v="80111600"/>
    <s v="https://community.secop.gov.co/Public/Tendering/OpportunityDetail/Index?noticeUID=CO1.NTC.8083462&amp;isFromPublicArea=True&amp;isModal=true&amp;asPopupView=true"/>
    <s v="SA-032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47"/>
    <n v="1022414018"/>
    <n v="0"/>
    <s v="N/A"/>
    <s v="N/A"/>
    <s v="N/A"/>
    <s v="N/A"/>
    <s v="N/A"/>
    <s v="N/A"/>
    <s v="N/A"/>
    <s v="N/A"/>
    <d v="1996-03-31T00:00:00"/>
    <s v="AK 50 4 C 14"/>
    <n v="6012613598"/>
    <s v="cal-amilo@hotmail.com"/>
    <s v="1 1. Natural "/>
    <s v="26 26-Persona Natural"/>
    <s v="MASCULINO"/>
    <s v="INGENIERIA AMBIENTAL"/>
    <s v="Maestria en Energias Renovables"/>
    <s v="1 Año 1 Mes"/>
    <s v="-"/>
    <n v="0"/>
    <s v=" "/>
    <x v="99"/>
    <s v="$ 6,300,000"/>
    <s v=" "/>
    <n v="9"/>
    <x v="99"/>
    <s v=" "/>
    <d v="2025-05-12T00:00:00"/>
    <d v="2026-01-26T00:00:00"/>
    <x v="25"/>
    <s v="2 2. Meses"/>
    <x v="0"/>
    <x v="5"/>
    <s v="ASESOR DE DIRECCIÓN GENERAL"/>
    <s v="Código 105, Grado 05"/>
    <s v=" "/>
    <n v="410"/>
    <d v="2025-04-08T00:00:00"/>
    <s v="346"/>
    <d v="2025-05-08T00:00:00"/>
    <s v="O23011740032024030209021"/>
    <s v="1 1. Inversión"/>
    <s v="NO REQUIERE"/>
    <s v=" "/>
    <s v=" "/>
    <s v="PROFESIONAL"/>
    <s v=" "/>
    <n v="20255000032603"/>
  </r>
  <r>
    <s v="UAESP-255-2025"/>
    <d v="2025-05-03T00:00:00"/>
    <s v="Johanna"/>
    <s v="31 31-Servicios Profesionales "/>
    <s v="PRESTACION DE SERVICIOS PROFESIONALES"/>
    <s v="5 5. Contratación directa"/>
    <s v="N/A"/>
    <n v="80161500"/>
    <s v="https://community.secop.gov.co/Public/Tendering/OpportunityDetail/Index?noticeUID=CO1.NTC.8081323&amp;isFromPublicArea=True&amp;isModal=true&amp;asPopupView=true"/>
    <s v="SAP-025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48"/>
    <n v="1032496663"/>
    <n v="9"/>
    <s v="N/A"/>
    <s v="N/A"/>
    <s v="N/A"/>
    <s v="N/A"/>
    <s v="N/A"/>
    <s v="N/A"/>
    <s v="N/A"/>
    <s v="N/A"/>
    <d v="1998-02-24T00:00:00"/>
    <s v="KR 69 B 23 C 36 IN 2 AP 402"/>
    <n v="6018135848"/>
    <s v="amelinietog@outlook.es"/>
    <s v="1 1. Natural "/>
    <s v="26 26-Persona Natural"/>
    <s v="FEMENINO"/>
    <s v="PSICOLOGIA"/>
    <s v="N/A"/>
    <s v="0 Años 10 Meses"/>
    <s v="-"/>
    <n v="0"/>
    <s v=" "/>
    <x v="99"/>
    <s v="$ 6,300,000"/>
    <s v=" "/>
    <n v="9"/>
    <x v="99"/>
    <s v=" "/>
    <d v="2025-05-08T00:00:00"/>
    <d v="2026-01-23T00:00:00"/>
    <x v="25"/>
    <s v="2 2. Meses"/>
    <x v="0"/>
    <x v="2"/>
    <s v="ASESOR DE DIRECCIÓN GENERAL"/>
    <s v="Código 105, Grado 05"/>
    <s v=" "/>
    <n v="483"/>
    <d v="2025-04-11T00:00:00"/>
    <s v="330"/>
    <d v="2025-05-06T00:00:00"/>
    <s v="O23011721022024026310069"/>
    <s v="1 1. Inversión"/>
    <s v="NO REQUIERE"/>
    <s v=" "/>
    <s v=" "/>
    <s v="PROFESIONAL"/>
    <s v=" "/>
    <n v="20254000031383"/>
  </r>
  <r>
    <s v="UAESP-256-2025"/>
    <d v="2025-05-03T00:00:00"/>
    <s v="Johanna"/>
    <s v="31 31-Servicios Profesionales "/>
    <s v="PRESTACION DE SERVICIOS PROFESIONALES"/>
    <s v="5 5. Contratación directa"/>
    <s v="N/A"/>
    <n v="80161500"/>
    <s v="https://community.secop.gov.co/Public/Tendering/OpportunityDetail/Index?noticeUID=CO1.NTC.8081325&amp;isFromPublicArea=True&amp;isModal=true&amp;asPopupView=true"/>
    <s v="SAP-021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49"/>
    <n v="80212228"/>
    <n v="3"/>
    <s v="N/A"/>
    <s v="N/A"/>
    <s v="N/A"/>
    <s v="N/A"/>
    <s v="N/A"/>
    <s v="N/A"/>
    <s v="N/A"/>
    <s v="N/A"/>
    <d v="1983-12-23T00:00:00"/>
    <s v="AK 16 154 62"/>
    <n v="6018298831"/>
    <s v="arango818@hotmail.com"/>
    <s v="1 1. Natural "/>
    <s v="26 26-Persona Natural"/>
    <s v="MASCULINO"/>
    <s v="COMUNICACIÓN SOCIAL"/>
    <s v="N/A"/>
    <s v="16 Años 7 Meses"/>
    <s v="-"/>
    <n v="0"/>
    <s v=" "/>
    <x v="99"/>
    <s v="$ 6,300,000"/>
    <s v=" "/>
    <n v="9"/>
    <x v="99"/>
    <s v=" "/>
    <d v="2025-05-08T00:00:00"/>
    <d v="2026-01-22T00:00:00"/>
    <x v="25"/>
    <s v="2 2. Meses"/>
    <x v="0"/>
    <x v="2"/>
    <s v="ASESOR DE DIRECCIÓN GENERAL"/>
    <s v="Código 105, Grado 05"/>
    <s v=" "/>
    <n v="479"/>
    <d v="2025-04-11T00:00:00"/>
    <s v="331"/>
    <d v="2025-05-06T00:00:00"/>
    <s v="O23011721022024026310069"/>
    <s v="1 1. Inversión"/>
    <s v="NO REQUIERE"/>
    <s v=" "/>
    <s v=" "/>
    <s v="PROFESIONAL"/>
    <s v=" "/>
    <n v="20254000030783"/>
  </r>
  <r>
    <s v="UAESP-257-2025"/>
    <d v="2025-05-03T00:00:00"/>
    <s v="Johanna"/>
    <s v="31 31-Servicios Profesionales "/>
    <s v="PRESTACION DE SERVICIOS PROFESIONALES"/>
    <s v="5 5. Contratación directa"/>
    <s v="N/A"/>
    <n v="80161500"/>
    <s v="https://community.secop.gov.co/Public/Tendering/OpportunityDetail/Index?noticeUID=CO1.NTC.8081327&amp;isFromPublicArea=True&amp;isModal=true&amp;asPopupView=true"/>
    <s v="SAP-044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
    <x v="250"/>
    <n v="52825058"/>
    <n v="7"/>
    <s v="N/A"/>
    <s v="N/A"/>
    <s v="N/A"/>
    <s v="N/A"/>
    <s v="N/A"/>
    <s v="N/A"/>
    <s v="N/A"/>
    <s v="N/A"/>
    <d v="1979-10-03T00:00:00"/>
    <s v="KR 58C   134A 51"/>
    <n v="3135313300"/>
    <s v="mariaelenapardob@hotmail"/>
    <s v="1 1. Natural "/>
    <s v="26 26-Persona Natural"/>
    <s v="FEMENINO"/>
    <s v="TRABAJO SOCIAL"/>
    <s v="ESPECIALIZACION EN COMUNICACION ORGANIZACIONAL"/>
    <s v="10 Años 5 Meses"/>
    <s v="-"/>
    <n v="0"/>
    <s v=" "/>
    <x v="100"/>
    <s v="$ 8,000,000"/>
    <s v=" "/>
    <n v="9"/>
    <x v="100"/>
    <s v=" "/>
    <d v="2025-05-08T00:00:00"/>
    <d v="2026-01-22T00:00:00"/>
    <x v="25"/>
    <s v="2 2. Meses"/>
    <x v="0"/>
    <x v="2"/>
    <s v="LUIS JONATHAN GUTIERREZ CANTOR"/>
    <s v="Subdirector de Servicios Funerarios y Alumbrado Publico"/>
    <s v=" "/>
    <n v="486"/>
    <d v="2025-04-11T00:00:00"/>
    <s v="332"/>
    <d v="2025-05-06T00:00:00"/>
    <s v="O23011721022024026310069"/>
    <s v="1 1. Inversión"/>
    <s v="NO REQUIERE"/>
    <s v=" "/>
    <s v=" "/>
    <s v="PROFESIONAL"/>
    <s v=" "/>
    <n v="20254000031473"/>
  </r>
  <r>
    <s v="UAESP-258-2025"/>
    <d v="2025-05-04T00:00:00"/>
    <s v="Paola"/>
    <s v="31 31-Servicios Profesionales "/>
    <s v="PRESTACION DE SERVICIOS PROFESIONALES"/>
    <s v="5 5. Contratación directa"/>
    <s v="N/A"/>
    <n v="80161500"/>
    <s v="https://community.secop.gov.co/Public/Tendering/OpportunityDetail/Index?noticeUID=CO1.NTC.8083108&amp;isFromPublicArea=True&amp;isModal=true&amp;asPopupView=true"/>
    <s v="SSF-011 Prestar los servicios profesionales a la Subdirección de Servicios Funerarios y Alumbrado Público al componente contable respecto a la prestación de los servicios funerarios en los cementerios propiedad del distrito"/>
    <x v="251"/>
    <n v="88140988"/>
    <n v="1"/>
    <s v="N/A"/>
    <s v="N/A"/>
    <s v="N/A"/>
    <s v="N/A"/>
    <s v="N/A"/>
    <s v="N/A"/>
    <s v="N/A"/>
    <s v="N/A"/>
    <d v="1967-05-31T00:00:00"/>
    <s v="CL 78 18 13"/>
    <n v="3108522719"/>
    <s v="nicolascelisy67@gmail.com"/>
    <s v="1 1. Natural "/>
    <s v="26 26-Persona Natural"/>
    <s v="MASCULINO"/>
    <s v="CONTADURIA PUBLICA"/>
    <s v="ESPECIALIZACION EN PRACTICA DOCENTE UNIVERSITARIA"/>
    <s v="10 Años 11 Meses"/>
    <s v="-"/>
    <n v="0"/>
    <s v=" "/>
    <x v="100"/>
    <s v="$ 8,000,000"/>
    <s v=" "/>
    <n v="9"/>
    <x v="100"/>
    <s v=" "/>
    <d v="2025-05-14T00:00:00"/>
    <d v="2026-01-28T00:00:00"/>
    <x v="25"/>
    <s v="2 2. Meses"/>
    <x v="0"/>
    <x v="2"/>
    <s v="LUIS JONATHAN GUTIERREZ CANTOR"/>
    <s v="Subdirector de Servicios Funerarios y Alumbrado Publico"/>
    <s v=" "/>
    <n v="329"/>
    <d v="2025-03-17T00:00:00"/>
    <s v="325"/>
    <d v="2025-05-05T00:00:00"/>
    <s v="O23011719052024029111053"/>
    <s v="1 1. Inversión"/>
    <s v="NO REQUIERE"/>
    <s v=" "/>
    <s v=" "/>
    <s v="PROFESIONAL"/>
    <s v=" "/>
    <n v="20254000031453"/>
  </r>
  <r>
    <s v="UAESP-259-2025"/>
    <d v="2025-05-04T00:00:00"/>
    <s v="Paola"/>
    <s v="31 31-Servicios Profesionales "/>
    <s v="PRESTACION DE SERVICIOS PROFESIONALES"/>
    <s v="5 5. Contratación directa"/>
    <s v="N/A"/>
    <n v="80161500"/>
    <s v="https://community.secop.gov.co/Public/Tendering/OpportunityDetail/Index?noticeUID=CO1.NTC.8083087&amp;isFromPublicArea=True&amp;isModal=true&amp;asPopupView=true"/>
    <s v="SAP-019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52"/>
    <n v="1020791646"/>
    <n v="4"/>
    <s v="N/A"/>
    <s v="N/A"/>
    <s v="N/A"/>
    <s v="N/A"/>
    <s v="N/A"/>
    <s v="N/A"/>
    <s v="N/A"/>
    <s v="N/A"/>
    <d v="1994-04-11T00:00:00"/>
    <s v="KR 8 151 37"/>
    <n v="6014580197"/>
    <s v="natasegura06@gmail.com"/>
    <s v="1 1. Natural "/>
    <s v="26 26-Persona Natural"/>
    <s v="FEMENINO"/>
    <s v="INGENIERIA AMBIENTAL"/>
    <s v="N/A"/>
    <s v="3 Años 8 Meses"/>
    <s v="-"/>
    <n v="0"/>
    <s v=" "/>
    <x v="99"/>
    <s v="$ 6,300,000"/>
    <s v=" "/>
    <n v="9"/>
    <x v="99"/>
    <s v=" "/>
    <d v="2025-05-08T00:00:00"/>
    <d v="2026-01-22T00:00:00"/>
    <x v="25"/>
    <s v="2 2. Meses"/>
    <x v="0"/>
    <x v="2"/>
    <s v="ASESOR DE DIRECCIÓN GENERAL"/>
    <s v="Código 105, Grado 05"/>
    <s v=" "/>
    <n v="489"/>
    <d v="2025-04-11T00:00:00"/>
    <s v="326"/>
    <d v="2025-05-05T00:00:00"/>
    <s v="O23011721022024026310069"/>
    <s v="1 1. Inversión"/>
    <s v="NO REQUIERE"/>
    <s v=" "/>
    <s v=" "/>
    <s v="PROFESIONAL"/>
    <s v=" "/>
    <n v="20254000030773"/>
  </r>
  <r>
    <s v="UAESP-260-2025"/>
    <d v="2025-05-05T00:00:00"/>
    <s v="Augusto"/>
    <s v="31 31-Servicios Profesionales "/>
    <s v="PRESTACION DE SERVICIOS PROFESIONALES"/>
    <s v="5 5. Contratación directa"/>
    <s v="N/A"/>
    <n v="80111600"/>
    <s v="https://community.secop.gov.co/Public/Tendering/OpportunityDetail/Index?noticeUID=CO1.NTC.8083707&amp;isFromPublicArea=True&amp;isModal=true&amp;asPopupView=true"/>
    <s v="SA-049 Prestar servicios profesionales a la Subdirección de Aprovechamiento, para desarrollar acciones de verificación relacionadas con la actualización, modificación o ajuste de los registros de población recicladora y organizaciones."/>
    <x v="253"/>
    <n v="52194369"/>
    <n v="3"/>
    <s v="N/A"/>
    <s v="N/A"/>
    <s v="N/A"/>
    <s v="N/A"/>
    <s v="N/A"/>
    <s v="N/A"/>
    <s v="N/A"/>
    <s v="N/A"/>
    <d v="1975-10-15T00:00:00"/>
    <s v="DG 50 A SUR 24 A 45 BL 22 AP 148"/>
    <n v="6017329415"/>
    <s v="yanetpcano@gmail.com"/>
    <s v="1 1. Natural "/>
    <s v="26 26-Persona Natural"/>
    <s v="FEMENINO"/>
    <s v="INGENIERIA FORESTAL"/>
    <s v="N/A"/>
    <s v="18 Años 8 Meses"/>
    <s v="-"/>
    <n v="0"/>
    <s v=" "/>
    <x v="101"/>
    <s v="$ 7,000,000"/>
    <s v=" "/>
    <n v="9"/>
    <x v="101"/>
    <s v=" "/>
    <d v="2025-05-14T00:00:00"/>
    <d v="2026-01-31T00:00:00"/>
    <x v="25"/>
    <s v="2 2. Meses"/>
    <x v="0"/>
    <x v="5"/>
    <s v="LUZ AMPARO NOVOA RAMOS"/>
    <s v="PROFESIONAL ESPECIALIZADA CÓDIGO 22 GRADO 24"/>
    <s v=" "/>
    <n v="312"/>
    <d v="2025-03-07T00:00:00"/>
    <s v="344"/>
    <d v="2025-05-08T00:00:00"/>
    <s v="O23011740032024030209021"/>
    <s v="1 1. Inversión"/>
    <s v="NO REQUIERE"/>
    <s v=" "/>
    <s v=" "/>
    <s v="PROFESIONAL"/>
    <s v=" "/>
    <n v="20255000031883"/>
  </r>
  <r>
    <s v="UAESP-261-2025"/>
    <d v="2025-05-05T00:00:00"/>
    <s v="Ana"/>
    <s v="31 31-Servicios Profesionales "/>
    <s v="PRESTACION DE SERVICIOS PROFESIONALES"/>
    <s v="5 5. Contratación directa"/>
    <s v="N/A"/>
    <n v="80111600"/>
    <s v="https://community.secop.gov.co/Public/Tendering/OpportunityDetail/Index?noticeUID=CO1.NTC.8084414&amp;isFromPublicArea=True&amp;isModal=true&amp;asPopupView=true"/>
    <s v="SA-023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54"/>
    <n v="1018492409"/>
    <n v="5"/>
    <s v="N/A"/>
    <s v="N/A"/>
    <s v="N/A"/>
    <s v="N/A"/>
    <s v="N/A"/>
    <s v="N/A"/>
    <s v="N/A"/>
    <s v="N/A"/>
    <d v="1997-01-16T00:00:00"/>
    <s v="CL 5 2 43 CA Interior 4"/>
    <n v="6018775876"/>
    <s v="valeriacd97@gmail.com"/>
    <s v="1 1. Natural "/>
    <s v="26 26-Persona Natural"/>
    <s v="FEMENINO"/>
    <s v="ECOLOGIA"/>
    <s v="N/A"/>
    <s v="0 Años 05 Meses"/>
    <s v="-"/>
    <n v="0"/>
    <s v=" "/>
    <x v="99"/>
    <s v="$ 6,300,000"/>
    <s v=" "/>
    <n v="9"/>
    <x v="99"/>
    <s v=" "/>
    <d v="2025-05-12T00:00:00"/>
    <d v="2026-01-26T00:00:00"/>
    <x v="25"/>
    <s v="2 2. Meses"/>
    <x v="0"/>
    <x v="5"/>
    <s v="ASESOR DE DIRECCIÓN GENERAL"/>
    <s v="Código 105, Grado 05"/>
    <s v=" "/>
    <n v="411"/>
    <d v="2025-04-08T00:00:00"/>
    <s v="343"/>
    <d v="2025-05-07T00:00:00"/>
    <s v="O23011740032024030209021"/>
    <s v="1 1. Inversión"/>
    <s v="NO REQUIERE"/>
    <s v=" "/>
    <s v=" "/>
    <s v="PROFESIONAL"/>
    <s v=" "/>
    <n v="20255000032593"/>
  </r>
  <r>
    <s v="UAESP-262-2025"/>
    <d v="2025-05-05T00:00:00"/>
    <s v="Paola"/>
    <s v="33 33-Servicios Apoyo a la Gestion de la Entidad (servicios administrativos) "/>
    <s v="PRESTACION DE SERVICIOS DE APOYO A LA GESTION"/>
    <s v="5 5. Contratación directa"/>
    <s v="N/A"/>
    <n v="80111600"/>
    <s v="https://community.secop.gov.co/Public/Tendering/OpportunityDetail/Index?noticeUID=CO1.NTC.8089261&amp;isFromPublicArea=True&amp;isModal=true&amp;asPopupView=true"/>
    <s v="SA-017 Prestar servicios de apoyo a la gestión en la Subdirección de Aprovechamiento, para desarrollar actividades operativas y administrativas que promuevan el uso de los Centros Temporales de Acopio y Separación- CTAS."/>
    <x v="255"/>
    <n v="52083641"/>
    <n v="6"/>
    <s v="N/A"/>
    <s v="N/A"/>
    <s v="N/A"/>
    <s v="N/A"/>
    <s v="N/A"/>
    <s v="N/A"/>
    <s v="N/A"/>
    <s v="N/A"/>
    <d v="1971-08-19T00:00:00"/>
    <s v="KR 54 70 A 33"/>
    <n v="6014611923"/>
    <s v="maria.cena71@hotmail.com"/>
    <s v="1 1. Natural "/>
    <s v="26 26-Persona Natural"/>
    <s v="FEMENINO"/>
    <s v="N/A"/>
    <s v="N/A"/>
    <s v="3 Años 7 Meses"/>
    <s v="-"/>
    <n v="0"/>
    <s v=" "/>
    <x v="102"/>
    <s v="$ 4,200,000"/>
    <s v=" "/>
    <n v="9"/>
    <x v="102"/>
    <s v=" "/>
    <d v="2025-05-12T00:00:00"/>
    <d v="2026-01-26T00:00:00"/>
    <x v="25"/>
    <s v="2 2. Meses"/>
    <x v="0"/>
    <x v="5"/>
    <s v="DILLMAN GORDILLO MELO"/>
    <s v="PROFESIONAL UNIVERSITARIO, CÓDIGO 219 GRADO 12"/>
    <s v=" "/>
    <n v="355"/>
    <d v="2025-03-26T00:00:00"/>
    <s v="345"/>
    <d v="2025-05-08T00:00:00"/>
    <s v="O23011740032024030209010"/>
    <s v="1 1. Inversión"/>
    <s v="NO REQUIERE"/>
    <s v=" "/>
    <s v=" "/>
    <s v="PROFESIONAL"/>
    <s v=" "/>
    <n v="20255000032583"/>
  </r>
  <r>
    <s v="UAESP-263-2025"/>
    <d v="2025-05-05T00:00:00"/>
    <s v="Augusto"/>
    <s v="31 31-Servicios Profesionales "/>
    <s v="PRESTACION DE SERVICIOS PROFESIONALES"/>
    <s v="5 5. Contratación directa"/>
    <s v="N/A"/>
    <n v="80161500"/>
    <s v="https://community.secop.gov.co/Public/Tendering/OpportunityDetail/Index?noticeUID=CO1.NTC.8088659&amp;isFromPublicArea=True&amp;isModal=true&amp;asPopupView=true"/>
    <s v="SAP-022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56"/>
    <n v="1013606051"/>
    <n v="6"/>
    <s v="N/A"/>
    <s v="N/A"/>
    <s v="N/A"/>
    <s v="N/A"/>
    <s v="N/A"/>
    <s v="N/A"/>
    <s v="N/A"/>
    <s v="N/A"/>
    <d v="1989-08-02T00:00:00"/>
    <s v="CL 52 G SUR 27 70"/>
    <n v="3102038233"/>
    <s v="ingridlissethquintero@gmail.com"/>
    <s v="1 1. Natural "/>
    <s v="26 26-Persona Natural"/>
    <s v="FEMENINO"/>
    <s v="TRABAJO SOCIAL"/>
    <s v="ESPECIALIZACION EN DERECHO DE FAMILIA"/>
    <s v="9 Años 11 Meses"/>
    <s v="-"/>
    <n v="0"/>
    <s v=" "/>
    <x v="99"/>
    <s v="$ 6,300,000"/>
    <s v=" "/>
    <n v="9"/>
    <x v="99"/>
    <s v=" "/>
    <d v="2025-05-13T00:00:00"/>
    <d v="2026-01-27T00:00:00"/>
    <x v="25"/>
    <s v="2 2. Meses"/>
    <x v="0"/>
    <x v="2"/>
    <s v="ASESOR DE DIRECCIÓN GENERAL"/>
    <s v="Código 105, Grado 05"/>
    <s v=" "/>
    <n v="482"/>
    <d v="2025-04-11T00:00:00"/>
    <s v="348"/>
    <d v="2025-05-09T00:00:00"/>
    <s v="O23011721022024026310069"/>
    <s v="1 1. Inversión"/>
    <s v="NO REQUIERE"/>
    <s v=" "/>
    <s v=" "/>
    <s v="PROFESIONAL"/>
    <s v=" "/>
    <n v="20254000030803"/>
  </r>
  <r>
    <s v="UAESP-264-2025"/>
    <d v="2025-05-05T00:00:00"/>
    <s v="Paola"/>
    <s v="31 31-Servicios Profesionales "/>
    <s v="PRESTACION DE SERVICIOS PROFESIONALES"/>
    <s v="5 5. Contratación directa"/>
    <s v="N/A"/>
    <n v="80161500"/>
    <s v="https://community.secop.gov.co/Public/Tendering/OpportunityDetail/Index?noticeUID=CO1.NTC.8086103&amp;isFromPublicArea=True&amp;isModal=true&amp;asPopupView=true"/>
    <s v="SAP-020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57"/>
    <n v="80147269"/>
    <n v="7"/>
    <s v="N/A"/>
    <s v="N/A"/>
    <s v="N/A"/>
    <s v="N/A"/>
    <s v="N/A"/>
    <s v="N/A"/>
    <s v="N/A"/>
    <s v="N/A"/>
    <d v="1984-07-21T00:00:00"/>
    <s v="Calle 74 A No 80K -04 sur"/>
    <n v="6019304711"/>
    <s v="aramirezg420@gmail.com"/>
    <s v="1 1. Natural "/>
    <s v="26 26-Persona Natural"/>
    <s v="MASCULINO"/>
    <s v="INGENIERIA MECANICA"/>
    <s v="N/A"/>
    <s v="3 Años 2 Meses"/>
    <s v="-"/>
    <n v="0"/>
    <s v=" "/>
    <x v="99"/>
    <s v="$ 6,300,000"/>
    <s v=" "/>
    <n v="9"/>
    <x v="99"/>
    <s v=" "/>
    <d v="2025-05-08T00:00:00"/>
    <d v="2026-01-22T00:00:00"/>
    <x v="25"/>
    <s v="2 2. Meses"/>
    <x v="0"/>
    <x v="2"/>
    <s v="ASESOR DE DIRECCIÓN GENERAL"/>
    <s v="Código 105, Grado 05"/>
    <s v=" "/>
    <n v="490"/>
    <d v="2025-04-11T00:00:00"/>
    <s v="342"/>
    <d v="2025-05-07T00:00:00"/>
    <s v="O23011721022024026310069"/>
    <s v="1 1. Inversión"/>
    <s v="NO REQUIERE"/>
    <s v=" "/>
    <s v=" "/>
    <s v="PROFESIONAL"/>
    <s v=" "/>
    <n v="20254000029103"/>
  </r>
  <r>
    <s v="UAESP-265-2025"/>
    <s v="N/A"/>
    <s v="Camilo"/>
    <s v="N/A"/>
    <s v="N/A"/>
    <s v="N/A"/>
    <s v="N/A"/>
    <s v="N/A"/>
    <s v="N/A"/>
    <s v="N/A"/>
    <x v="162"/>
    <s v="N/A"/>
    <s v="N/A"/>
    <s v="N/A"/>
    <s v="N/A"/>
    <s v="N/A"/>
    <s v="N/A"/>
    <s v="N/A"/>
    <s v="N/A"/>
    <s v="N/A"/>
    <s v="N/A"/>
    <s v="N/A"/>
    <s v="N/A"/>
    <s v="N/A"/>
    <s v="N/A"/>
    <s v="N/A"/>
    <s v="N/A"/>
    <s v="N/A"/>
    <s v="N/A"/>
    <s v="N/A"/>
    <s v="N/A"/>
    <s v="N/A"/>
    <n v="0"/>
    <s v="N/A"/>
    <x v="13"/>
    <s v="N/A"/>
    <s v="N/A"/>
    <s v="N/A"/>
    <x v="13"/>
    <s v="N/A"/>
    <s v="N/A"/>
    <s v="N/A"/>
    <x v="19"/>
    <s v="N/A"/>
    <x v="0"/>
    <x v="14"/>
    <s v=" "/>
    <s v=" "/>
    <s v=" "/>
    <s v=" "/>
    <s v=" "/>
    <s v="N/A"/>
    <s v="N/A"/>
    <s v="N/A"/>
    <s v="N/A"/>
    <s v="N/A"/>
    <s v="N/A"/>
    <s v=" "/>
    <s v=" "/>
    <s v=" "/>
    <s v=" "/>
  </r>
  <r>
    <s v="UAESP-266-2025"/>
    <d v="2025-05-05T00:00:00"/>
    <s v="Ana"/>
    <s v="31 31-Servicios Profesionales "/>
    <s v="PRESTACION DE SERVICIOS PROFESIONALES"/>
    <s v="5 5. Contratación directa"/>
    <s v="N/A"/>
    <n v="80161500"/>
    <s v="https://community.secop.gov.co/Public/Tendering/OpportunityDetail/Index?noticeUID=CO1.NTC.8087560&amp;isFromPublicArea=True&amp;isModal=true&amp;asPopupView=true"/>
    <s v="RBL-04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58"/>
    <n v="52106964"/>
    <n v="0"/>
    <s v="N/A"/>
    <s v="N/A"/>
    <s v="N/A"/>
    <s v="N/A"/>
    <s v="N/A"/>
    <s v="N/A"/>
    <s v="N/A"/>
    <s v="N/A"/>
    <d v="1973-03-22T00:00:00"/>
    <s v="AC 264381"/>
    <n v="6014600230"/>
    <s v="jikceniagutierrez@gmail.com"/>
    <s v="1 1. Natural "/>
    <s v="26 26-Persona Natural"/>
    <s v="FEMENINO"/>
    <s v="TRABAJO SOCIAL"/>
    <s v="ESPECIALIZACION EN DERECHO DE FAMILIA"/>
    <s v="16 Años 7 Meses"/>
    <s v="-"/>
    <n v="0"/>
    <s v=" "/>
    <x v="95"/>
    <s v="$ 6,000,000"/>
    <s v=" "/>
    <n v="9"/>
    <x v="95"/>
    <s v=" "/>
    <d v="2025-05-08T00:00:00"/>
    <d v="2026-02-07T00:00:00"/>
    <x v="13"/>
    <s v="2 2. Meses"/>
    <x v="0"/>
    <x v="6"/>
    <s v="ASESOR DE DIRECCIÓN GENERAL"/>
    <s v="Código 105, Grado 05"/>
    <s v=" "/>
    <n v="427"/>
    <d v="2025-04-10T00:00:00"/>
    <s v="336"/>
    <d v="2025-05-07T00:00:00"/>
    <s v="O23011740032024032003006"/>
    <s v="1 1. Inversión"/>
    <s v="NO REQUIERE"/>
    <s v=" "/>
    <s v=" "/>
    <s v="PROFESIONAL"/>
    <s v=" "/>
    <n v="20252000031683"/>
  </r>
  <r>
    <s v="UAESP-267-2025"/>
    <d v="2025-05-05T00:00:00"/>
    <s v="Ana"/>
    <s v="31 31-Servicios Profesionales "/>
    <s v="PRESTACION DE SERVICIOS PROFESIONALES"/>
    <s v="5 5. Contratación directa"/>
    <s v="N/A"/>
    <n v="80111600"/>
    <s v="https://community.secop.gov.co/Public/Tendering/OpportunityDetail/Index?noticeUID=CO1.NTC.8088554&amp;isFromPublicArea=True&amp;isModal=true&amp;asPopupView=true"/>
    <s v="SA-024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59"/>
    <n v="1121924822"/>
    <n v="3"/>
    <s v="N/A"/>
    <s v="N/A"/>
    <s v="N/A"/>
    <s v="N/A"/>
    <s v="N/A"/>
    <s v="N/A"/>
    <s v="N/A"/>
    <s v="N/A"/>
    <d v="1995-07-11T00:00:00"/>
    <s v="KR 55 153 15 AP 403 torre 2"/>
    <n v="6017499249"/>
    <s v="tatianatrigoszuluaga64@gmail.com"/>
    <s v="1 1. Natural "/>
    <s v="26 26-Persona Natural"/>
    <s v="FEMENINO"/>
    <s v="ADMINISTRACION PUBLICA"/>
    <s v="N/A"/>
    <s v="6 Años 7 Meses"/>
    <s v="-"/>
    <n v="0"/>
    <s v=" "/>
    <x v="99"/>
    <s v="$ 6,300,000"/>
    <s v=" "/>
    <n v="9"/>
    <x v="99"/>
    <s v=" "/>
    <d v="2025-05-12T00:00:00"/>
    <d v="2026-01-26T00:00:00"/>
    <x v="25"/>
    <s v="2 2. Meses"/>
    <x v="0"/>
    <x v="5"/>
    <s v="ASESOR DE DIRECCIÓN GENERAL"/>
    <s v="Código 105, Grado 05"/>
    <s v=" "/>
    <n v="412"/>
    <d v="2025-04-08T00:00:00"/>
    <s v="349"/>
    <d v="2025-05-09T00:00:00"/>
    <s v="O23011740032024030209021"/>
    <s v="1 1. Inversión"/>
    <s v="NO REQUIERE"/>
    <s v=" "/>
    <s v=" "/>
    <s v="PROFESIONAL"/>
    <s v=" "/>
    <n v="20255000033143"/>
  </r>
  <r>
    <s v="UAESP-268-2025"/>
    <d v="2025-05-05T00:00:00"/>
    <s v="Paola"/>
    <s v="31 31-Servicios Profesionales "/>
    <s v="PRESTACION DE SERVICIOS PROFESIONALES"/>
    <s v="5 5. Contratación directa"/>
    <s v="N/A"/>
    <n v="80111600"/>
    <s v="https://community.secop.gov.co/Public/Tendering/OpportunityDetail/Index?noticeUID=CO1.NTC.8098428&amp;isFromPublicArea=True&amp;isModal=true&amp;asPopupView=true"/>
    <s v="SAL-038 Prestar los servicios profesionales a la Subdirección de Asuntos Legales apoyando el trámite precontractual, contractual y postcontractual de procesos de contratación que deban ser tramitados por la dependencia."/>
    <x v="260"/>
    <n v="1032402977"/>
    <n v="3"/>
    <s v="N/A"/>
    <s v="N/A"/>
    <s v="N/A"/>
    <s v="N/A"/>
    <s v="N/A"/>
    <s v="N/A"/>
    <s v="N/A"/>
    <s v="N/A"/>
    <d v="1987-12-29T00:00:00"/>
    <s v="KR 11 A 134 B 73"/>
    <n v="3043279838"/>
    <s v="lmr8729@gmail.com"/>
    <s v="1 1. Natural "/>
    <s v="26 26-Persona Natural"/>
    <s v="FEMENINO"/>
    <s v="DERECHO"/>
    <s v="Mastér en Planificación Territorial y Gestión Ambiental "/>
    <s v="11 Años 6 Meses"/>
    <s v="-"/>
    <n v="0"/>
    <s v=" "/>
    <x v="103"/>
    <s v="$ 8,200,000"/>
    <s v=" "/>
    <s v="8 Meses 15 Dias"/>
    <x v="103"/>
    <s v=" "/>
    <d v="2025-05-09T00:00:00"/>
    <d v="2026-01-23T00:00:00"/>
    <x v="2"/>
    <s v="2 2. Meses"/>
    <x v="0"/>
    <x v="0"/>
    <s v="GUILLERMO FERNANDO VARON"/>
    <s v="Profesional Universitario Código 219 Grado 12"/>
    <s v=" "/>
    <n v="510"/>
    <d v="2025-04-16T00:00:00"/>
    <s v="347"/>
    <d v="2025-05-08T00:00:00"/>
    <s v="O23011745992024010713023"/>
    <s v="1 1. Inversión"/>
    <s v="NO REQUIERE"/>
    <s v=" "/>
    <s v=" "/>
    <s v="PROFESIONAL"/>
    <s v=" "/>
    <n v="20256000030443"/>
  </r>
  <r>
    <s v="UAESP-269-2025"/>
    <d v="2025-05-05T00:00:00"/>
    <s v="Paola"/>
    <s v="33 33-Servicios Apoyo a la Gestion de la Entidad (servicios administrativos) "/>
    <s v="PRESTACION DE SERVICIOS DE APOYO A LA GESTION"/>
    <s v="5 5. Contratación directa"/>
    <s v="N/A"/>
    <n v="80111600"/>
    <s v="https://community.secop.gov.co/Public/Tendering/OpportunityDetail/Index?noticeUID=CO1.NTC.8103291&amp;isFromPublicArea=True&amp;isModal=true&amp;asPopupView=true"/>
    <s v="SA-010 Prestar servicios de apoyo a la gestión en la Subdirección de Aprovechamiento, para implementar acciones en campo encaminadas al uso adecuado de las infraestructuras destinadas a facilitar la separación de materiales por parte de la población recicladora."/>
    <x v="261"/>
    <n v="1023973632"/>
    <n v="4"/>
    <s v="N/A"/>
    <s v="N/A"/>
    <s v="N/A"/>
    <s v="N/A"/>
    <s v="N/A"/>
    <s v="N/A"/>
    <s v="N/A"/>
    <s v="N/A"/>
    <d v="1999-01-04T00:00:00"/>
    <s v="KR 5A SUR 5B 32 SUR"/>
    <n v="6013054834"/>
    <s v="jgutierrezdolca@gmail.com"/>
    <s v="1 1. Natural "/>
    <s v="26 26-Persona Natural"/>
    <s v="MASCULINO"/>
    <s v="TECNICO EN MANTENIMIENTO ELECTRICO Y ELECTRONICO EN AUTOMOTORES"/>
    <s v="N/A"/>
    <s v="4 Años 9 Meses"/>
    <s v="-"/>
    <n v="0"/>
    <s v=" "/>
    <x v="99"/>
    <s v="$ 6,300,000"/>
    <s v=" "/>
    <n v="9"/>
    <x v="99"/>
    <s v=" "/>
    <d v="2025-05-13T00:00:00"/>
    <d v="2026-01-27T00:00:00"/>
    <x v="25"/>
    <s v="2 2. Meses"/>
    <x v="0"/>
    <x v="5"/>
    <s v="DILLMAN GORDILLO MELO"/>
    <s v="PROFESIONAL UNIVERSITARIO, CÓDIGO 219 GRADO 12"/>
    <s v=" "/>
    <n v="350"/>
    <d v="2025-03-26T00:00:00"/>
    <s v="362"/>
    <d v="2025-05-12T00:00:00"/>
    <s v="O23011740032024030209010"/>
    <s v="1 1. Inversión"/>
    <s v="NO REQUIERE"/>
    <s v=" "/>
    <s v=" "/>
    <s v="PROFESIONAL"/>
    <s v=" "/>
    <n v="20255000033183"/>
  </r>
  <r>
    <s v="UAESP-270-2025"/>
    <d v="2025-05-06T00:00:00"/>
    <s v="Johanna"/>
    <s v="31 31-Servicios Profesionales "/>
    <s v="PRESTACION DE SERVICIOS PROFESIONALES"/>
    <s v="5 5. Contratación directa"/>
    <s v="N/A"/>
    <n v="80161500"/>
    <s v="https://community.secop.gov.co/Public/Tendering/OpportunityDetail/Index?noticeUID=CO1.NTC.8091437&amp;isFromPublicArea=True&amp;isModal=true&amp;asPopupView=true"/>
    <s v="OCI-003.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económico y técnico, las auditorías de requerimiento legal, las de aseguramiento basadas en riesgos sobre los procesos del Sistema Integrado de Gestión y las demás que se requieran, de acuerdo con el perfil profesional y conforme a los procedimientos y directrices de la dependencia."/>
    <x v="262"/>
    <n v="88136151"/>
    <n v="9"/>
    <s v="N/A"/>
    <s v="N/A"/>
    <s v="N/A"/>
    <s v="N/A"/>
    <s v="N/A"/>
    <s v="N/A"/>
    <s v="N/A"/>
    <s v="N/A"/>
    <d v="1963-04-01T00:00:00"/>
    <s v="KR 54 58 70"/>
    <n v="6017649328"/>
    <s v="jept.2008@hotmail.com"/>
    <s v="1 1. Natural "/>
    <s v="26 26-Persona Natural"/>
    <s v="MASCULINO"/>
    <s v="ECONOMIA"/>
    <s v="ESPECIALIZACION EN GERENCIA PUBLICA"/>
    <s v="24 Años 9 Meses"/>
    <s v="-"/>
    <n v="0"/>
    <s v=" "/>
    <x v="19"/>
    <s v="$ 10,000,000"/>
    <s v=" "/>
    <n v="9"/>
    <x v="19"/>
    <s v=" "/>
    <d v="2025-05-12T00:00:00"/>
    <d v="2026-02-11T00:00:00"/>
    <x v="13"/>
    <s v="2 2. Meses"/>
    <x v="0"/>
    <x v="15"/>
    <s v="SANDRA BEATRIZ ALVARADO SALCEDO"/>
    <s v="Jefe de la Oficina de Control Interno"/>
    <s v=" "/>
    <n v="530"/>
    <d v="2025-05-02T00:00:00"/>
    <s v="352"/>
    <d v="2025-05-09T00:00:00"/>
    <s v="O23011745992024010713023"/>
    <s v="1 1. Inversión"/>
    <s v="NO REQUIERE"/>
    <s v=" "/>
    <s v=" "/>
    <s v="PROFESIONAL"/>
    <s v=" "/>
    <n v="20251100032083"/>
  </r>
  <r>
    <s v="UAESP-271-2025"/>
    <d v="2025-05-06T00:00:00"/>
    <s v="Paola"/>
    <s v="31 31-Servicios Profesionales "/>
    <s v="PRESTACION DE SERVICIOS PROFESIONALES"/>
    <s v="5 5. Contratación directa"/>
    <s v="N/A"/>
    <n v="80111600"/>
    <s v="https://community.secop.gov.co/Public/Tendering/OpportunityDetail/Index?noticeUID=CO1.NTC.8091335&amp;isFromPublicArea=True&amp;isModal=true&amp;asPopupView=true"/>
    <s v="SA-072 Prestar servicios profesionales a la Subdirección de Aprovechamiento, para apoyar la realización de actividades orientadas al seguimiento de los asuntos de registros RUOR, RURO RUCA y estrategias de competencia de la Subdirección de Aprovechamiento."/>
    <x v="263"/>
    <n v="1026285747"/>
    <n v="1"/>
    <s v="N/A"/>
    <s v="N/A"/>
    <s v="N/A"/>
    <s v="N/A"/>
    <s v="N/A"/>
    <s v="N/A"/>
    <s v="N/A"/>
    <s v="N/A"/>
    <d v="1993-09-25T00:00:00"/>
    <s v="KR 56a 130 A 86"/>
    <n v="3138903496"/>
    <s v="vanessa.leonr@hotmail.com"/>
    <s v="1 1. Natural "/>
    <s v="26 26-Persona Natural"/>
    <s v="FEMENINO"/>
    <s v="DERECHO"/>
    <s v="ESPECIALIZACION EN DERECHO COMERCIAL"/>
    <s v="6 Años 4 Meses"/>
    <s v="-"/>
    <n v="0"/>
    <s v=" "/>
    <x v="100"/>
    <s v="$ 8,000,000"/>
    <s v=" "/>
    <n v="9"/>
    <x v="100"/>
    <s v=" "/>
    <d v="2025-05-14T00:00:00"/>
    <d v="2026-01-28T00:00:00"/>
    <x v="25"/>
    <s v="2 2. Meses"/>
    <x v="0"/>
    <x v="5"/>
    <s v="LUZ AMPARO NOVOA RAMOS"/>
    <s v="PROFESIONAL ESPECIALIZADA CÓDIGO 22 GRADO 24"/>
    <s v=" "/>
    <n v="527"/>
    <d v="2025-05-02T00:00:00"/>
    <s v="357"/>
    <d v="2025-05-09T00:00:00"/>
    <s v="O23011740032024030209021"/>
    <s v="1 1. Inversión"/>
    <s v="NO REQUIERE"/>
    <s v=" "/>
    <s v=" "/>
    <s v="PROFESIONAL"/>
    <s v=" "/>
    <n v="20255000032413"/>
  </r>
  <r>
    <s v="UAESP-272-2025"/>
    <d v="2025-05-06T00:00:00"/>
    <s v="Ana"/>
    <s v="31 31-Servicios Profesionales "/>
    <s v="PRESTACION DE SERVICIOS PROFESIONALES"/>
    <s v="5 5. Contratación directa"/>
    <s v="N/A"/>
    <n v="80161500"/>
    <s v="https://community.secop.gov.co/Public/Tendering/OpportunityDetail/Index?noticeUID=CO1.NTC.8104320&amp;isFromPublicArea=True&amp;isModal=true&amp;asPopupView=true"/>
    <s v="RBL-05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64"/>
    <n v="19407717"/>
    <n v="1"/>
    <s v="N/A"/>
    <s v="N/A"/>
    <s v="N/A"/>
    <s v="N/A"/>
    <s v="N/A"/>
    <s v="N/A"/>
    <s v="N/A"/>
    <s v="N/A"/>
    <d v="1960-08-11T00:00:00"/>
    <s v="CRA 80 F No 8 a 27"/>
    <n v="3175139001"/>
    <s v="dulciguffi@yahoo.es"/>
    <s v="1 1. Natural "/>
    <s v="26 26-Persona Natural"/>
    <s v="MASCULINO"/>
    <s v="PROFESIONAL EN ADMINISTRACIÓN DE EMPRESAS / ARTES PLASTICAS Y VISUALES"/>
    <s v="N/A"/>
    <s v="4 Años 6 Meses"/>
    <s v="-"/>
    <n v="0"/>
    <s v=" "/>
    <x v="101"/>
    <s v="$ 7,000,000"/>
    <s v=" "/>
    <n v="9"/>
    <x v="101"/>
    <s v=" "/>
    <d v="2025-05-13T00:00:00"/>
    <d v="2026-01-27T00:00:00"/>
    <x v="25"/>
    <s v="2 2. Meses"/>
    <x v="0"/>
    <x v="6"/>
    <s v="ANDREA CAROLINA MARU RUIZ"/>
    <s v="Subdirectora de Recolección Barrido y Limpieza"/>
    <s v=" "/>
    <n v="441"/>
    <d v="2025-04-10T00:00:00"/>
    <s v="359"/>
    <d v="2025-05-12T00:00:00"/>
    <s v="O23011740032024032003006"/>
    <s v="1 1. Inversión"/>
    <s v="NO REQUIERE"/>
    <s v=" "/>
    <s v=" "/>
    <s v="PROFESIONAL"/>
    <s v=" "/>
    <n v="20252000033313"/>
  </r>
  <r>
    <s v="UAESP-273-2025"/>
    <d v="2025-05-06T00:00:00"/>
    <s v="Ana"/>
    <s v="31 31-Servicios Profesionales "/>
    <s v="PRESTACION DE SERVICIOS PROFESIONALES"/>
    <s v="5 5. Contratación directa"/>
    <s v="N/A"/>
    <n v="80161500"/>
    <s v="https://community.secop.gov.co/Public/Tendering/OpportunityDetail/Index?noticeUID=CO1.NTC.8095424&amp;isFromPublicArea=True&amp;isModal=true&amp;asPopupView=true"/>
    <s v="RBL-05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65"/>
    <n v="1016081194"/>
    <n v="6"/>
    <s v="N/A"/>
    <s v="N/A"/>
    <s v="N/A"/>
    <s v="N/A"/>
    <s v="N/A"/>
    <s v="N/A"/>
    <s v="N/A"/>
    <s v="N/A"/>
    <d v="1995-10-31T00:00:00"/>
    <s v="CL 16 F 99 59"/>
    <n v="3024875569"/>
    <s v="mmoragomez479@gmail.com"/>
    <s v="1 1. Natural "/>
    <s v="26 26-Persona Natural"/>
    <s v="FEMENINO"/>
    <s v="TRABAJO SOCIAL"/>
    <s v="N/A"/>
    <s v="5 Años 9 Meses"/>
    <s v="-"/>
    <n v="0"/>
    <s v=" "/>
    <x v="95"/>
    <s v="$ 6,000,000"/>
    <s v=" "/>
    <n v="9"/>
    <x v="95"/>
    <s v=" "/>
    <d v="2025-05-12T00:00:00"/>
    <d v="2026-02-11T00:00:00"/>
    <x v="13"/>
    <s v="2 2. Meses"/>
    <x v="0"/>
    <x v="6"/>
    <s v="ASESOR DE DIRECCIÓN GENERAL"/>
    <s v="Código 105, Grado 05"/>
    <s v=" "/>
    <n v="440"/>
    <d v="2025-04-10T00:00:00"/>
    <s v="360"/>
    <d v="2025-05-12T00:00:00"/>
    <s v="O23011740032024032003006"/>
    <s v="1 1. Inversión"/>
    <s v="NO REQUIERE"/>
    <s v=" "/>
    <s v=" "/>
    <s v="PROFESIONAL"/>
    <s v=" "/>
    <n v="20252000032643"/>
  </r>
  <r>
    <s v="UAESP-274-2025"/>
    <d v="2025-05-06T00:00:00"/>
    <s v="Ana"/>
    <s v="31 31-Servicios Profesionales "/>
    <s v="PRESTACION DE SERVICIOS PROFESIONALES"/>
    <s v="5 5. Contratación directa"/>
    <s v="N/A"/>
    <n v="80161500"/>
    <s v="https://community.secop.gov.co/Public/Tendering/OpportunityDetail/Index?noticeUID=CO1.NTC.8095728&amp;isFromPublicArea=True&amp;isModal=true&amp;asPopupView=true"/>
    <s v="RBL-060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66"/>
    <n v="12129300"/>
    <n v="4"/>
    <s v="N/A"/>
    <s v="N/A"/>
    <s v="N/A"/>
    <s v="N/A"/>
    <s v="N/A"/>
    <s v="N/A"/>
    <s v="N/A"/>
    <s v="N/A"/>
    <d v="1965-04-10T00:00:00"/>
    <s v="CL 152 A 54 38"/>
    <n v="3107681822"/>
    <s v="jovengonzalez1@gmail.com"/>
    <s v="1 1. Natural "/>
    <s v="26 26-Persona Natural"/>
    <s v="MASCULINO"/>
    <s v="DERECHO"/>
    <s v="ESPECIALIZACION EN DERECHO LABORAL Y SISTEMA DE SEGURIDAD SOCIAL "/>
    <s v="9 Años 0 Meses"/>
    <s v="-"/>
    <n v="0"/>
    <s v=" "/>
    <x v="104"/>
    <s v="$ 7,000,000"/>
    <s v=" "/>
    <n v="9"/>
    <x v="104"/>
    <s v=" "/>
    <d v="2025-05-12T00:00:00"/>
    <d v="2026-02-01T00:00:00"/>
    <x v="26"/>
    <s v="2 2. Meses"/>
    <x v="0"/>
    <x v="6"/>
    <s v="ANDREA CAROLINA MARU RUIZ"/>
    <s v="Subdirectora de Recolección Barrido y Limpieza"/>
    <s v=" "/>
    <n v="446"/>
    <d v="2025-04-10T00:00:00"/>
    <s v="350"/>
    <d v="2025-05-09T00:00:00"/>
    <s v="O23011740032024032003006"/>
    <s v="1 1. Inversión"/>
    <s v="NO REQUIERE"/>
    <s v=" "/>
    <s v=" "/>
    <s v="PROFESIONAL"/>
    <s v=" "/>
    <n v="20252000032773"/>
  </r>
  <r>
    <s v="UAESP-275-2025"/>
    <d v="2025-05-06T00:00:00"/>
    <s v="Paola"/>
    <s v="31 31-Servicios Profesionales "/>
    <s v="PRESTACION DE SERVICIOS PROFESIONALES"/>
    <s v="5 5. Contratación directa"/>
    <s v="N/A"/>
    <n v="80161500"/>
    <s v="https://community.secop.gov.co/Public/Tendering/OpportunityDetail/Index?noticeUID=CO1.NTC.8094227&amp;isFromPublicArea=True&amp;isModal=true&amp;asPopupView=true"/>
    <s v="SA-002 Prestar servicios profesionales de asesoría, acompañamiento y apoyo a la Subdirección de Aprovechamiento para la realización de actividades de gestión administrativa, que faciliten el desarrollo de la operación, programas y proyectos de la dependencia."/>
    <x v="267"/>
    <n v="79365028"/>
    <n v="1"/>
    <s v="N/A"/>
    <s v="N/A"/>
    <s v="N/A"/>
    <s v="N/A"/>
    <s v="N/A"/>
    <s v="N/A"/>
    <s v="N/A"/>
    <s v="N/A"/>
    <d v="1964-08-29T00:00:00"/>
    <s v="Av. Calle 153 No. 97 B - 63 Torre 1 Apto 102"/>
    <n v="6018130280"/>
    <s v="hidalgorle@hotmail.com"/>
    <s v="1 1. Natural "/>
    <s v="26 26-Persona Natural"/>
    <s v="MASCULINO"/>
    <s v="DERECHO"/>
    <s v="N/A"/>
    <s v="11 Años 5 Meses"/>
    <s v="-"/>
    <n v="0"/>
    <s v=" "/>
    <x v="100"/>
    <s v="$ 8,000,000"/>
    <s v=" "/>
    <n v="9"/>
    <x v="100"/>
    <s v=" "/>
    <d v="2025-05-13T00:00:00"/>
    <d v="2026-01-27T00:00:00"/>
    <x v="25"/>
    <s v="2 2. Meses"/>
    <x v="0"/>
    <x v="5"/>
    <s v="Andrea Karakalpakis Trujillo"/>
    <s v="Subdirectora de Aprovechamiento"/>
    <s v=" "/>
    <n v="525"/>
    <d v="2025-05-02T00:00:00"/>
    <s v="356"/>
    <d v="2025-05-09T00:00:00"/>
    <s v="O23011740032024030209021"/>
    <s v="1 1. Inversión"/>
    <s v="NO REQUIERE"/>
    <s v=" "/>
    <s v=" "/>
    <s v="PROFESIONAL"/>
    <s v=" "/>
    <n v="20255000033553"/>
  </r>
  <r>
    <s v="UAESP-276-2025"/>
    <d v="2025-05-06T00:00:00"/>
    <s v="Johanna"/>
    <s v="31 31-Servicios Profesionales "/>
    <s v="PRESTACION DE SERVICIOS PROFESIONALES"/>
    <s v="5 5. Contratación directa"/>
    <s v="N/A"/>
    <n v="80111600"/>
    <s v="https://community.secop.gov.co/Public/Tendering/OpportunityDetail/Index?noticeUID=CO1.NTC.8095559&amp;isFromPublicArea=True&amp;isModal=true&amp;asPopupView=true"/>
    <s v="SA-039 Prestar servicios profesionales a la Subdirección de Aprovechamiento para realizar el apoyo en el acompañamiento en el proceso de los proyectos de Incentivos al Aprovechamiento y Tratamiento de residuos Sólidos (IAT)."/>
    <x v="268"/>
    <n v="79458001"/>
    <n v="1"/>
    <s v="N/A"/>
    <s v="N/A"/>
    <s v="N/A"/>
    <s v="N/A"/>
    <s v="N/A"/>
    <s v="N/A"/>
    <s v="N/A"/>
    <s v="N/A"/>
    <d v="1967-12-22T00:00:00"/>
    <s v="CARRERA 83 No. 71 A 54 SUR -PISO 3"/>
    <n v="3118063121"/>
    <s v="mauricio.paez@yahoo.es"/>
    <s v="1 1. Natural "/>
    <s v="26 26-Persona Natural"/>
    <s v="MASCULINO"/>
    <s v="ECONOMIA Y COMERCIO EXTERIOR"/>
    <s v="N/A"/>
    <s v="11 Años 3 Meses"/>
    <s v="-"/>
    <n v="0"/>
    <s v=" "/>
    <x v="101"/>
    <s v="$ 7,000,000"/>
    <s v=" "/>
    <n v="9"/>
    <x v="101"/>
    <s v=" "/>
    <d v="2025-05-14T00:00:00"/>
    <d v="2026-01-28T00:00:00"/>
    <x v="25"/>
    <s v="2 2. Meses"/>
    <x v="0"/>
    <x v="5"/>
    <s v="ASESOR DE DIRECCIÓN GENERAL"/>
    <s v="Código 105, Grado 05"/>
    <s v=" "/>
    <n v="413"/>
    <d v="2025-04-08T00:00:00"/>
    <s v="354"/>
    <d v="2025-05-09T00:00:00"/>
    <s v="O23011740032024030209010"/>
    <s v="1 1. Inversión"/>
    <s v="NO REQUIERE"/>
    <s v=" "/>
    <s v=" "/>
    <s v="PROFESIONAL"/>
    <s v=" "/>
    <n v="20255000030533"/>
  </r>
  <r>
    <s v="UAESP-277-2025"/>
    <d v="2025-05-07T00:00:00"/>
    <s v="Augusto"/>
    <s v="31 31-Servicios Profesionales "/>
    <s v="PRESTACION DE SERVICIOS PROFESIONALES"/>
    <s v="5 5. Contratación directa"/>
    <s v="N/A"/>
    <n v="80161500"/>
    <s v="https://community.secop.gov.co/Public/Tendering/OpportunityDetail/Index?noticeUID=CO1.NTC.8099822&amp;isFromPublicArea=True&amp;isModal=true&amp;asPopupView=true"/>
    <s v="OACRI-005 Prestar servicios profesionales en los procesos de contractuales, de calidad y administrativos de la Oficina de Comunicaciones de la Unidad Administrativa Especial de Servicios Públicos (UAESP)."/>
    <x v="269"/>
    <n v="1061803830"/>
    <n v="6"/>
    <s v="N/A"/>
    <s v="N/A"/>
    <s v="N/A"/>
    <s v="N/A"/>
    <s v="N/A"/>
    <s v="N/A"/>
    <s v="N/A"/>
    <s v="N/A"/>
    <d v="1997-09-24T00:00:00"/>
    <s v="KR 7 A 106 90"/>
    <n v="3212018057"/>
    <s v="angelacuestas24@hotmail.com"/>
    <s v="1 1. Natural "/>
    <s v="26 26-Persona Natural"/>
    <s v="FEMENINO"/>
    <s v="DERECHO"/>
    <s v="N/A"/>
    <s v="3 Años 6 Meses"/>
    <s v="-"/>
    <n v="0"/>
    <s v=" "/>
    <x v="80"/>
    <s v="$ 9,000,000"/>
    <s v=" "/>
    <n v="8"/>
    <x v="80"/>
    <s v=" "/>
    <d v="2025-05-13T00:00:00"/>
    <d v="2026-01-12T00:00:00"/>
    <x v="9"/>
    <s v="2 2. Meses"/>
    <x v="0"/>
    <x v="10"/>
    <s v="SERGIO IBARNEGRAY CHIARI"/>
    <s v="Jefe Oficina Asesora de Comunicaciones y Relaciones Interinstitucionales"/>
    <s v=" "/>
    <n v="377"/>
    <d v="2025-03-27T00:00:00"/>
    <s v="361"/>
    <d v="2025-05-12T00:00:00"/>
    <s v="O23011745992024010713023"/>
    <s v="1 1. Inversión"/>
    <s v="NO REQUIERE"/>
    <s v=" "/>
    <s v=" "/>
    <s v="PROFESIONAL"/>
    <s v=" "/>
    <n v="20251200030153"/>
  </r>
  <r>
    <s v="UAESP-278-2025"/>
    <d v="2025-05-07T00:00:00"/>
    <s v="Johanna"/>
    <s v="31 31-Servicios Profesionales "/>
    <s v="PRESTACION DE SERVICIOS PROFESIONALES"/>
    <s v="5 5. Contratación directa"/>
    <s v="N/A"/>
    <n v="80161500"/>
    <s v="https://community.secop.gov.co/Public/Tendering/OpportunityDetail/Index?noticeUID=CO1.NTC.8097070&amp;isFromPublicArea=True&amp;isModal=true&amp;asPopupView=true"/>
    <s v="OCI-001.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técnico, las auditorías de requerimiento legal, las de aseguramiento basadas en riesgos, auditorias al Sistema Integrado de Gestión y las demás que se requieran, de acuerdo con el perfil profesional y conforme a los procedimientos y directrices de la dependencia."/>
    <x v="270"/>
    <n v="1026299778"/>
    <n v="0"/>
    <s v="N/A"/>
    <s v="N/A"/>
    <s v="N/A"/>
    <s v="N/A"/>
    <s v="N/A"/>
    <s v="N/A"/>
    <s v="N/A"/>
    <s v="N/A"/>
    <d v="1997-10-06T00:00:00"/>
    <s v="KR 57 A 57 B 85"/>
    <n v="6012851169"/>
    <s v="juancarlosojedam16@gmail.com"/>
    <s v="1 1. Natural "/>
    <s v="26 26-Persona Natural"/>
    <s v="MASCULINO"/>
    <s v="INGENIERIA CIVIL / INGENIERIA INDUSTRIAL"/>
    <s v="N/A"/>
    <s v="4 Años 3 Meses"/>
    <s v="-"/>
    <n v="0"/>
    <s v=" "/>
    <x v="84"/>
    <s v="$ 9,000,000"/>
    <s v=" "/>
    <n v="9"/>
    <x v="84"/>
    <s v=" "/>
    <d v="2025-05-12T00:00:00"/>
    <d v="2026-02-11T00:00:00"/>
    <x v="13"/>
    <s v="2 2. Meses"/>
    <x v="0"/>
    <x v="15"/>
    <s v="SANDRA BEATRIZ ALVARADO SALCEDO"/>
    <s v="Jefe de la Oficina de Control Interno"/>
    <s v=" "/>
    <n v="532"/>
    <d v="2025-05-02T00:00:00"/>
    <s v="353"/>
    <d v="2025-05-09T00:00:00"/>
    <s v="O23011745992024010713023"/>
    <s v="1 1. Inversión"/>
    <s v="NO REQUIERE"/>
    <s v=" "/>
    <s v=" "/>
    <s v="PROFESIONAL"/>
    <s v=" "/>
    <n v="20251100032063"/>
  </r>
  <r>
    <s v="UAESP-279-2025"/>
    <d v="2025-05-07T00:00:00"/>
    <s v="Johanna"/>
    <s v="31 31-Servicios Profesionales "/>
    <s v="PRESTACION DE SERVICIOS PROFESIONALES"/>
    <s v="5 5. Contratación directa"/>
    <s v="N/A"/>
    <n v="80161500"/>
    <s v="https://community.secop.gov.co/Public/Tendering/OpportunityDetail/Index?noticeUID=CO1.NTC.8097439&amp;isFromPublicArea=True&amp;isModal=true&amp;asPopupView=true"/>
    <s v="SAP-026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71"/>
    <n v="1033700078"/>
    <n v="9"/>
    <s v="N/A"/>
    <s v="N/A"/>
    <s v="N/A"/>
    <s v="N/A"/>
    <s v="N/A"/>
    <s v="N/A"/>
    <s v="N/A"/>
    <s v="N/A"/>
    <d v="1987-03-23T00:00:00"/>
    <s v="CLL 35 B SUR 16 B 18"/>
    <n v="6012781903"/>
    <s v="juanpis_2902@hotmail.com"/>
    <s v="1 1. Natural "/>
    <s v="26 26-Persona Natural"/>
    <s v="FEMENINO"/>
    <s v="LICENCIATURA EN PEDAGOGIA INFANTIL"/>
    <s v="N/A"/>
    <s v="8 Años 5 Meses"/>
    <s v="-"/>
    <n v="0"/>
    <s v=" "/>
    <x v="99"/>
    <s v="$ 6,300,000"/>
    <s v=" "/>
    <n v="9"/>
    <x v="99"/>
    <s v=" "/>
    <d v="2025-05-23T00:00:00"/>
    <d v="2026-02-07T00:00:00"/>
    <x v="25"/>
    <s v="2 2. Meses"/>
    <x v="0"/>
    <x v="2"/>
    <s v="ASESOR DE DIRECCIÓN GENERAL"/>
    <s v="Código 105, Grado 05"/>
    <s v=" "/>
    <n v="484"/>
    <d v="2025-04-11T00:00:00"/>
    <s v="355"/>
    <d v="2025-05-09T00:00:00"/>
    <s v="O23011721022024026310069"/>
    <s v="1 1. Inversión"/>
    <s v="NO REQUIERE"/>
    <s v=" "/>
    <s v=" "/>
    <s v="PROFESIONAL"/>
    <s v=" "/>
    <n v="20254000031393"/>
  </r>
  <r>
    <s v="UAESP-280-2025"/>
    <d v="2025-05-07T00:00:00"/>
    <s v="Augusto"/>
    <s v="31 31-Servicios Profesionales "/>
    <s v="PRESTACION DE SERVICIOS PROFESIONALES"/>
    <s v="5 5. Contratación directa"/>
    <s v="N/A"/>
    <n v="80161500"/>
    <s v="https://community.secop.gov.co/Public/Tendering/OpportunityDetail/Index?noticeUID=CO1.NTC.8099782&amp;isFromPublicArea=True&amp;isModal=true&amp;asPopupView=true"/>
    <s v="OCI-002.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jurídico, las auditorías de requerimiento legal, las de aseguramiento basadas en riesgos y las demás que se requieran, de acuerdo con el perfil profesional y conforme a los procedimientos y directrices de la dependencia."/>
    <x v="272"/>
    <n v="72267514"/>
    <n v="2"/>
    <s v="N/A"/>
    <s v="N/A"/>
    <s v="N/A"/>
    <s v="N/A"/>
    <s v="N/A"/>
    <s v="N/A"/>
    <s v="N/A"/>
    <s v="N/A"/>
    <d v="1982-05-05T00:00:00"/>
    <s v="CL 23A 6035"/>
    <n v="3043392096"/>
    <s v="humbertom55@hotmail.com"/>
    <s v="1 1. Natural "/>
    <s v="26 26-Persona Natural"/>
    <s v="MASCULINO"/>
    <s v="DERECHO"/>
    <s v="MAESTRIA EN ADMINISTRACION PUBLICA"/>
    <s v="9 Años 2 Meses"/>
    <s v="-"/>
    <n v="0"/>
    <s v=" "/>
    <x v="84"/>
    <s v="$ 9,000,000"/>
    <s v=" "/>
    <n v="9"/>
    <x v="84"/>
    <s v=" "/>
    <d v="2025-05-12T00:00:00"/>
    <d v="2026-02-11T00:00:00"/>
    <x v="13"/>
    <s v="2 2. Meses"/>
    <x v="0"/>
    <x v="15"/>
    <s v="SANDRA BEATRIZ ALVARADO SALCEDO"/>
    <s v="Jefe de la Oficina de Control Interno"/>
    <s v=" "/>
    <n v="531"/>
    <d v="2025-05-02T00:00:00"/>
    <s v="351"/>
    <d v="2025-05-09T00:00:00"/>
    <s v="O23011745992024010713023"/>
    <s v="1 1. Inversión"/>
    <s v="NO REQUIERE"/>
    <s v=" "/>
    <s v=" "/>
    <s v="PROFESIONAL"/>
    <s v=" "/>
    <n v="20251100032073"/>
  </r>
  <r>
    <s v="UAESP-281-2025"/>
    <d v="2025-05-08T00:00:00"/>
    <s v="Paola"/>
    <s v="31 31-Servicios Profesionales "/>
    <s v="PRESTACION DE SERVICIOS PROFESIONALES"/>
    <s v="5 5. Contratación directa"/>
    <s v="N/A"/>
    <n v="80161500"/>
    <s v="https://community.secop.gov.co/Public/Tendering/OpportunityDetail/Index?noticeUID=CO1.NTC.8108002&amp;isFromPublicArea=True&amp;isModal=true&amp;asPopupView=true"/>
    <s v="SAF-067 Prestar servicios profesionales apoyando a la Subdirección Administrativa y Financiera desde el punto de vista jurídico, con el fin de fortalecer la gestión institucional."/>
    <x v="273"/>
    <n v="4978830"/>
    <n v="9"/>
    <s v="N/A"/>
    <s v="N/A"/>
    <s v="N/A"/>
    <s v="N/A"/>
    <s v="N/A"/>
    <s v="N/A"/>
    <s v="N/A"/>
    <s v="N/A"/>
    <d v="1978-06-30T00:00:00"/>
    <s v="CL 39 B SUR 51 F 79"/>
    <n v="6014357915"/>
    <s v="abogadosasociados.com@gmail.com"/>
    <s v="1 1. Natural "/>
    <s v="26 26-Persona Natural"/>
    <s v="MASCULINO"/>
    <s v="DERECHO"/>
    <s v="ESPECIALIZACION EN DERECHO ADMINISTRATIVO"/>
    <s v="7 Años 11 Meses"/>
    <s v="-"/>
    <n v="0"/>
    <s v=" "/>
    <x v="105"/>
    <s v="$ 8,000,000"/>
    <s v=" "/>
    <n v="8"/>
    <x v="105"/>
    <s v=" "/>
    <d v="2025-05-20T00:00:00"/>
    <d v="2026-01-19T00:00:00"/>
    <x v="9"/>
    <s v="2 2. Meses"/>
    <x v="0"/>
    <x v="1"/>
    <s v="DOLLY ARIAS CASAS"/>
    <s v="SUBDIRECTORA ADMINISTRATIVA"/>
    <s v=" "/>
    <n v="535"/>
    <d v="2025-05-02T00:00:00"/>
    <s v="380"/>
    <d v="2025-05-15T00:00:00"/>
    <s v="O23011745992024010713023"/>
    <s v="1 1. Inversión"/>
    <s v="NO REQUIERE"/>
    <s v=" "/>
    <s v=" "/>
    <s v="PROFESIONAL"/>
    <s v=" "/>
    <n v="20257000032503"/>
  </r>
  <r>
    <s v="UAESP-282-2025"/>
    <d v="2025-05-08T00:00:00"/>
    <s v="Johanna"/>
    <s v="31 31-Servicios Profesionales "/>
    <s v="PRESTACION DE SERVICIOS PROFESIONALES"/>
    <s v="5 5. Contratación directa"/>
    <s v="N/A"/>
    <n v="80161500"/>
    <s v="https://community.secop.gov.co/Public/Tendering/OpportunityDetail/Index?noticeUID=CO1.NTC.8109530&amp;isFromPublicArea=True&amp;isModal=true&amp;asPopupView=true"/>
    <s v="RBL-073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74"/>
    <n v="1024562261"/>
    <n v="5"/>
    <s v="N/A"/>
    <s v="N/A"/>
    <s v="N/A"/>
    <s v="N/A"/>
    <s v="N/A"/>
    <s v="N/A"/>
    <s v="N/A"/>
    <s v="N/A"/>
    <d v="1995-04-06T00:00:00"/>
    <s v="KR 29 42 70 SUR AP 504 ED SAMORE"/>
    <n v="6011234567"/>
    <s v="gusstavoes13@gmail.com"/>
    <s v="1 1. Natural "/>
    <s v="26 26-Persona Natural"/>
    <s v="MASCULINO"/>
    <s v="ADMINISTRACIÓN DE EMPRESAS"/>
    <s v="N/A"/>
    <s v="7 Años 0 Meses"/>
    <s v="-"/>
    <n v="0"/>
    <s v=" "/>
    <x v="101"/>
    <s v="$ 7,000,000"/>
    <s v=" "/>
    <n v="9"/>
    <x v="101"/>
    <s v=" "/>
    <d v="2025-05-19T00:00:00"/>
    <d v="2026-02-03T00:00:00"/>
    <x v="25"/>
    <s v="2 2. Meses"/>
    <x v="0"/>
    <x v="6"/>
    <s v="ANDREA CAROLINA MARU RUIZ"/>
    <s v="Subdirectora de Recolección Barrido y Limpieza"/>
    <s v=" "/>
    <n v="453"/>
    <d v="2025-04-10T00:00:00"/>
    <s v="376"/>
    <d v="2025-05-14T00:00:00"/>
    <s v="O23011740032024032003006"/>
    <s v="1 1. Inversión"/>
    <s v="NO REQUIERE"/>
    <s v=" "/>
    <s v=" "/>
    <s v="PROFESIONAL"/>
    <s v=" "/>
    <n v="20252000033153"/>
  </r>
  <r>
    <s v="UAESP-283-2025"/>
    <d v="2025-05-08T00:00:00"/>
    <s v="Paola"/>
    <s v="31 31-Servicios Profesionales "/>
    <s v="PRESTACION DE SERVICIOS PROFESIONALES"/>
    <s v="5 5. Contratación directa"/>
    <s v="N/A"/>
    <n v="80161500"/>
    <s v="https://community.secop.gov.co/Public/Tendering/OpportunityDetail/Index?noticeUID=CO1.NTC.8108122&amp;isFromPublicArea=True&amp;isModal=true&amp;asPopupView=true"/>
    <s v="SAF-064 Prestación de servicios profesionales para la elaboración de los planes y programas específicos establecidos en el Programa de Gestión Documental - PGD y elaboración de procedimientos archivísticos para la UAESP."/>
    <x v="275"/>
    <n v="1033683534"/>
    <n v="2"/>
    <s v="N/A"/>
    <s v="N/A"/>
    <s v="N/A"/>
    <s v="N/A"/>
    <s v="N/A"/>
    <s v="N/A"/>
    <s v="N/A"/>
    <s v="N/A"/>
    <d v="1986-12-01T00:00:00"/>
    <s v="KR 2 F # 49 68"/>
    <n v="3002755513"/>
    <s v="yuli.martinez86@gmail.com"/>
    <s v="1 1. Natural "/>
    <s v="26 26-Persona Natural"/>
    <s v="FEMENINO"/>
    <s v="BIBLIOTECOLOGIA Y ARCHIVISTICA"/>
    <s v="MAESTRÍA EN GESTION DE LA INFORMACIÓN DOCUMENTAL"/>
    <s v="16 Años 9 Meses"/>
    <s v="-"/>
    <n v="0"/>
    <s v=" "/>
    <x v="106"/>
    <s v="$ 7,000,000"/>
    <s v=" "/>
    <n v="2"/>
    <x v="106"/>
    <s v=" "/>
    <d v="2025-05-20T00:00:00"/>
    <d v="2025-07-19T00:00:00"/>
    <x v="27"/>
    <s v="2 2. Meses"/>
    <x v="1"/>
    <x v="1"/>
    <s v="FERNANDO MARTIN ROMERO MONTILLA"/>
    <s v="Profesional Universitario, Código 219, Grado 12"/>
    <s v=" "/>
    <n v="514"/>
    <d v="2025-04-23T00:00:00"/>
    <s v="381"/>
    <d v="2025-05-15T00:00:00"/>
    <s v="O23011745992024010713023"/>
    <s v="1 1. Inversión"/>
    <s v="NO REQUIERE"/>
    <s v=" "/>
    <s v=" "/>
    <s v="PROFESIONAL"/>
    <s v=" "/>
    <n v="20257000029733"/>
  </r>
  <r>
    <s v="UAESP-284-2025"/>
    <d v="2025-05-08T00:00:00"/>
    <s v="Augusto"/>
    <s v="31 31-Servicios Profesionales "/>
    <s v="PRESTACION DE SERVICIOS PROFESIONALES"/>
    <s v="5 5. Contratación directa"/>
    <s v="N/A"/>
    <n v="80161500"/>
    <s v="https://community.secop.gov.co/Public/Tendering/OpportunityDetail/Index?noticeUID=CO1.NTC.8109437&amp;isFromPublicArea=True&amp;isModal=true&amp;asPopupView=true"/>
    <s v="RBL-071 Prestar servicios profesionales a la Subdirección de Recolección Barrido y Limpieza de la UAESP en la formulación y ejecución de planes, proyectos y programas y participar en las demás actividades a cargo de la dependencia."/>
    <x v="276"/>
    <n v="1013675976"/>
    <n v="8"/>
    <s v="N/A"/>
    <s v="N/A"/>
    <s v="N/A"/>
    <s v="N/A"/>
    <s v="N/A"/>
    <s v="N/A"/>
    <s v="N/A"/>
    <s v="N/A"/>
    <d v="1997-09-08T00:00:00"/>
    <s v="KR 12 J 27 B 32 SUR"/>
    <n v="3125737016"/>
    <s v="juandavidarizatalero@gmail.com"/>
    <s v="1 1. Natural "/>
    <s v="26 26-Persona Natural"/>
    <s v="MASCULINO"/>
    <s v="INGENIERIA CIVIL"/>
    <s v="N/A"/>
    <s v="4 Años 6 Meses"/>
    <s v="-"/>
    <n v="0"/>
    <s v=" "/>
    <x v="107"/>
    <s v="$ 7,800,000"/>
    <s v=" "/>
    <n v="9"/>
    <x v="107"/>
    <s v=" "/>
    <d v="2025-05-14T00:00:00"/>
    <d v="2026-01-18T00:00:00"/>
    <x v="28"/>
    <s v="2 2. Meses"/>
    <x v="0"/>
    <x v="6"/>
    <s v="ANDREA CAROLINA MARU RUIZ"/>
    <s v="Subdirectora de Recolección Barrido y Limpieza"/>
    <s v=" "/>
    <n v="534"/>
    <d v="2025-05-02T00:00:00"/>
    <s v="373"/>
    <d v="2025-05-14T00:00:00"/>
    <s v="O23011740032024032003006"/>
    <s v="1 1. Inversión"/>
    <s v="NO REQUIERE"/>
    <s v=" "/>
    <s v=" "/>
    <s v="PROFESIONAL"/>
    <s v=" "/>
    <n v="20252000033413"/>
  </r>
  <r>
    <s v="UAESP-285-2025"/>
    <d v="2025-05-09T00:00:00"/>
    <s v="Augusto"/>
    <s v="33 33-Servicios Apoyo a la Gestion de la Entidad (servicios administrativos) "/>
    <s v="PRESTACION DE SERVICIOS DE APOYO A LA GESTION"/>
    <s v="5 5. Contratación directa"/>
    <s v="N/A"/>
    <n v="80161500"/>
    <s v="https://community.secop.gov.co/Public/Tendering/OpportunityDetail/Index?noticeUID=CO1.NTC.8113202&amp;isFromPublicArea=True&amp;isModal=true&amp;asPopupView=true"/>
    <s v="OACRI-008 Prestar servicios para apoyar la puesta en marcha de la estrategia de comunicaciones de la Unidad Administrativa Especial de Servicios Públicos (UAESP)."/>
    <x v="277"/>
    <n v="79453703"/>
    <n v="0"/>
    <s v="N/A"/>
    <s v="N/A"/>
    <s v="N/A"/>
    <s v="N/A"/>
    <s v="N/A"/>
    <s v="N/A"/>
    <s v="N/A"/>
    <s v="N/A"/>
    <d v="1968-01-03T00:00:00"/>
    <s v="CL 51 A 16 30"/>
    <n v="3168314683"/>
    <s v="cabermudez2007@gmail.com"/>
    <s v="1 1. Natural "/>
    <s v="26 26-Persona Natural"/>
    <s v="MASCULINO"/>
    <s v="TECNICA PROFESIONAL EN PERIODISMO"/>
    <s v="N/A"/>
    <s v="16 Años 0 Meses"/>
    <s v="-"/>
    <n v="0"/>
    <s v=" "/>
    <x v="90"/>
    <s v="$ 6,200,000"/>
    <s v=" "/>
    <n v="8"/>
    <x v="90"/>
    <s v=" "/>
    <d v="2025-05-15T00:00:00"/>
    <d v="2026-01-14T00:00:00"/>
    <x v="9"/>
    <s v="2 2. Meses"/>
    <x v="0"/>
    <x v="10"/>
    <s v="SERGIO IBARNEGRAY CHIARI"/>
    <s v="Jefe Oficina Asesora de Comunicaciones y Relaciones Interinstitucionales"/>
    <s v=" "/>
    <n v="383"/>
    <d v="2025-03-27T00:00:00"/>
    <s v="369"/>
    <d v="2025-05-13T00:00:00"/>
    <s v="O23011745992024010713023"/>
    <s v="1 1. Inversión"/>
    <s v="NO REQUIERE"/>
    <s v=" "/>
    <s v=" "/>
    <s v="PROFESIONAL"/>
    <s v=" "/>
    <n v="20251200031413"/>
  </r>
  <r>
    <s v="UAESP-286-2025"/>
    <d v="2025-05-09T00:00:00"/>
    <s v="Ana"/>
    <s v="31 31-Servicios Profesionales "/>
    <s v="PRESTACION DE SERVICIOS PROFESIONALES"/>
    <s v="5 5. Contratación directa"/>
    <s v="N/A"/>
    <n v="80161500"/>
    <s v="https://community.secop.gov.co/Public/Tendering/OpportunityDetail/Index?noticeUID=CO1.NTC.8115721&amp;isFromPublicArea=True&amp;isModal=true&amp;asPopupView=true"/>
    <s v="SDF-026 Prestar servicios profesionales para el desarrollo de las actividades administrativas, financieras y presupuestales de la SDF, brindando apoyo en la formulación y supervisión de proyectos."/>
    <x v="278"/>
    <n v="37330931"/>
    <n v="2"/>
    <s v="N/A"/>
    <s v="N/A"/>
    <s v="N/A"/>
    <s v="N/A"/>
    <s v="N/A"/>
    <s v="N/A"/>
    <s v="N/A"/>
    <s v="N/A"/>
    <d v="1977-08-28T00:00:00"/>
    <s v="CL 78 18 13"/>
    <n v="3158967172"/>
    <s v="magdacelena28m@gmail.com"/>
    <s v="1 1. Natural "/>
    <s v="26 26-Persona Natural"/>
    <s v="FEMENINO"/>
    <s v="ADMINISTRACION FINANCIERA"/>
    <s v="MAESTRÍA EN ADMINISTRACIÓN D"/>
    <s v="11 Años 11 Meses"/>
    <s v="-"/>
    <n v="0"/>
    <s v=" "/>
    <x v="108"/>
    <s v="$ 8,000,000"/>
    <s v=" "/>
    <n v="9"/>
    <x v="108"/>
    <s v=" "/>
    <d v="2025-05-14T00:00:00"/>
    <d v="2026-01-23T00:00:00"/>
    <x v="29"/>
    <s v="2 2. Meses"/>
    <x v="0"/>
    <x v="8"/>
    <s v="Yira Bolaños Enríquez"/>
    <s v="Subdirectora de Disposición Final (E)"/>
    <s v=" "/>
    <n v="501"/>
    <d v="2025-04-15T00:00:00"/>
    <s v="367"/>
    <d v="2025-05-13T00:00:00"/>
    <s v="O23011740032024032102006"/>
    <s v="1 1. Inversión"/>
    <s v="NO REQUIERE"/>
    <s v=" "/>
    <s v=" "/>
    <s v="PROFESIONAL"/>
    <s v=" "/>
    <n v="20253000034803"/>
  </r>
  <r>
    <s v="UAESP-287-2025"/>
    <d v="2025-05-09T00:00:00"/>
    <s v="Paola"/>
    <s v="31 31-Servicios Profesionales "/>
    <s v="PRESTACION DE SERVICIOS PROFESIONALES"/>
    <s v="5 5. Contratación directa"/>
    <s v="N/A"/>
    <n v="80161500"/>
    <s v="https://community.secop.gov.co/Public/Tendering/OpportunityDetail/Index?noticeUID=CO1.NTC.8113835&amp;isFromPublicArea=True&amp;isModal=true&amp;asPopupView=true"/>
    <s v="SDF-028 Prestar servicios profesionales a la Subdirección de Disposición Final de la UAESP en la estructuración, evaluación y seguimiento de proyectos relacionados con la gestión integral de residuos, así como en la atención oportuna y adecuada de los requerimientos de información solicitados en el marco de las funciones misionales."/>
    <x v="279"/>
    <n v="1136888930"/>
    <n v="0"/>
    <s v="N/A"/>
    <s v="N/A"/>
    <s v="Andres Camilo Barros Bueno"/>
    <n v="1093788170"/>
    <d v="2025-06-11T00:00:00"/>
    <s v="N/A"/>
    <s v="N/A"/>
    <s v="N/A"/>
    <d v="1998-04-17T00:00:00"/>
    <s v="KR 50 64 72 AP 1002"/>
    <n v="6017122381"/>
    <s v="josellain98@gmail.com"/>
    <s v="1 1. Natural "/>
    <s v="26 26-Persona Natural"/>
    <s v="MASCULINO"/>
    <s v="INGENIERIA CIVIL"/>
    <s v="N/A"/>
    <s v="2 Años 2 Meses"/>
    <s v="-"/>
    <n v="0"/>
    <s v=" "/>
    <x v="109"/>
    <s v="$ 7,500,000"/>
    <s v=" "/>
    <n v="9"/>
    <x v="109"/>
    <s v=" "/>
    <d v="2025-05-13T00:00:00"/>
    <d v="2026-01-22T00:00:00"/>
    <x v="29"/>
    <s v="2 2. Meses"/>
    <x v="0"/>
    <x v="8"/>
    <s v="Yira Bolaños Enríquez"/>
    <s v="Subdirectora de Disposición Final (E)"/>
    <s v=" "/>
    <n v="560"/>
    <d v="2025-05-05T00:00:00"/>
    <s v="363"/>
    <d v="2025-05-12T00:00:00"/>
    <s v="O23011740032024032102006"/>
    <s v="1 1. Inversión"/>
    <s v="NO REQUIERE"/>
    <s v=" "/>
    <s v=" "/>
    <s v="PROFESIONAL"/>
    <s v=" "/>
    <n v="20253000035113"/>
  </r>
  <r>
    <s v="UAESP-288-2025"/>
    <d v="2025-05-09T00:00:00"/>
    <s v="Augusto"/>
    <s v="31 31-Servicios Profesionales "/>
    <s v="PRESTACION DE SERVICIOS PROFESIONALES"/>
    <s v="5 5. Contratación directa"/>
    <s v="N/A"/>
    <n v="80161500"/>
    <s v="https://community.secop.gov.co/Public/Tendering/OpportunityDetail/Index?noticeUID=CO1.NTC.8112885&amp;isFromPublicArea=True&amp;isModal=true&amp;asPopupView=true"/>
    <s v="OACRI-002 Prestar servicios profesionales para la elaboración de contenidos informativos de la gestión de la Unidad, así como del desarrollo de campañas de la UAESP."/>
    <x v="280"/>
    <n v="1063148687"/>
    <n v="6"/>
    <s v="N/A"/>
    <s v="N/A"/>
    <s v="N/A"/>
    <s v="N/A"/>
    <s v="N/A"/>
    <s v="N/A"/>
    <s v="N/A"/>
    <s v="N/A"/>
    <d v="1989-02-24T00:00:00"/>
    <s v="CL 45 B 24 61"/>
    <n v="347732360"/>
    <s v="arrietaronald@hotmail.com"/>
    <s v="1 1. Natural "/>
    <s v="26 26-Persona Natural"/>
    <s v="MASCULINO"/>
    <s v="COMUNICACION SOCIAL Y PERIODISMO"/>
    <s v="N/A"/>
    <s v="4 Años 8 Meses"/>
    <s v="-"/>
    <n v="0"/>
    <s v=" "/>
    <x v="110"/>
    <s v="$ 7,000,000"/>
    <s v=" "/>
    <n v="8"/>
    <x v="110"/>
    <s v=" "/>
    <d v="2025-05-15T00:00:00"/>
    <d v="2026-01-14T00:00:00"/>
    <x v="9"/>
    <s v="2 2. Meses"/>
    <x v="0"/>
    <x v="10"/>
    <s v="SERGIO IBARNEGRAY CHIARI"/>
    <s v="Jefe Oficina Asesora de Comunicaciones y Relaciones Interinstitucionales"/>
    <s v=" "/>
    <n v="379"/>
    <d v="2025-03-27T00:00:00"/>
    <s v="364"/>
    <d v="2025-05-13T00:00:00"/>
    <s v="O23011745992024010713023"/>
    <s v="1 1. Inversión"/>
    <s v="NO REQUIERE"/>
    <s v=" "/>
    <s v=" "/>
    <s v="PROFESIONAL"/>
    <s v=" "/>
    <n v="20251200031403"/>
  </r>
  <r>
    <s v="UAESP-289-2025"/>
    <d v="2025-05-09T00:00:00"/>
    <s v="Augusto"/>
    <s v="31 31-Servicios Profesionales "/>
    <s v="PRESTACION DE SERVICIOS PROFESIONALES"/>
    <s v="5 5. Contratación directa"/>
    <s v="N/A"/>
    <n v="80161500"/>
    <s v="https://community.secop.gov.co/Public/Tendering/OpportunityDetail/Index?noticeUID=CO1.NTC.8113758&amp;isFromPublicArea=True&amp;isModal=true&amp;asPopupView=true"/>
    <s v="OACRI-004 Prestar servicios profesionales para el cubrimiento de eventos y creación de productos audiovisuales de la gestión de la Unidad Administrativa Especial de Servicios Públicos (UAESP)."/>
    <x v="281"/>
    <n v="1024526247"/>
    <n v="9"/>
    <s v="N/A"/>
    <s v="N/A"/>
    <s v="N/A"/>
    <s v="N/A"/>
    <s v="N/A"/>
    <s v="N/A"/>
    <s v="N/A"/>
    <s v="N/A"/>
    <d v="1992-02-07T00:00:00"/>
    <s v="DG 62 G SUR 71 C 09"/>
    <n v="6017802583"/>
    <s v="andressalascomunicacion@gmail.com"/>
    <s v="1 1. Natural "/>
    <s v="26 26-Persona Natural"/>
    <s v="MASCULINO"/>
    <s v="COMUNICACION SOCIALY PERIODISMO"/>
    <s v="N/A"/>
    <s v="4 Años 7 Meses"/>
    <s v="-"/>
    <n v="0"/>
    <s v=" "/>
    <x v="111"/>
    <s v="$ 6,075,000"/>
    <s v=" "/>
    <n v="8"/>
    <x v="111"/>
    <s v=" "/>
    <d v="2025-05-14T00:00:00"/>
    <d v="2026-01-13T00:00:00"/>
    <x v="9"/>
    <s v="2 2. Meses"/>
    <x v="0"/>
    <x v="10"/>
    <s v="SERGIO IBARNEGRAY CHIARI"/>
    <s v="Jefe Oficina Asesora de Comunicaciones y Relaciones Interinstitucionales"/>
    <s v=" "/>
    <n v="376"/>
    <d v="2025-03-27T00:00:00"/>
    <s v="368"/>
    <d v="2025-05-13T00:00:00"/>
    <s v="O23011745992024010713023"/>
    <s v="1 1. Inversión"/>
    <s v="NO REQUIERE"/>
    <s v=" "/>
    <s v=" "/>
    <s v="PROFESIONAL"/>
    <s v=" "/>
    <n v="20251200030753"/>
  </r>
  <r>
    <s v="UAESP-290-2025"/>
    <d v="2025-05-09T00:00:00"/>
    <s v="Augusto"/>
    <s v="31 31-Servicios Profesionales "/>
    <s v="PRESTACION DE SERVICIOS PROFESIONALES"/>
    <s v="5 5. Contratación directa"/>
    <s v="N/A"/>
    <n v="80161500"/>
    <s v="https://community.secop.gov.co/Public/Tendering/OpportunityDetail/Index?noticeUID=CO1.NTC.8113907&amp;isFromPublicArea=True&amp;isModal=true&amp;asPopupView=true"/>
    <s v="OACRI-003 Prestar servicios profesionales para coordinar la estrategia digital de la Unidad Administrativa Especial de Servicios Públicos (UAESP), en el marco del fortalecimiento de las estrategias de comunicaciones de la entidad."/>
    <x v="282"/>
    <n v="1032497610"/>
    <n v="3"/>
    <s v="N/A"/>
    <s v="N/A"/>
    <s v="N/A"/>
    <s v="N/A"/>
    <s v="N/A"/>
    <s v="N/A"/>
    <s v="N/A"/>
    <s v="N/A"/>
    <d v="1998-04-29T00:00:00"/>
    <s v="KR 45 22 44"/>
    <n v="6013350078"/>
    <s v="catalinapinerosmunoz@gmail.com"/>
    <s v="1 1. Natural "/>
    <s v="26 26-Persona Natural"/>
    <s v="FEMENINO"/>
    <s v="COMUNICACION SOCIAL- PERIODISMO"/>
    <s v="N/A"/>
    <s v="9 Años 5 Meses"/>
    <s v="-"/>
    <n v="0"/>
    <s v=" "/>
    <x v="31"/>
    <s v="$ 6,000,000"/>
    <s v=" "/>
    <n v="8"/>
    <x v="31"/>
    <s v=" "/>
    <d v="2025-05-14T00:00:00"/>
    <d v="2026-01-13T00:00:00"/>
    <x v="9"/>
    <s v="2 2. Meses"/>
    <x v="0"/>
    <x v="10"/>
    <s v="SERGIO IBARNEGRAY CHIARI"/>
    <s v="Jefe Oficina Asesora de Comunicaciones y Relaciones Interinstitucionales"/>
    <s v=" "/>
    <n v="380"/>
    <d v="2025-03-27T00:00:00"/>
    <s v="365"/>
    <d v="2025-05-13T00:00:00"/>
    <s v="O23011745992024010713023"/>
    <s v="1 1. Inversión"/>
    <s v="NO REQUIERE"/>
    <s v=" "/>
    <s v=" "/>
    <s v="PROFESIONAL"/>
    <s v=" "/>
    <n v="20251200031433"/>
  </r>
  <r>
    <s v="UAESP-291-2025"/>
    <d v="2025-05-12T00:00:00"/>
    <s v="Manuela"/>
    <s v="31 31-Servicios Profesionales "/>
    <s v="PRESTACION DE SERVICIOS PROFESIONALES"/>
    <s v="5 5. Contratación directa"/>
    <s v="N/A"/>
    <n v="80161500"/>
    <s v="https://community.secop.gov.co/Public/Tendering/OpportunityDetail/Index?noticeUID=CO1.NTC.8122177&amp;isFromPublicArea=True&amp;isModal=true&amp;asPopupView=true"/>
    <s v="RBL-069 Prestar los servicios profesionales a la Subdirección de Recolección, Barrido y Limpieza de la UAESP brindado apoyo en la gestión contractual, así como en la proyección y seguimiento de trámites de procesos de presuntos incumplimientos, acciones constitucionales y procesos judiciales asociados a la prestación del servicio público de aseo de la ciudad de Bogotá."/>
    <x v="283"/>
    <n v="1014258132"/>
    <n v="4"/>
    <s v="N/A"/>
    <s v="N/A"/>
    <s v="N/A"/>
    <s v="N/A"/>
    <s v="N/A"/>
    <s v="N/A"/>
    <s v="N/A"/>
    <s v="N/A"/>
    <d v="1994-09-17T00:00:00"/>
    <s v="CL 83 A 114 90"/>
    <n v="6012231403"/>
    <s v="claudiag.torresr@hotmail.com"/>
    <s v="1 1. Natural "/>
    <s v="26 26-Persona Natural"/>
    <s v="FEMENINO"/>
    <s v="ADMINISTRACIÓN PÚBLICA"/>
    <s v="ESPECIALIZACION EN PROYECTOS DE DESARROLLO"/>
    <s v="10 Años 6 Meses"/>
    <s v="-"/>
    <n v="0"/>
    <s v=" "/>
    <x v="112"/>
    <s v="$ 8,000,000"/>
    <s v=" "/>
    <n v="9"/>
    <x v="112"/>
    <s v=" "/>
    <d v="2025-05-15T00:00:00"/>
    <d v="2026-01-19T00:00:00"/>
    <x v="28"/>
    <s v="2 2. Meses"/>
    <x v="0"/>
    <x v="6"/>
    <s v="ANDREA CAROLINA MARU RUIZ"/>
    <s v="Subdirectora de Recolección Barrido y Limpieza"/>
    <s v=" "/>
    <n v="539"/>
    <d v="2025-05-02T00:00:00"/>
    <s v="372"/>
    <d v="2025-05-14T00:00:00"/>
    <s v="O23011740032024032003008"/>
    <s v="1 1. Inversión"/>
    <s v="NO REQUIERE"/>
    <s v=" "/>
    <s v=" "/>
    <s v="PROFESIONAL"/>
    <s v=" "/>
    <n v="20252000035243"/>
  </r>
  <r>
    <s v="UAESP-292-2025"/>
    <d v="2025-05-12T00:00:00"/>
    <s v="Augusto"/>
    <s v="31 31-Servicios Profesionales "/>
    <s v="PRESTACION DE SERVICIOS PROFESIONALES"/>
    <s v="5 5. Contratación directa"/>
    <s v="N/A"/>
    <n v="80161500"/>
    <s v="https://community.secop.gov.co/Public/Tendering/OpportunityDetail/Index?noticeUID=CO1.NTC.8134327&amp;isFromPublicArea=True&amp;isModal=true&amp;asPopupView=true"/>
    <s v="SAP-023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84"/>
    <n v="1020828077"/>
    <n v="5"/>
    <s v="N/A"/>
    <s v="N/A"/>
    <s v="N/A"/>
    <s v="N/A"/>
    <s v="N/A"/>
    <s v="N/A"/>
    <s v="N/A"/>
    <s v="N/A"/>
    <d v="1997-09-13T00:00:00"/>
    <s v="KR 92 162 40"/>
    <n v="6013889575"/>
    <s v="angievillamil6@gmail.com"/>
    <s v="1 1. Natural "/>
    <s v="26 26-Persona Natural"/>
    <s v="FEMENINO"/>
    <s v="INGENIERIA AMBIENTAL Y SANITARIA"/>
    <s v="N/A"/>
    <s v="2 Años 1 Mes"/>
    <s v="-"/>
    <n v="0"/>
    <s v=" "/>
    <x v="113"/>
    <s v="$ 6,300,000"/>
    <s v=" "/>
    <n v="9"/>
    <x v="113"/>
    <s v=" "/>
    <d v="2025-05-19T00:00:00"/>
    <d v="2026-01-23T00:00:00"/>
    <x v="29"/>
    <s v="2 2. Meses"/>
    <x v="0"/>
    <x v="2"/>
    <s v="LILLY LORENA BARBOSA GUANA"/>
    <s v="ASESORA DE LA DIRECCIÓN GENERAL Código 105, Grado 05"/>
    <s v=" "/>
    <n v="480"/>
    <d v="2025-04-11T00:00:00"/>
    <s v="387"/>
    <d v="2025-05-19T00:00:00"/>
    <s v="O23011721022024026310069"/>
    <s v="1 1. Inversión"/>
    <s v="NO REQUIERE"/>
    <s v=" "/>
    <s v=" "/>
    <s v="PROFESIONAL"/>
    <s v=" "/>
    <n v="20254000030693"/>
  </r>
  <r>
    <s v="UAESP-293-2025"/>
    <d v="2025-05-12T00:00:00"/>
    <s v="Paola"/>
    <s v="31 31-Servicios Profesionales "/>
    <s v="PRESTACION DE SERVICIOS PROFESIONALES"/>
    <s v="5 5. Contratación directa"/>
    <s v="N/A"/>
    <n v="80161500"/>
    <s v="https://community.secop.gov.co/Public/Tendering/OpportunityDetail/Index?noticeUID=CO1.NTC.8129945&amp;isFromPublicArea=True&amp;isModal=true&amp;asPopupView=true"/>
    <s v="SAP-024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85"/>
    <n v="1069749685"/>
    <n v="2"/>
    <s v="N/A"/>
    <s v="N/A"/>
    <s v="N/A"/>
    <s v="N/A"/>
    <s v="N/A"/>
    <s v="N/A"/>
    <s v="N/A"/>
    <s v="N/A"/>
    <d v="1994-12-13T00:00:00"/>
    <s v="CL 23d 86 28"/>
    <n v="3138764425"/>
    <s v="stephany2514@gmail.com"/>
    <s v="1 1. Natural "/>
    <s v="26 26-Persona Natural"/>
    <s v="FEMENINO"/>
    <s v="ADMINISTRACION DE EMPRESAS"/>
    <s v="N/A"/>
    <s v="1 Año 8 Meses"/>
    <s v="-"/>
    <n v="0"/>
    <s v=" "/>
    <x v="113"/>
    <s v="$ 6,300,000"/>
    <s v=" "/>
    <n v="9"/>
    <x v="113"/>
    <s v=" "/>
    <d v="2025-05-15T00:00:00"/>
    <d v="2026-01-19T00:00:00"/>
    <x v="28"/>
    <s v="2 2. Meses"/>
    <x v="0"/>
    <x v="2"/>
    <s v="LILLY LORENA BARBOSA GUANA"/>
    <s v="ASESORA DE LA DIRECCIÓN GENERAL Código 105, Grado 05"/>
    <s v=" "/>
    <n v="481"/>
    <d v="2025-04-11T00:00:00"/>
    <s v="371"/>
    <d v="2025-05-14T00:00:00"/>
    <s v="O23011721022024026310069"/>
    <s v="1 1. Inversión"/>
    <s v="NO REQUIERE"/>
    <s v=" "/>
    <s v=" "/>
    <s v="PROFESIONAL"/>
    <s v=" "/>
    <n v="20254000031043"/>
  </r>
  <r>
    <s v="UAESP-294-2025"/>
    <d v="2025-05-12T00:00:00"/>
    <s v="Augusto"/>
    <s v="31 31-Servicios Profesionales "/>
    <s v="PRESTACION DE SERVICIOS PROFESIONALES"/>
    <s v="5 5. Contratación directa"/>
    <s v="N/A"/>
    <n v="80111600"/>
    <s v="https://community.secop.gov.co/Public/Tendering/OpportunityDetail/Index?noticeUID=CO1.NTC.8158004&amp;isFromPublicArea=True&amp;isModal=true&amp;asPopupView=true"/>
    <s v="SA-028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86"/>
    <n v="1015411635"/>
    <n v="6"/>
    <s v="N/A"/>
    <s v="N/A"/>
    <s v="N/A"/>
    <s v="N/A"/>
    <s v="N/A"/>
    <s v="N/A"/>
    <s v="N/A"/>
    <s v="N/A"/>
    <d v="1989-04-25T00:00:00"/>
    <s v="CL 137 A 98 B 04"/>
    <n v="3125256494"/>
    <s v="ing.lauracafanadors@gmail.com"/>
    <s v="1 1. Natural "/>
    <s v="26 26-Persona Natural"/>
    <s v="FEMENINO"/>
    <s v="INGENIERIA AMBIENTAL"/>
    <s v="ESPECIALIZACIÓN EN GERENCIA DE LA SEGURIDAD Y SALUD EN EL TRABAJO"/>
    <s v="6 Años 11 Meses"/>
    <s v="-"/>
    <n v="0"/>
    <s v=" "/>
    <x v="114"/>
    <s v="$ 6,300,000"/>
    <s v=" "/>
    <n v="9"/>
    <x v="114"/>
    <s v=" "/>
    <d v="2025-05-22T00:00:00"/>
    <d v="2026-01-21T00:00:00"/>
    <x v="9"/>
    <s v="2 2. Meses"/>
    <x v="0"/>
    <x v="5"/>
    <s v="LILLY LORENA BARBOSA GUANA"/>
    <s v="ASESORA DE LA DIRECCIÓN GENERAL Código 105, Grado 05"/>
    <s v=" "/>
    <n v="404"/>
    <d v="2025-04-08T00:00:00"/>
    <s v="399"/>
    <d v="2025-05-21T00:00:00"/>
    <s v="O23011740032024030209021"/>
    <s v="1 1. Inversión"/>
    <s v="NO REQUIERE"/>
    <s v=" "/>
    <s v=" "/>
    <s v="PROFESIONAL"/>
    <s v=" "/>
    <n v="20255000034783"/>
  </r>
  <r>
    <s v="UAESP-295-2025"/>
    <d v="2025-05-12T00:00:00"/>
    <s v="Johanna"/>
    <s v="31 31-Servicios Profesionales "/>
    <s v="PRESTACION DE SERVICIOS PROFESIONALES"/>
    <s v="5 5. Contratación directa"/>
    <s v="N/A"/>
    <n v="80161500"/>
    <s v="https://community.secop.gov.co/Public/Tendering/OpportunityDetail/Index?noticeUID=CO1.NTC.8125437&amp;isFromPublicArea=True&amp;isModal=true&amp;asPopupView=true"/>
    <s v="SSF-032 Prestar servicios profesionales en análisis y contextualización histórica de documentos y archivos, con el propósito de valorar, organizar y preservar la memoria documental, contribuyendo a la investigación y divulgación de información relevante para la entidad."/>
    <x v="287"/>
    <n v="1013642070"/>
    <n v="9"/>
    <s v="N/A"/>
    <s v="N/A"/>
    <s v="N/A"/>
    <s v="N/A"/>
    <s v="N/A"/>
    <s v="N/A"/>
    <s v="N/A"/>
    <s v="N/A"/>
    <d v="1993-05-13T00:00:00"/>
    <s v="CL 17 SUR 30 51 IN 2 AP 503"/>
    <n v="3182069290"/>
    <s v="dpinillos13@gmail.com"/>
    <s v="1 1. Natural "/>
    <s v="26 26-Persona Natural"/>
    <s v="FEMENINO"/>
    <s v="HISTORIA"/>
    <s v="N/A"/>
    <s v="3 Años 11 Meses"/>
    <s v="-"/>
    <n v="0"/>
    <s v=" "/>
    <x v="115"/>
    <s v="$ 6,000,000"/>
    <s v=" "/>
    <n v="5"/>
    <x v="115"/>
    <s v=" "/>
    <d v="2025-05-22T00:00:00"/>
    <d v="2025-10-21T00:00:00"/>
    <x v="30"/>
    <s v="2 2. Meses"/>
    <x v="0"/>
    <x v="2"/>
    <s v="LUIS JONATHAN GUTIERREZ CANTOR"/>
    <s v="Subdirector de Servicios Funerarios y Alumbrado Publico"/>
    <s v=" "/>
    <n v="458"/>
    <d v="2025-04-10T00:00:00"/>
    <s v="377"/>
    <d v="2025-05-14T00:00:00"/>
    <s v="O23011719052024029111053"/>
    <s v="1 1. Inversión"/>
    <s v="NO REQUIERE"/>
    <s v=" "/>
    <s v=" "/>
    <s v="PROFESIONAL"/>
    <s v=" "/>
    <n v="20254000029483"/>
  </r>
  <r>
    <s v="UAESP-296-2025"/>
    <d v="2025-05-13T00:00:00"/>
    <s v="Manuela"/>
    <s v="31 31-Servicios Profesionales "/>
    <s v="PRESTACION DE SERVICIOS PROFESIONALES"/>
    <s v="5 5. Contratación directa"/>
    <s v="N/A"/>
    <n v="80161500"/>
    <s v="https://community.secop.gov.co/Public/Tendering/OpportunityDetail/Index?noticeUID=CO1.NTC.8130485&amp;isFromPublicArea=True&amp;isModal=true&amp;asPopupView=true"/>
    <s v="SDF-033 Brindar acompañamiento profesional a la Subdirección de Disposición Final de la UAESP en el análisis, formulación y seguimiento técnico de iniciativas y proyectos vinculados a la gestión ambiental de residuos. Igualmente, apoyar la respuesta a solicitudes de información técnica requeridas por actores internos y externos, en concordancia con las competencias de la dependencia"/>
    <x v="288"/>
    <n v="52999131"/>
    <n v="3"/>
    <s v="N/A"/>
    <s v="N/A"/>
    <s v="N/A"/>
    <s v="N/A"/>
    <s v="N/A"/>
    <s v="N/A"/>
    <s v="N/A"/>
    <s v="N/A"/>
    <d v="1984-11-11T00:00:00"/>
    <s v="CL 22 D 72 38"/>
    <n v="6019339692"/>
    <s v="jennifervanegasp@gmail.com"/>
    <s v="1 1. Natural "/>
    <s v="26 26-Persona Natural"/>
    <s v="FEMENINO"/>
    <s v="ADMINISTRACION AMBIENTAL"/>
    <s v="ESPECIALIZACION EN GERENCIA DE RECURSOS NATURALES"/>
    <s v="12 Años 5 Meses"/>
    <s v="-"/>
    <n v="0"/>
    <s v=" "/>
    <x v="80"/>
    <s v="$ 8,000,000"/>
    <s v=" "/>
    <n v="9"/>
    <x v="80"/>
    <s v=" "/>
    <d v="2025-05-19T00:00:00"/>
    <d v="2026-02-18T00:00:00"/>
    <x v="13"/>
    <s v="2 2. Meses"/>
    <x v="0"/>
    <x v="8"/>
    <s v="Yira Bolaños Enríquez"/>
    <s v="Subdirectora de Disposición Final (E)"/>
    <s v=" "/>
    <n v="561"/>
    <d v="2025-05-05T00:00:00"/>
    <s v="379"/>
    <d v="2025-05-15T00:00:00"/>
    <s v="O23011740032024032102006"/>
    <s v="1 1. Inversión"/>
    <s v="NO REQUIERE"/>
    <s v=" "/>
    <s v=" "/>
    <s v="PROFESIONAL"/>
    <s v=" "/>
    <n v="20253000035393"/>
  </r>
  <r>
    <s v="UAESP-297-2025"/>
    <d v="2025-05-13T00:00:00"/>
    <s v="Manuela"/>
    <s v="33 33-Servicios Apoyo a la Gestion de la Entidad (servicios administrativos) "/>
    <s v="PRESTACION DE SERVICIOS DE APOYO A LA GESTION"/>
    <s v="5 5. Contratación directa"/>
    <s v="N/A"/>
    <n v="80161500"/>
    <s v="https://community.secop.gov.co/Public/Tendering/OpportunityDetail/Index?noticeUID=CO1.NTC.8133941&amp;isFromPublicArea=True&amp;isModal=true&amp;asPopupView=true"/>
    <s v="RBL-062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89"/>
    <n v="4780553"/>
    <n v="1"/>
    <s v="N/A"/>
    <s v="N/A"/>
    <s v="N/A"/>
    <s v="N/A"/>
    <s v="N/A"/>
    <s v="N/A"/>
    <s v="N/A"/>
    <s v="N/A"/>
    <d v="1972-09-15T00:00:00"/>
    <s v="AK 70 A BIS A 117 15"/>
    <n v="3174007689"/>
    <s v="crisflor0902@hotmail.com"/>
    <s v="1 1. Natural "/>
    <s v="26 26-Persona Natural"/>
    <s v="MASCULINO"/>
    <s v="ADMINISTRACIÓN LOGÍSTICA"/>
    <s v="N/A"/>
    <s v="20 Años 10 Meses"/>
    <s v="-"/>
    <n v="0"/>
    <s v=" "/>
    <x v="116"/>
    <s v="$ 7,000,000"/>
    <s v=" "/>
    <n v="9"/>
    <x v="116"/>
    <s v=" "/>
    <d v="2025-05-20T00:00:00"/>
    <d v="2026-01-24T00:00:00"/>
    <x v="28"/>
    <s v="2 2. Meses"/>
    <x v="0"/>
    <x v="6"/>
    <s v="ANDREA CAROLINA MARU RUIZ"/>
    <s v="Subdirectora de Recolección Barrido y Limpieza"/>
    <s v=" "/>
    <n v="448"/>
    <d v="2025-04-10T00:00:00"/>
    <s v="384"/>
    <d v="2025-05-16T00:00:00"/>
    <s v="O23011740032024032003006"/>
    <s v="1 1. Inversión"/>
    <s v="NO REQUIERE"/>
    <s v=" "/>
    <s v=" "/>
    <s v="PROFESIONAL"/>
    <s v=" "/>
    <n v="20252000035793"/>
  </r>
  <r>
    <s v="UAESP-298-2025"/>
    <d v="2025-05-13T00:00:00"/>
    <s v="Ana"/>
    <s v="31 31-Servicios Profesionales "/>
    <s v="PRESTACION DE SERVICIOS PROFESIONALES"/>
    <s v="5 5. Contratación directa"/>
    <s v="N/A"/>
    <n v="80161500"/>
    <s v="https://community.secop.gov.co/Public/Tendering/OpportunityDetail/Index?noticeUID=CO1.NTC.8133832&amp;isFromPublicArea=True&amp;isModal=true&amp;asPopupView=true"/>
    <s v="SAF-065 Prestar los servicios profesionales a la Subdirección Administrativa y Financiera de la Unidad Administrativa Especial de Servicios Públicos para la gestión, seguimiento y cierre de actividades concernientes a la nómina y las situaciones administrativas de los servidores públicos de la UAESP"/>
    <x v="290"/>
    <n v="52203633"/>
    <n v="3"/>
    <s v="N/A"/>
    <s v="N/A"/>
    <s v="N/A"/>
    <s v="N/A"/>
    <s v="N/A"/>
    <s v="N/A"/>
    <s v="N/A"/>
    <s v="N/A"/>
    <d v="1973-03-05T00:00:00"/>
    <s v="CL 38 51 F 84"/>
    <n v="3114730616"/>
    <s v="dianaga813@gmail.com"/>
    <s v="1 1. Natural "/>
    <s v="26 26-Persona Natural"/>
    <s v="FEMENINO"/>
    <s v="ADMINISTRACION DE EMPRESAS"/>
    <s v="ESPECIALIZACION EN GERENCIA DEL TALENTO HUMANO"/>
    <s v="20 Años 5 Meses"/>
    <s v="-"/>
    <n v="0"/>
    <s v=" "/>
    <x v="110"/>
    <s v="$ 7,000,000"/>
    <s v=" "/>
    <n v="8"/>
    <x v="110"/>
    <s v=" "/>
    <d v="2025-05-20T00:00:00"/>
    <d v="2026-01-19T00:00:00"/>
    <x v="9"/>
    <s v="2 2. Meses"/>
    <x v="0"/>
    <x v="1"/>
    <s v="KAREN NIÑO RAMIREZ"/>
    <s v="Profesional Especializado Código 222, Grado 26"/>
    <s v=" "/>
    <n v="537"/>
    <d v="2025-05-02T00:00:00"/>
    <s v="378"/>
    <d v="2025-05-15T00:00:00"/>
    <s v="O23011745992024010713023"/>
    <s v="1 1. Inversión"/>
    <s v="NO REQUIERE"/>
    <s v=" "/>
    <s v=" "/>
    <s v="PROFESIONAL"/>
    <s v=" "/>
    <n v="20257000032483"/>
  </r>
  <r>
    <s v="UAESP-299-2025"/>
    <d v="2025-05-14T00:00:00"/>
    <s v="Paola"/>
    <s v="31 31-Servicios Profesionales "/>
    <s v="PRESTACION DE SERVICIOS PROFESIONALES"/>
    <s v="5 5. Contratación directa"/>
    <s v="N/A"/>
    <n v="80161500"/>
    <s v="https://community.secop.gov.co/Public/Tendering/OpportunityDetail/Index?noticeUID=CO1.NTC.8137024&amp;isFromPublicArea=True&amp;isModal=true&amp;asPopupView=true"/>
    <s v="OACRI-007 Prestar servicios profesionales para producir y generar piezas gráficas y comunicativas de actividades internas y misionales de la Unidad Administrativa Especial de Servicios Publicos."/>
    <x v="291"/>
    <n v="80139300"/>
    <n v="4"/>
    <s v="N/A"/>
    <s v="N/A"/>
    <s v="N/A"/>
    <s v="N/A"/>
    <s v="N/A"/>
    <s v="N/A"/>
    <s v="N/A"/>
    <s v="N/A"/>
    <d v="1982-11-04T00:00:00"/>
    <s v="Carrera 60 # 4G - 48"/>
    <n v="6014200086"/>
    <s v="wilsonneira@hotmail.com"/>
    <s v="1 1. Natural "/>
    <s v="26 26-Persona Natural"/>
    <s v="MASCULINO"/>
    <s v="PUBLICIDAD"/>
    <s v="N/A"/>
    <s v="1 Año 10 Meses"/>
    <s v="-"/>
    <n v="0"/>
    <s v=" "/>
    <x v="110"/>
    <s v="$ 7,000,000"/>
    <s v=" "/>
    <n v="8"/>
    <x v="110"/>
    <s v=" "/>
    <d v="2025-05-22T00:00:00"/>
    <d v="2026-01-21T00:00:00"/>
    <x v="9"/>
    <s v="2 2. Meses"/>
    <x v="0"/>
    <x v="10"/>
    <s v="SERGIO IBARNEGRAY CHIARI"/>
    <s v="Jefe Oficina Asesora de Comunicaciones y Relaciones Interinstitucionales"/>
    <s v=" "/>
    <n v="382"/>
    <d v="2025-03-27T00:00:00"/>
    <s v="407"/>
    <d v="2025-05-22T00:00:00"/>
    <s v="O23011745992024010713023"/>
    <s v="1 1. Inversión"/>
    <s v="NO REQUIERE"/>
    <s v=" "/>
    <s v=" "/>
    <s v="PROFESIONAL"/>
    <s v=" "/>
    <n v="20251200031483"/>
  </r>
  <r>
    <s v="UAESP-300-2025"/>
    <d v="2025-05-14T00:00:00"/>
    <s v="Ana"/>
    <s v="31 31-Servicios Profesionales "/>
    <s v="PRESTACION DE SERVICIOS PROFESIONALES"/>
    <s v="5 5. Contratación directa"/>
    <s v="N/A"/>
    <n v="80161500"/>
    <s v="https://community.secop.gov.co/Public/Tendering/OpportunityDetail/Index?noticeUID=CO1.NTC.8136374&amp;isFromPublicArea=True&amp;isModal=true&amp;asPopupView=true"/>
    <s v="SDF-031 Prestar servicios profesionales a la Subdirección de Disposición Final de la UAESP, en la formulación, ejecución y seguimiento de planes, proyectos, programas y demás actividades a cargo de la dependencia, brindando apoyo en actividades del componente ambiental y operativo."/>
    <x v="292"/>
    <n v="1016010226"/>
    <n v="1"/>
    <s v="N/A"/>
    <s v="N/A"/>
    <s v="N/A"/>
    <s v="N/A"/>
    <s v="N/A"/>
    <s v="N/A"/>
    <s v="N/A"/>
    <s v="N/A"/>
    <d v="1988-03-11T00:00:00"/>
    <s v="Calle 8 a bis # 80- 63"/>
    <n v="6017500554"/>
    <s v="ivantor.r11@hotmail.com"/>
    <s v="1 1. Natural "/>
    <s v="26 26-Persona Natural"/>
    <s v="MASCULINO"/>
    <s v="INGENIERIA CIVIL"/>
    <s v="ESPECIALIZACION EN GERENCIA DE PROYECTOS"/>
    <s v="8 Años 1 Mes"/>
    <s v="-"/>
    <n v="0"/>
    <s v=" "/>
    <x v="117"/>
    <s v="$ 11,500,000"/>
    <s v=" "/>
    <n v="9"/>
    <x v="117"/>
    <s v=" "/>
    <d v="2025-05-21T00:00:00"/>
    <d v="2026-01-25T00:00:00"/>
    <x v="28"/>
    <s v="2 2. Meses"/>
    <x v="0"/>
    <x v="8"/>
    <s v="Yira Bolaños Enríquez"/>
    <s v="Subdirectora de Disposición Final (E)"/>
    <s v=" "/>
    <n v="576"/>
    <d v="2025-05-08T00:00:00"/>
    <s v="382"/>
    <d v="2025-05-16T00:00:00"/>
    <s v="O23011740032024032102006"/>
    <s v="1 1. Inversión"/>
    <s v="NO REQUIERE"/>
    <s v=" "/>
    <s v=" "/>
    <s v="PROFESIONAL"/>
    <s v=" "/>
    <n v="20253000035903"/>
  </r>
  <r>
    <s v="UAESP-301-2025"/>
    <d v="2025-05-14T00:00:00"/>
    <s v="Johanna"/>
    <s v="31 31-Servicios Profesionales "/>
    <s v="PRESTACION DE SERVICIOS PROFESIONALES"/>
    <s v="5 5. Contratación directa"/>
    <s v="N/A"/>
    <n v="80161500"/>
    <s v="https://community.secop.gov.co/Public/Tendering/OpportunityDetail/Index?noticeUID=CO1.NTC.8136932&amp;isFromPublicArea=True&amp;isModal=true&amp;asPopupView=true"/>
    <s v="RBL-057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93"/>
    <n v="1018492050"/>
    <n v="5"/>
    <s v="N/A"/>
    <s v="N/A"/>
    <s v="N/A"/>
    <s v="N/A"/>
    <s v="N/A"/>
    <s v="N/A"/>
    <s v="N/A"/>
    <s v="N/A"/>
    <d v="1997-01-21T00:00:00"/>
    <s v="KR 55 152 B 71"/>
    <n v="6017649454"/>
    <s v="jonicolasgomezp@gmail.com"/>
    <s v="1 1. Natural "/>
    <s v="26 26-Persona Natural"/>
    <s v="MASCULINO"/>
    <s v="ADMINISTRACION DE EMPRESAS"/>
    <s v="N/A"/>
    <s v="6 Años 4 Meses"/>
    <s v="-"/>
    <n v="0"/>
    <s v=" "/>
    <x v="118"/>
    <s v="$ 7,000,000"/>
    <s v=" "/>
    <n v="9"/>
    <x v="118"/>
    <s v=" "/>
    <d v="2025-05-23T00:00:00"/>
    <d v="2026-01-27T00:00:00"/>
    <x v="28"/>
    <s v="2 2. Meses"/>
    <x v="0"/>
    <x v="6"/>
    <s v="ANDREA CAROLINA MARU RUIZ"/>
    <s v="Subdirectora de Recolección Barrido y Limpieza"/>
    <s v=" "/>
    <n v="443"/>
    <d v="2025-04-10T00:00:00"/>
    <s v="402"/>
    <d v="2025-05-21T00:00:00"/>
    <s v="O23011740032024032003006"/>
    <s v="1 1. Inversión"/>
    <s v="NO REQUIERE"/>
    <s v=" "/>
    <s v=" "/>
    <s v="PROFESIONAL"/>
    <s v=" "/>
    <n v="20252000035893"/>
  </r>
  <r>
    <s v="UAESP-302-2025"/>
    <d v="2025-05-14T00:00:00"/>
    <s v="Manuela"/>
    <s v="31 31-Servicios Profesionales "/>
    <s v="PRESTACION DE SERVICIOS PROFESIONALES"/>
    <s v="5 5. Contratación directa"/>
    <s v="N/A"/>
    <n v="80161500"/>
    <s v="https://community.secop.gov.co/Public/Tendering/OpportunityDetail/Index?noticeUID=CO1.NTC.8141237&amp;isFromPublicArea=True&amp;isModal=true&amp;asPopupView=true"/>
    <s v="SA-053 Prestar servicios profesionales a la Subdirección de Aprovechamiento, para desarrollar acciones de verificación relacionadas con la actualización, modificación o ajuste de los registros de población recicladora y organizaciones."/>
    <x v="294"/>
    <n v="13072660"/>
    <n v="7"/>
    <s v="N/A"/>
    <s v="N/A"/>
    <s v="N/A"/>
    <s v="N/A"/>
    <s v="N/A"/>
    <s v="N/A"/>
    <s v="N/A"/>
    <s v="N/A"/>
    <d v="1982-02-04T00:00:00"/>
    <s v="CALLE 50 #16-24"/>
    <n v="6019084001"/>
    <s v="jorgeacosta19@gmail.com"/>
    <s v="1 1. Natural "/>
    <s v="26 26-Persona Natural"/>
    <s v="MASCULINO"/>
    <s v="PSICOLOGIA"/>
    <s v="N/A"/>
    <s v="6 Años 11 Meses"/>
    <s v="-"/>
    <n v="0"/>
    <s v=" "/>
    <x v="110"/>
    <s v="$ 7,000,000"/>
    <s v=" "/>
    <n v="8"/>
    <x v="110"/>
    <s v=" "/>
    <d v="2025-05-22T00:00:00"/>
    <d v="2026-01-21T00:00:00"/>
    <x v="9"/>
    <s v="2 2. Meses"/>
    <x v="0"/>
    <x v="5"/>
    <s v="LUZ AMPARO NOVOA RAMOS"/>
    <s v="PROFESIONAL ESPECIALIZADA CÓDIGO 22 GRADO 24"/>
    <s v=" "/>
    <n v="521"/>
    <d v="2025-05-02T00:00:00"/>
    <s v="394"/>
    <d v="2025-05-20T00:00:00"/>
    <s v="O23011740032024030209021"/>
    <s v="1 1. Inversión"/>
    <s v="NO REQUIERE"/>
    <s v=" "/>
    <s v=" "/>
    <s v="PROFESIONAL"/>
    <s v=" "/>
    <n v="20255000035273"/>
  </r>
  <r>
    <s v="UAESP-303-2025."/>
    <d v="2025-05-14T00:00:00"/>
    <s v="Johanna"/>
    <s v="31 31-Servicios Profesionales "/>
    <s v="PRESTACION DE SERVICIOS PROFESIONALES"/>
    <s v="5 5. Contratación directa"/>
    <s v="N/A"/>
    <n v="80161500"/>
    <s v="https://community.secop.gov.co/Public/Tendering/OpportunityDetail/Index?noticeUID=CO1.NTC.8138169&amp;isFromPublicArea=True&amp;isModal=true&amp;asPopupView=true"/>
    <s v="SSF-033 Prestar servicios profesionales en análisis y contextualización histórica de documentos y archivos, con el propósito de valorar, organizar y preservar la memoria documental, contribuyendo a la investigación y divulgación de información relevante para la entidad."/>
    <x v="295"/>
    <n v="1030632539"/>
    <n v="1"/>
    <s v="N/A"/>
    <s v="N/A"/>
    <s v="N/A"/>
    <s v="N/A"/>
    <s v="N/A"/>
    <s v="N/A"/>
    <s v="N/A"/>
    <s v="N/A"/>
    <d v="1993-11-08T00:00:00"/>
    <s v="DG 182 20 71"/>
    <n v="3197153025"/>
    <s v="jheyssonarchila@gmail.com"/>
    <s v="1 1. Natural "/>
    <s v="26 26-Persona Natural"/>
    <s v="MASCULINO"/>
    <s v="HISTORIA"/>
    <s v="N/A"/>
    <s v="2 Años 7 Meses"/>
    <s v="-"/>
    <n v="12000000"/>
    <s v=" "/>
    <x v="119"/>
    <s v="$ 6,000,000"/>
    <s v=" "/>
    <n v="4"/>
    <x v="69"/>
    <s v=" "/>
    <d v="2025-05-23T00:00:00"/>
    <d v="2025-09-22T00:00:00"/>
    <x v="1"/>
    <s v="2 2. Meses"/>
    <x v="1"/>
    <x v="2"/>
    <s v="LUIS JONATHAN GUTIERREZ CANTOR"/>
    <s v="Subdirector de Servicios Funerarios y Alumbrado Publico"/>
    <s v=" "/>
    <n v="459"/>
    <d v="2025-04-10T00:00:00"/>
    <s v="398"/>
    <d v="2025-05-20T00:00:00"/>
    <s v="O23011719052024029111053"/>
    <s v="1 1. Inversión"/>
    <s v="NO REQUIERE"/>
    <s v=" "/>
    <s v=" "/>
    <s v="PROFESIONAL"/>
    <s v=" "/>
    <n v="20254000029783"/>
  </r>
  <r>
    <s v="UAESP-304-2025"/>
    <d v="2025-05-15T00:00:00"/>
    <s v="Augusto"/>
    <s v="31 31-Servicios Profesionales "/>
    <s v="PRESTACION DE SERVICIOS PROFESIONALES"/>
    <s v="5 5. Contratación directa"/>
    <s v="N/A"/>
    <n v="80161500"/>
    <s v="https://community.secop.gov.co/Public/Tendering/OpportunityDetail/Index?noticeUID=CO1.NTC.8141488&amp;isFromPublicArea=True&amp;isModal=true&amp;asPopupView=true"/>
    <s v="SAF-066 Prestar servicios profesionales para apoyar a la Subdirección Administrativa y Financiera en la gestión y actuaciones contables asociados con las Políticas y procedimientos contables y/o tributarias aplicables a la Unidad Administrativa Especial de Servicios Públicos."/>
    <x v="296"/>
    <n v="1030577804"/>
    <n v="1"/>
    <s v="N/A"/>
    <s v="N/A"/>
    <s v="N/A"/>
    <s v="N/A"/>
    <s v="N/A"/>
    <s v="N/A"/>
    <s v="N/A"/>
    <s v="N/A"/>
    <d v="1990-08-16T00:00:00"/>
    <s v="CL 95 69 C 49 AP 202"/>
    <n v="3115377829"/>
    <s v="cdms633@gmail.com"/>
    <s v="1 1. Natural "/>
    <s v="26 26-Persona Natural"/>
    <s v="MASCULINO"/>
    <s v="CONTADURIA PUBLICA"/>
    <s v="ESPECIALIZACIÓN EN REVISORÍA FISCAL Y AUDITORÍA FORENSE"/>
    <s v="10 Años 0 Meses"/>
    <s v="-"/>
    <n v="0"/>
    <s v=" "/>
    <x v="105"/>
    <s v="$ 8,000,000"/>
    <s v=" "/>
    <n v="8"/>
    <x v="105"/>
    <s v=" "/>
    <d v="2025-05-20T00:00:00"/>
    <d v="2026-01-19T00:00:00"/>
    <x v="9"/>
    <s v="2 2. Meses"/>
    <x v="0"/>
    <x v="1"/>
    <s v="DANIEL ALEXANDER MARIÑO CARILLO"/>
    <s v="Profesional Especializado (E), Código 222, Grado 24"/>
    <s v=" "/>
    <n v="536"/>
    <d v="2025-05-02T00:00:00"/>
    <s v="386"/>
    <d v="2025-05-19T00:00:00"/>
    <s v="O23011745992024010713023"/>
    <s v="1 1. Inversión"/>
    <s v="NO REQUIERE"/>
    <s v=" "/>
    <s v=" "/>
    <s v="PROFESIONAL"/>
    <s v=" "/>
    <n v="20257000032433"/>
  </r>
  <r>
    <s v="UAESP-305-2025"/>
    <d v="2025-05-15T00:00:00"/>
    <s v="Claudia"/>
    <s v="911 911-Contrato Interadministrativo"/>
    <s v="CONTRATO INTERADMINISTRATIVO"/>
    <s v="5 5. Contratación directa"/>
    <s v="N/A"/>
    <n v="76121500"/>
    <s v="https://community.secop.gov.co/Public/Tendering/OpportunityDetail/Index?noticeUID=CO1.NTC.8177599&amp;isFromPublicArea=True&amp;isModal=true&amp;asPopupView=true"/>
    <s v="RBL-078 Implementación de un esquema operativo de atención contingente para la recolección y transporte de residuos de construcción y demolición, voluminosos, inservibles y residuos vegetales de puntos críticos y arrojos clandestinos en espacio público, y recolección, transporte y adecuada gestión de neumáticos fuera de uso del espacio público, fomentando así una cultura de respeto por el entorno y contribuyendo a la creación de zonas más limpias, seguras y agradables al servicio de la ciudadanía en el Distrito Capital."/>
    <x v="297"/>
    <n v="830128286"/>
    <n v="1"/>
    <s v="DIANA PATRICIA RIOS GARCIA"/>
    <n v="39570432"/>
    <s v="N/A"/>
    <s v="N/A"/>
    <s v="N/A"/>
    <s v="N/A"/>
    <s v="N/A"/>
    <s v="N/A"/>
    <s v="N/A"/>
    <s v="Carrera 11 # 93-92 "/>
    <n v="6015553636"/>
    <s v="N/A"/>
    <s v="2 2. Jurídica"/>
    <s v="19 19-Empresa de Servicios Públicos - E.S.P."/>
    <s v="N/A"/>
    <s v="N/A"/>
    <s v="N/A"/>
    <s v="N/A"/>
    <s v="-"/>
    <n v="1818800000"/>
    <s v=" "/>
    <x v="120"/>
    <s v="$ 3,637,600,000"/>
    <s v=" "/>
    <n v="5"/>
    <x v="119"/>
    <s v=" "/>
    <d v="2025-05-23T00:00:00"/>
    <d v="2025-10-07T00:00:00"/>
    <x v="31"/>
    <s v="2 2. Meses"/>
    <x v="1"/>
    <x v="6"/>
    <s v="ANDREA CAROLINA MARU RUIZ"/>
    <s v="Subdirectora de Recolección Barrido y Limpieza"/>
    <s v=" "/>
    <s v=" "/>
    <s v=" "/>
    <s v="409"/>
    <d v="2025-05-22T00:00:00"/>
    <s v="O23011740032024032003008"/>
    <s v="1 1. Inversión"/>
    <s v="SI REQUIERE"/>
    <s v=" "/>
    <s v=" "/>
    <s v="-"/>
    <s v=" "/>
    <n v="20252000035953"/>
  </r>
  <r>
    <s v="UAESP-306-2025"/>
    <d v="2025-05-16T00:00:00"/>
    <s v="Ana"/>
    <s v="31 31-Servicios Profesionales "/>
    <s v="PRESTACION DE SERVICIOS PROFESIONALES"/>
    <s v="5 5. Contratación directa"/>
    <s v="N/A"/>
    <n v="80161500"/>
    <s v="https://community.secop.gov.co/Public/Tendering/OpportunityDetail/Index?noticeUID=CO1.NTC.8148491&amp;isFromPublicArea=True&amp;isModal=true&amp;asPopupView=true"/>
    <s v="RBL-056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98"/>
    <n v="79602587"/>
    <n v="2"/>
    <s v="N/A"/>
    <s v="N/A"/>
    <s v="N/A"/>
    <s v="N/A"/>
    <s v="N/A"/>
    <s v="N/A"/>
    <s v="N/A"/>
    <s v="N/A"/>
    <d v="1974-02-12T00:00:00"/>
    <s v="CL 142 F 127 A 48"/>
    <n v="6014650894"/>
    <s v=" ricardo-becerra1707@hotmail.com"/>
    <s v="1 1. Natural "/>
    <s v="26 26-Persona Natural"/>
    <s v="MASCULINO"/>
    <s v="PROFESIONAL EN ADMINISTRACIÓN DE EMPRESAS"/>
    <s v="N/A"/>
    <s v="12 Años 9 Meses"/>
    <s v="-"/>
    <n v="0"/>
    <s v=" "/>
    <x v="110"/>
    <s v="$ 7,000,000"/>
    <s v=" "/>
    <n v="8"/>
    <x v="110"/>
    <s v=" "/>
    <d v="2025-05-20T00:00:00"/>
    <d v="2026-01-19T00:00:00"/>
    <x v="9"/>
    <s v="2 2. Meses"/>
    <x v="0"/>
    <x v="6"/>
    <s v="ANDREA CAROLINA MARU RUIZ"/>
    <s v="Subdirectora de Recolección Barrido y Limpieza"/>
    <s v=" "/>
    <n v="442"/>
    <d v="2025-04-10T00:00:00"/>
    <s v="390"/>
    <d v="2025-05-20T00:00:00"/>
    <s v="O23011740032024032003006"/>
    <s v="1 1. Inversión"/>
    <s v="NO REQUIERE"/>
    <s v=" "/>
    <s v=" "/>
    <s v="PROFESIONAL"/>
    <s v=" "/>
    <n v="20252000036623"/>
  </r>
  <r>
    <s v="UAESP-307-2025"/>
    <d v="2025-05-16T00:00:00"/>
    <s v="Augusto"/>
    <s v="33 33-Servicios Apoyo a la Gestion de la Entidad (servicios administrativos) "/>
    <s v="PRESTACION DE SERVICIOS DE APOYO A LA GESTION"/>
    <s v="5 5. Contratación directa"/>
    <s v="N/A"/>
    <n v="80161500"/>
    <s v="https://community.secop.gov.co/Public/Tendering/OpportunityDetail/Index?noticeUID=CO1.NTC.8150758&amp;isFromPublicArea=True&amp;isModal=true&amp;asPopupView=true"/>
    <s v="RBL-061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99"/>
    <n v="76080100880"/>
    <n v="6"/>
    <s v="N/A"/>
    <s v="N/A"/>
    <s v="N/A"/>
    <s v="N/A"/>
    <s v="N/A"/>
    <s v="N/A"/>
    <s v="N/A"/>
    <s v="N/A"/>
    <d v="1976-08-01T00:00:00"/>
    <s v="KR 95 42 85"/>
    <n v="3148670957"/>
    <s v="garzonwalter971@gmail.com"/>
    <s v="1 1. Natural "/>
    <s v="26 26-Persona Natural"/>
    <s v="MASCULINO"/>
    <s v="TECNOLOGIA EN APLICACION DE RECURSOS MILITARES"/>
    <s v="N/A"/>
    <s v="20 Años 2 Meses"/>
    <s v="-"/>
    <n v="0"/>
    <s v=" "/>
    <x v="110"/>
    <s v="$ 7,000,000"/>
    <s v=" "/>
    <n v="8"/>
    <x v="110"/>
    <s v=" "/>
    <d v="2025-05-23T00:00:00"/>
    <d v="2026-01-22T00:00:00"/>
    <x v="9"/>
    <s v="2 2. Meses"/>
    <x v="0"/>
    <x v="6"/>
    <s v="ANDREA CAROLINA MARU RUIZ"/>
    <s v="Subdirectora de Recolección Barrido y Limpieza"/>
    <s v=" "/>
    <n v="447"/>
    <d v="2025-04-10T00:00:00"/>
    <s v="393"/>
    <d v="2025-05-20T00:00:00"/>
    <s v="O23011740032024032003006"/>
    <s v="1 1. Inversión"/>
    <s v="NO REQUIERE"/>
    <s v=" "/>
    <s v=" "/>
    <s v="TECNICO"/>
    <s v=" "/>
    <n v="20252000036613"/>
  </r>
  <r>
    <s v="UAESP-308-2025"/>
    <d v="2025-05-16T00:00:00"/>
    <s v="Augusto"/>
    <s v="31 31-Servicios Profesionales "/>
    <s v="PRESTACION DE SERVICIOS PROFESIONALES"/>
    <s v="5 5. Contratación directa"/>
    <s v="N/A"/>
    <n v="80161500"/>
    <s v="https://community.secop.gov.co/Public/Tendering/OpportunityDetail/Index?noticeUID=CO1.NTC.8150770&amp;isFromPublicArea=True&amp;isModal=true&amp;asPopupView=true"/>
    <s v="RBL-044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300"/>
    <n v="1000150302"/>
    <n v="3"/>
    <s v="N/A"/>
    <s v="N/A"/>
    <s v="N/A"/>
    <s v="N/A"/>
    <s v="N/A"/>
    <s v="N/A"/>
    <s v="N/A"/>
    <s v="N/A"/>
    <d v="2001-07-27T00:00:00"/>
    <s v="KR 56 A 148 36"/>
    <n v="3166278976"/>
    <s v="mape.fc@hotmail.com"/>
    <s v="1 1. Natural "/>
    <s v="26 26-Persona Natural"/>
    <s v="FEMENINO"/>
    <s v="ARTES ESCÉNICAS"/>
    <s v="N/A"/>
    <s v="3 Años 0 Meses"/>
    <s v="-"/>
    <n v="0"/>
    <s v=" "/>
    <x v="31"/>
    <s v="$ 6,000,000"/>
    <s v=" "/>
    <n v="8"/>
    <x v="31"/>
    <s v=" "/>
    <d v="2025-05-21T00:00:00"/>
    <d v="2026-01-20T00:00:00"/>
    <x v="9"/>
    <s v="2 2. Meses"/>
    <x v="0"/>
    <x v="6"/>
    <s v="LILLY LORENA BARBOSA GUANA"/>
    <s v="ASESOR DE DIRECCIÓN GENERAL Código 105, Grado 05"/>
    <s v=" "/>
    <n v="431"/>
    <d v="2025-04-10T00:00:00"/>
    <s v="392"/>
    <d v="2025-05-20T00:00:00"/>
    <s v="O23011740032024032003006"/>
    <s v="1 1. Inversión"/>
    <s v="NO REQUIERE"/>
    <s v=" "/>
    <s v=" "/>
    <s v="PROFESIONAL"/>
    <s v=" "/>
    <n v="20252000036653"/>
  </r>
  <r>
    <s v="UAESP-309-2025"/>
    <d v="2025-05-16T00:00:00"/>
    <s v="Marcela"/>
    <s v="31 31-Servicios Profesionales "/>
    <s v="PRESTACION DE SERVICIOS PROFESIONALES"/>
    <s v="5 5. Contratación directa"/>
    <s v="N/A"/>
    <n v="80161500"/>
    <s v="https://community.secop.gov.co/Public/Tendering/OpportunityDetail/Index?noticeUID=CO1.NTC.8152104&amp;isFromPublicArea=True&amp;isModal=true&amp;asPopupView=true"/>
    <s v="RBL-07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301"/>
    <n v="19429697"/>
    <n v="5"/>
    <s v="N/A"/>
    <s v="N/A"/>
    <s v="N/A"/>
    <s v="N/A"/>
    <s v="N/A"/>
    <s v="N/A"/>
    <s v="N/A"/>
    <s v="N/A"/>
    <d v="1961-01-08T00:00:00"/>
    <s v="CL 119 9 C 32"/>
    <n v="6014798375"/>
    <s v="ernestorincon14@gmail.com"/>
    <s v="1 1. Natural "/>
    <s v="26 26-Persona Natural"/>
    <s v="MASCULINO"/>
    <s v="ADMINISTRACION DE EMPRESAS"/>
    <s v="MAESTRIA EN ESTUDIOS POLITICOS"/>
    <s v="10 Años 6 Meses"/>
    <s v="-"/>
    <n v="0"/>
    <s v=" "/>
    <x v="121"/>
    <s v="$ 7,000,000"/>
    <s v=" "/>
    <n v="8"/>
    <x v="120"/>
    <s v=" "/>
    <d v="2025-05-22T00:00:00"/>
    <d v="2026-01-11T00:00:00"/>
    <x v="32"/>
    <s v="2 2. Meses"/>
    <x v="0"/>
    <x v="6"/>
    <s v="ANDREA CAROLINA MARU RUIZ"/>
    <s v="Subdirectora de Recolección Barrido y Limpieza"/>
    <s v=" "/>
    <n v="454"/>
    <d v="2025-04-10T00:00:00"/>
    <s v="403"/>
    <d v="2025-05-22T00:00:00"/>
    <s v="O23011740032024032003006"/>
    <s v="1 1. Inversión"/>
    <s v="NO REQUIERE"/>
    <s v=" "/>
    <s v=" "/>
    <s v="PROFESIONAL"/>
    <s v=" "/>
    <n v="20252000036063"/>
  </r>
  <r>
    <s v="UAESP-310-2025"/>
    <d v="2025-05-16T00:00:00"/>
    <s v="Augusto"/>
    <s v="31 31-Servicios Profesionales "/>
    <s v="PRESTACION DE SERVICIOS PROFESIONALES"/>
    <s v="5 5. Contratación directa"/>
    <s v="N/A"/>
    <n v="80161500"/>
    <s v="https://community.secop.gov.co/Public/Tendering/OpportunityDetail/Index?noticeUID=CO1.NTC.8150782&amp;isFromPublicArea=True&amp;isModal=true&amp;asPopupView=true"/>
    <s v="RBL-07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302"/>
    <n v="39696503"/>
    <n v="1"/>
    <s v="N/A"/>
    <s v="N/A"/>
    <s v="N/A"/>
    <s v="N/A"/>
    <s v="N/A"/>
    <s v="N/A"/>
    <s v="N/A"/>
    <s v="N/A"/>
    <d v="1960-10-28T00:00:00"/>
    <s v="KR 108 16 H 31"/>
    <n v="3204021087"/>
    <s v="hildasanchezmartinez@yahoo.com.co"/>
    <s v="1 1. Natural "/>
    <s v="26 26-Persona Natural"/>
    <s v="FEMENINO"/>
    <s v="DERECHO"/>
    <s v="ESPECIALIZACION EN DERECHO DE FAMILIA"/>
    <s v="0 Años 0 Meses"/>
    <s v="-"/>
    <n v="0"/>
    <s v=" "/>
    <x v="31"/>
    <s v="$ 6,000,000"/>
    <s v=" "/>
    <n v="8"/>
    <x v="31"/>
    <s v=" "/>
    <d v="2025-05-21T00:00:00"/>
    <d v="2026-01-20T00:00:00"/>
    <x v="9"/>
    <s v="2 2. Meses"/>
    <x v="0"/>
    <x v="6"/>
    <s v="LILLY LORENA BARBOSA GUANA"/>
    <s v="ASESOR DE DIRECCIÓN GENERAL Código 105, Grado 05"/>
    <s v=" "/>
    <n v="456"/>
    <d v="2025-04-10T00:00:00"/>
    <s v="391"/>
    <d v="2025-05-20T00:00:00"/>
    <s v="O23011740032024032003006"/>
    <s v="1 1. Inversión"/>
    <s v="NO REQUIERE"/>
    <s v=" "/>
    <s v=" "/>
    <s v="PROFESIONAL"/>
    <s v=" "/>
    <n v="20252000036683"/>
  </r>
  <r>
    <s v="UAESP-311-2025"/>
    <d v="2025-05-16T00:00:00"/>
    <s v="Johanna"/>
    <s v="31 31-Servicios Profesionales "/>
    <s v="PRESTACION DE SERVICIOS PROFESIONALES"/>
    <s v="5 5. Contratación directa"/>
    <s v="N/A"/>
    <n v="80161500"/>
    <s v="https://community.secop.gov.co/Public/Tendering/OpportunityDetail/Index?noticeUID=CO1.NTC.8157438&amp;isFromPublicArea=True&amp;isModal=true&amp;asPopupView=true"/>
    <s v="RBL-038 Prestar los servicios profesionales a la Subdirección de Recolección, Barrido y Limpieza en la coordinación de aspectos relacionados con la ciudadanía, entidades publicas y privadas y así como grupos de interés y prestar acompañamiento en los proyectos asociados al servicio público de aseo y demás actividades a cargo de la Dependencia."/>
    <x v="303"/>
    <n v="52869170"/>
    <n v="3"/>
    <s v="N/A"/>
    <s v="N/A"/>
    <s v="N/A"/>
    <s v="N/A"/>
    <s v="N/A"/>
    <s v="N/A"/>
    <s v="N/A"/>
    <s v="N/A"/>
    <d v="1982-08-09T00:00:00"/>
    <s v="KR 57B   130A 48"/>
    <n v="6017504345"/>
    <s v="nataliaguerrerov@gmail.com"/>
    <s v="1 1. Natural "/>
    <s v="26 26-Persona Natural"/>
    <s v="FEMENINO"/>
    <s v="INGENIERIA INDUSTRIAL"/>
    <s v="ESPECIALIZACION EN GERENCIA DE EMPRESAS"/>
    <s v="12 Años 11 Meses"/>
    <s v="-"/>
    <n v="0"/>
    <s v=" "/>
    <x v="122"/>
    <s v="$ 10,000,000"/>
    <s v=" "/>
    <n v="8"/>
    <x v="121"/>
    <s v=" "/>
    <d v="2025-05-22T00:00:00"/>
    <d v="2026-01-01T00:00:00"/>
    <x v="33"/>
    <s v="2 2. Meses"/>
    <x v="0"/>
    <x v="6"/>
    <s v="ANDREA CAROLINA MARU RUIZ"/>
    <s v="Subdirectora de Recolección Barrido y Limpieza"/>
    <s v=" "/>
    <n v="426"/>
    <d v="2025-04-10T00:00:00"/>
    <s v="397"/>
    <d v="2025-05-20T00:00:00"/>
    <s v="O23011740032024032003006"/>
    <s v="1 1. Inversión"/>
    <s v="NO REQUIERE"/>
    <s v=" "/>
    <s v=" "/>
    <s v="PROFESIONAL"/>
    <s v=" "/>
    <n v="20252000036733"/>
  </r>
  <r>
    <s v="UAESP-312-2025"/>
    <d v="2025-05-19T00:00:00"/>
    <s v="Marcela"/>
    <s v="31 31-Servicios Profesionales "/>
    <s v="PRESTACION DE SERVICIOS PROFESIONALES"/>
    <s v="5 5. Contratación directa"/>
    <s v="N/A"/>
    <n v="80161500"/>
    <s v="https://community.secop.gov.co/Public/Tendering/OpportunityDetail/Index?noticeUID=CO1.NTC.8161529&amp;isFromPublicArea=True&amp;isModal=true&amp;asPopupView=true"/>
    <s v="SA-073 Prestar servicios profesionales a la Subdirección de Aprovechamiento para apoyar las acciones en campo de acompañamiento, y sostenibilidad de la estrategia de rutas selectivas no exclusivas y las actividades a cargo de la Dependencia."/>
    <x v="304"/>
    <n v="1233905491"/>
    <n v="4"/>
    <s v="N/A"/>
    <s v="N/A"/>
    <s v="N/A"/>
    <s v="N/A"/>
    <s v="N/A"/>
    <s v="N/A"/>
    <s v="N/A"/>
    <s v="N/A"/>
    <d v="1999-03-05T00:00:00"/>
    <s v="KR 107 A 155 65"/>
    <s v="N/A"/>
    <s v="sarmientocamila2023@gmail.com"/>
    <s v="1 1. Natural "/>
    <s v="26 26-Persona Natural"/>
    <s v="FEMENINO"/>
    <s v="TRABAJO SOCIAL"/>
    <s v="ESPECIALIZACIÓN EN GESTIÓN DEL DESARROLLO TERRITORIAL"/>
    <s v="2 Años 11 Meses"/>
    <s v="-"/>
    <n v="0"/>
    <s v=" "/>
    <x v="14"/>
    <s v="$ 6,600,000"/>
    <s v=" "/>
    <n v="8"/>
    <x v="14"/>
    <s v=" "/>
    <d v="2025-05-23T00:00:00"/>
    <d v="2026-01-22T00:00:00"/>
    <x v="9"/>
    <s v="2 2. Meses"/>
    <x v="0"/>
    <x v="5"/>
    <s v="IVONNE MELISSA MÉNDEZ CORREDOR"/>
    <s v="PROFESIONAL UNIVERSITARIO CÓDIGO 219 GRADO 12"/>
    <s v=" "/>
    <n v="422"/>
    <d v="2025-04-08T00:00:00"/>
    <s v="404"/>
    <d v="2025-05-22T00:00:00"/>
    <s v="O23011740032024030209010"/>
    <s v="1 1. Inversión"/>
    <s v="NO REQUIERE"/>
    <s v=" "/>
    <s v=" "/>
    <s v="PROFESIONAL"/>
    <s v=" "/>
    <n v="20255000036043"/>
  </r>
  <r>
    <s v="UAESP-313-2025"/>
    <d v="2025-05-19T00:00:00"/>
    <s v="Ana"/>
    <s v="33 33-Servicios Apoyo a la Gestion de la Entidad (servicios administrativos) "/>
    <s v="PRESTACION DE SERVICIOS DE APOYO A LA GESTION"/>
    <s v="5 5. Contratación directa"/>
    <s v="N/A"/>
    <n v="80161500"/>
    <s v="https://community.secop.gov.co/Public/Tendering/OpportunityDetail/Index?noticeUID=CO1.NTC.8159629&amp;isFromPublicArea=True&amp;isModal=true&amp;asPopupView=true"/>
    <s v="SSF-03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05"/>
    <n v="1015437183"/>
    <n v="1"/>
    <s v="N/A"/>
    <s v="N/A"/>
    <s v="N/A"/>
    <s v="N/A"/>
    <s v="N/A"/>
    <s v="N/A"/>
    <s v="N/A"/>
    <s v="N/A"/>
    <d v="1993-03-12T00:00:00"/>
    <s v="KR 75bis 146 D 11"/>
    <n v="6015262100"/>
    <s v="rincon0312@hotmail.com"/>
    <s v="1 1. Natural "/>
    <s v="26 26-Persona Natural"/>
    <s v="MASCULINO"/>
    <s v="TECNOLOGIA EN ENTRENAMIENTO DEPORTIVO "/>
    <s v="N/A"/>
    <s v="5 Años 7 Meses"/>
    <s v="-"/>
    <n v="7800000"/>
    <s v=" "/>
    <x v="123"/>
    <s v="$ 3,900,000"/>
    <s v=" "/>
    <n v="4"/>
    <x v="122"/>
    <s v=" "/>
    <d v="2025-05-22T00:00:00"/>
    <d v="2025-09-21T00:00:00"/>
    <x v="1"/>
    <s v="2 2. Meses"/>
    <x v="1"/>
    <x v="2"/>
    <s v="LUIS JONATHAN GUTIERREZ CANTOR"/>
    <s v="Subdirector de Servicios Funerarios y Alumbrado Publico"/>
    <s v=" "/>
    <n v="544"/>
    <d v="2025-05-05T00:00:00"/>
    <s v="396"/>
    <d v="2025-05-20T00:00:00"/>
    <s v="O23011719052024029111053"/>
    <s v="1 1. Inversión"/>
    <s v="NO REQUIERE"/>
    <s v=" "/>
    <s v=" "/>
    <s v="TECNICO"/>
    <s v=" "/>
    <n v="20254000032453"/>
  </r>
  <r>
    <s v="UAESP-314-2025"/>
    <d v="2025-05-19T00:00:00"/>
    <s v="Manuela"/>
    <s v="33 33-Servicios Apoyo a la Gestion de la Entidad (servicios administrativos) "/>
    <s v="PRESTACION DE SERVICIOS DE APOYO A LA GESTION"/>
    <s v="5 5. Contratación directa"/>
    <s v="N/A"/>
    <n v="80161500"/>
    <s v="https://community.secop.gov.co/Public/Tendering/OpportunityDetail/Index?noticeUID=CO1.NTC.8160587&amp;isFromPublicArea=True&amp;isModal=true&amp;asPopupView=true"/>
    <s v="SA-026 Prestar servicios de apoyo a la gestión de la Unidad Administrativa Especial de Servicios Públicos - UAESP para concretar acciones en territorio con autoridades y actores sociales, que permitan mejoras significativas en la atención de requerimientos, coordinación de servicios y operativos locales que garanticen satisfacción del usuario con relación a las responsabilidades a cargo de la Entidad."/>
    <x v="306"/>
    <n v="1016033110"/>
    <n v="3"/>
    <s v="N/A"/>
    <s v="N/A"/>
    <s v="N/A"/>
    <s v="N/A"/>
    <s v="N/A"/>
    <s v="N/A"/>
    <s v="N/A"/>
    <s v="N/A"/>
    <d v="1991-02-20T00:00:00"/>
    <s v="CL 86 95 D 03"/>
    <n v="6014727733"/>
    <s v="jotadc32@hotmail.com"/>
    <s v="1 1. Natural "/>
    <s v="26 26-Persona Natural"/>
    <s v="MASCULINO"/>
    <s v="TECNOLOGIA EN GESTION AMBIENTAL DE RESIDUOS"/>
    <s v="N/A"/>
    <s v="3 Años 4 Meses"/>
    <s v="-"/>
    <n v="0"/>
    <s v=" "/>
    <x v="114"/>
    <s v="$ 6,300,000"/>
    <s v=" "/>
    <n v="8"/>
    <x v="114"/>
    <s v=" "/>
    <d v="2025-05-21T00:00:00"/>
    <d v="2026-01-20T00:00:00"/>
    <x v="9"/>
    <s v="2 2. Meses"/>
    <x v="0"/>
    <x v="5"/>
    <s v="LILLY LORENA BARBOSA GUANA"/>
    <s v="ASESOR DE DIRECCIÓN GENERAL Código 105, Grado 05"/>
    <s v=" "/>
    <n v="523"/>
    <d v="2025-05-02T00:00:00"/>
    <s v="401"/>
    <d v="2025-05-21T00:00:00"/>
    <s v="O23011740032024030209021"/>
    <s v="1 1. Inversión"/>
    <s v="NO REQUIERE"/>
    <s v=" "/>
    <s v=" "/>
    <s v="TECNICO"/>
    <s v=" "/>
    <n v="20255000036513"/>
  </r>
  <r>
    <s v="UAESP-315-2025"/>
    <d v="2025-05-20T00:00:00"/>
    <s v="Augusto"/>
    <s v="31 31-Servicios Profesionales "/>
    <s v="PRESTACION DE SERVICIOS PROFESIONALES"/>
    <s v="5 5. Contratación directa"/>
    <s v="N/A"/>
    <n v="80161500"/>
    <s v="https://community.secop.gov.co/Public/Tendering/OpportunityDetail/Index?noticeUID=CO1.NTC.8165046&amp;isFromPublicArea=True&amp;isModal=true&amp;asPopupView=true"/>
    <s v="OACRI-006 Prestar servicios profesionales para elaborar contenidos, campañas educativas,  informativas y de posicionamiento de la Unidad Administrativa Especial de Servicios Públicos,  UAESP."/>
    <x v="307"/>
    <n v="79923111"/>
    <n v="8"/>
    <s v="N/A"/>
    <s v="N/A"/>
    <s v="N/A"/>
    <s v="N/A"/>
    <s v="N/A"/>
    <s v="N/A"/>
    <s v="N/A"/>
    <s v="N/A"/>
    <d v="1980-12-24T00:00:00"/>
    <s v="KR Carrera 57G sur # 71C - 50 Interior 2 Apartamento 302"/>
    <n v="6017030191"/>
    <s v="jesusivanescobar@gmail.com"/>
    <s v="1 1. Natural "/>
    <s v="26 26-Persona Natural"/>
    <s v="MASCULINO"/>
    <s v="DISEÑO GRÁFICO"/>
    <s v="ESPECIALIZACION EN TELEVISION"/>
    <s v="14 Años 9 Meses"/>
    <s v="-"/>
    <n v="0"/>
    <s v=" "/>
    <x v="64"/>
    <s v="$ 8,400,000"/>
    <s v=" "/>
    <n v="8"/>
    <x v="64"/>
    <s v=" "/>
    <d v="2025-05-22T00:00:00"/>
    <d v="2026-01-21T00:00:00"/>
    <x v="9"/>
    <s v="2 2. Meses"/>
    <x v="0"/>
    <x v="10"/>
    <s v="SERGIO IBARNEGRAY CHIARI"/>
    <s v="Jefe Oficina Asesora de Comunicaciones y Relaciones Interinstitucionales"/>
    <s v=" "/>
    <n v="381"/>
    <d v="2025-03-27T00:00:00"/>
    <s v="400"/>
    <d v="2025-05-21T00:00:00"/>
    <s v="O23011745992024010713023"/>
    <s v="1 1. Inversión"/>
    <s v="NO REQUIERE"/>
    <s v=" "/>
    <s v=" "/>
    <s v="PROFESIONAL"/>
    <s v=" "/>
    <n v="20251200035443"/>
  </r>
  <r>
    <s v="UAESP-316-2025"/>
    <d v="2025-05-20T00:00:00"/>
    <s v="Ana"/>
    <s v="33 33-Servicios Apoyo a la Gestion de la Entidad (servicios administrativos) "/>
    <s v="PRESTACION DE SERVICIOS DE APOYO A LA GESTION"/>
    <s v="5 5. Contratación directa"/>
    <s v="N/A"/>
    <n v="80161500"/>
    <s v="https://community.secop.gov.co/Public/Tendering/OpportunityDetail/Index?noticeUID=CO1.NTC.8169525&amp;isFromPublicArea=True&amp;isModal=true&amp;asPopupView=true"/>
    <s v="RBL-063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308"/>
    <n v="16499523"/>
    <n v="0"/>
    <s v="N/A"/>
    <s v="N/A"/>
    <s v="N/A"/>
    <s v="N/A"/>
    <s v="N/A"/>
    <s v="N/A"/>
    <s v="N/A"/>
    <s v="N/A"/>
    <d v="1972-07-01T00:00:00"/>
    <s v="CL 43 20 20"/>
    <n v="6014002181"/>
    <s v="julissa1399@hotmail.com"/>
    <s v="1 1. Natural "/>
    <s v="26 26-Persona Natural"/>
    <s v="MASCULINO"/>
    <s v="Bachiller"/>
    <s v="N/A"/>
    <s v="26 Años 1 Mes"/>
    <s v="-"/>
    <n v="0"/>
    <s v=" "/>
    <x v="110"/>
    <s v="$ 7,000,000"/>
    <s v=" "/>
    <n v="8"/>
    <x v="110"/>
    <s v=" "/>
    <d v="2025-05-26T00:00:00"/>
    <d v="2026-01-25T00:00:00"/>
    <x v="9"/>
    <s v="2 2. Meses"/>
    <x v="0"/>
    <x v="6"/>
    <s v="ANDREA CAROLINA MARU RUIZ"/>
    <s v="Subdirectora de Recolección Barrido y Limpieza"/>
    <s v=" "/>
    <n v="449"/>
    <d v="2025-04-10T00:00:00"/>
    <s v="410"/>
    <d v="2025-05-23T00:00:00"/>
    <s v="O23011740032024032003006"/>
    <s v="1 1. Inversión"/>
    <s v="NO REQUIERE"/>
    <s v=" "/>
    <s v=" "/>
    <s v="TECNICO"/>
    <s v=" "/>
    <n v="20252000036583"/>
  </r>
  <r>
    <s v="UAESP-317-2025."/>
    <d v="2025-06-03T00:00:00"/>
    <s v="Augusto"/>
    <s v="33 33-Servicios Apoyo a la Gestion de la Entidad (servicios administrativos) "/>
    <s v="PRESTACION DE SERVICIOS DE APOYO A LA GESTION"/>
    <s v="5 5. Contratación directa"/>
    <s v="N/A"/>
    <n v="80161500"/>
    <s v="https://community.secop.gov.co/Public/Tendering/OpportunityDetail/Index?noticeUID=CO1.NTC.8172748&amp;isFromPublicArea=True&amp;isModal=true&amp;asPopupView=true"/>
    <s v="SSF-056 Prestar los servicios de apoyo en la Subdirección de Servicios Funerarios y Alumbrado Público en temas administrativos relacionados con la operación de los cementerios del distrito en aras de garantizar la continuidad de la prestación de los servicios de destino final."/>
    <x v="309"/>
    <n v="1006323299"/>
    <n v="4"/>
    <s v="N/A"/>
    <s v="N/A"/>
    <s v="N/A"/>
    <s v="N/A"/>
    <s v="N/A"/>
    <s v="N/A"/>
    <s v="N/A"/>
    <s v="N/A"/>
    <d v="2002-11-19T00:00:00"/>
    <s v="KR 16A 3018"/>
    <n v="3138273232"/>
    <s v="julioagudeloplm@gmail.com"/>
    <s v="1 1. Natural "/>
    <s v="26 26-Persona Natural"/>
    <s v="MASCULINO"/>
    <s v="Bachiller"/>
    <s v="N/A"/>
    <s v="4 Años 6 Meses"/>
    <s v="-"/>
    <n v="8000000"/>
    <s v=" "/>
    <x v="124"/>
    <s v="$ 4,000,000"/>
    <s v=" "/>
    <n v="4"/>
    <x v="123"/>
    <s v=" "/>
    <d v="2025-06-06T00:00:00"/>
    <d v="2025-10-05T00:00:00"/>
    <x v="1"/>
    <s v="2 2. Meses"/>
    <x v="1"/>
    <x v="2"/>
    <s v="LUIS JONATHAN GUTIERREZ CANTOR"/>
    <s v="Subdirector de Servicios Funerarios y Alumbrado Publico"/>
    <s v=" "/>
    <n v="496"/>
    <d v="2025-04-11T00:00:00"/>
    <s v="436"/>
    <d v="2025-06-06T00:00:00"/>
    <s v="O23011719052024029111053"/>
    <s v="1 1. Inversión"/>
    <s v="NO REQUIERE"/>
    <s v=" "/>
    <s v=" "/>
    <s v="TECNICO"/>
    <s v=" "/>
    <n v="20254000032723"/>
  </r>
  <r>
    <s v="UAESP-318-2025"/>
    <s v="Desistido"/>
    <s v="Desistido"/>
    <s v="Desistido"/>
    <s v="Desistido"/>
    <s v="Desistido"/>
    <s v="Desistido"/>
    <s v="Desistido"/>
    <s v="Desistido"/>
    <s v="SSF-04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10"/>
    <n v="1015424508"/>
    <n v="5"/>
    <s v="N/A"/>
    <s v="N/A"/>
    <s v="N/A"/>
    <s v="N/A"/>
    <s v="N/A"/>
    <s v="N/A"/>
    <s v="N/A"/>
    <s v="N/A"/>
    <s v="Desistido"/>
    <s v="Desistido"/>
    <s v="Desistido"/>
    <s v="Desistido"/>
    <s v="Desistido"/>
    <s v="Desistido"/>
    <s v="Desistido"/>
    <s v="Desistido"/>
    <s v="Desistido"/>
    <s v="Desistido"/>
    <s v="Desistido"/>
    <s v="Desistido"/>
    <s v="Desistido"/>
    <x v="125"/>
    <s v="Desistido"/>
    <s v=" "/>
    <s v="Desistido"/>
    <x v="124"/>
    <s v=" "/>
    <s v="Desistido"/>
    <s v="Desistido"/>
    <x v="34"/>
    <s v="Desistido"/>
    <x v="0"/>
    <x v="2"/>
    <s v="Desistido"/>
    <s v="Desistido"/>
    <s v="Desistido"/>
    <s v="Desistido"/>
    <s v="Desistido"/>
    <s v="Desistido"/>
    <s v="Desistido"/>
    <s v="Desistido"/>
    <s v="Desistido"/>
    <s v="Desistido"/>
    <s v="Desistido"/>
    <s v="Desistido"/>
    <s v="Desistido"/>
    <s v="Desistido"/>
    <s v="Desistido"/>
  </r>
  <r>
    <s v="UAESP-319-2025"/>
    <d v="2025-05-22T00:00:00"/>
    <s v="Marcela"/>
    <s v="31 31-Servicios Profesionales "/>
    <s v="PRESTACION DE SERVICIOS PROFESIONALES"/>
    <s v="5 5. Contratación directa"/>
    <s v="N/A"/>
    <n v="80111600"/>
    <s v="https://community.secop.gov.co/Public/Tendering/OpportunityDetail/Index?noticeUID=CO1.NTC.8205726&amp;isFromPublicArea=True&amp;isModal=true&amp;asPopupView=true"/>
    <s v="SA-042 Prestar servicios profesionales de acompañamiento, apoyo técnico y administrativo a la Subdirección de Aprovechamiento, en la implementación de la estrategia de intervención integral en María Paz."/>
    <x v="311"/>
    <n v="1018500757"/>
    <n v="9"/>
    <s v="N/A"/>
    <s v="N/A"/>
    <s v="N/A"/>
    <s v="N/A"/>
    <s v="N/A"/>
    <s v="N/A"/>
    <s v="N/A"/>
    <s v="N/A"/>
    <d v="1998-02-01T00:00:00"/>
    <s v="CL 70 D 111 A 31"/>
    <n v="3102271879"/>
    <s v="lanameta02@hotmail.com"/>
    <s v="1 1. Natural "/>
    <s v="26 26-Persona Natural"/>
    <s v="FEMENINO"/>
    <s v="INGENIERIA AMBIENTAL"/>
    <s v="N/A"/>
    <s v="5 Años 5 Meses"/>
    <s v="-"/>
    <n v="0"/>
    <s v=" "/>
    <x v="110"/>
    <s v="$ 7,000,000"/>
    <s v=" "/>
    <n v="8"/>
    <x v="110"/>
    <s v=" "/>
    <d v="2025-06-06T00:00:00"/>
    <d v="2026-02-05T00:00:00"/>
    <x v="9"/>
    <s v="2 2. Meses"/>
    <x v="0"/>
    <x v="5"/>
    <s v="Andrea Karakalpakis Trujillo"/>
    <s v="Subdirectora de Aprovechamiento"/>
    <s v=" "/>
    <n v="524"/>
    <d v="2025-05-02T00:00:00"/>
    <s v="425"/>
    <d v="2025-06-04T00:00:00"/>
    <s v="O23011740032024030209010"/>
    <s v="1 1. Inversión"/>
    <s v="NO REQUIERE"/>
    <s v=" "/>
    <s v=" "/>
    <s v="PROFESIONAL"/>
    <s v=" "/>
    <n v="20255000037463"/>
  </r>
  <r>
    <s v="UAESP-320-2025"/>
    <d v="2025-05-22T00:00:00"/>
    <s v="Marcela"/>
    <s v="31 31-Servicios Profesionales "/>
    <s v="PRESTACION DE SERVICIOS PROFESIONALES"/>
    <s v="5 5. Contratación directa"/>
    <s v="N/A"/>
    <n v="80161500"/>
    <s v="https://community.secop.gov.co/Public/Tendering/OpportunityDetail/Index?noticeUID=CO1.NTC.8205513&amp;isFromPublicArea=True&amp;isModal=true&amp;asPopupView=true"/>
    <s v="RBL-036 Prestar servicios profesionales a la Subdirección de Recolección, Barrido y Limpieza de la UAESP en el apoyo jurídico a la gestión contractual y proyección, trámite y verificación desde el componente normativo a los temas asociados a la prestación del servicio público de aseo de la ciudad de Bogotá."/>
    <x v="312"/>
    <n v="19387157"/>
    <n v="8"/>
    <s v="N/A"/>
    <s v="N/A"/>
    <s v="N/A"/>
    <s v="N/A"/>
    <s v="N/A"/>
    <s v="N/A"/>
    <s v="N/A"/>
    <s v="N/A"/>
    <d v="1960-03-06T00:00:00"/>
    <s v="KR 28 47 A 41"/>
    <n v="6012446206"/>
    <s v="lisardobeltran@hotmail.com"/>
    <s v="1 1. Natural "/>
    <s v="26 26-Persona Natural"/>
    <s v="MASCULINO"/>
    <s v="DERECHO"/>
    <s v="ESPECIALIZACION EN DERECHO ADMINISTRATIVO"/>
    <s v="8 Años 5 Meses"/>
    <s v="-"/>
    <n v="0"/>
    <s v=" "/>
    <x v="110"/>
    <s v="$ 7,000,000"/>
    <s v=" "/>
    <n v="8"/>
    <x v="110"/>
    <s v=" "/>
    <d v="2025-06-10T00:00:00"/>
    <d v="2026-02-09T00:00:00"/>
    <x v="32"/>
    <s v="2 2. Meses"/>
    <x v="0"/>
    <x v="6"/>
    <s v="ANDREA CAROLINA MARU RUIZ"/>
    <s v="Subdirectora de Recolección Barrido y Limpieza"/>
    <s v=" "/>
    <n v="454"/>
    <d v="2025-04-10T00:00:00"/>
    <s v="426"/>
    <d v="2025-06-04T00:00:00"/>
    <s v="O23011740032024032003006"/>
    <s v="1 1. Inversión"/>
    <s v="NO REQUIERE"/>
    <s v=" "/>
    <s v=" "/>
    <s v="PROFESIONAL"/>
    <s v=" "/>
    <n v="20252000036063"/>
  </r>
  <r>
    <s v="UAESP-321-2025"/>
    <d v="2025-05-23T00:00:00"/>
    <s v="Marcela"/>
    <s v="31 31-Servicios Profesionales "/>
    <s v="PRESTACION DE SERVICIOS PROFESIONALES"/>
    <s v="5 5. Contratación directa"/>
    <s v="N/A"/>
    <n v="80161500"/>
    <s v="https://community.secop.gov.co/Public/Tendering/OpportunityDetail/Index?noticeUID=CO1.NTC.8200269&amp;isFromPublicArea=True&amp;isModal=true&amp;asPopupView=true"/>
    <s v="SDF-034 Prestar servicios profesionales a la Subdirección de Disposición Final de la UAESP, en el marco de las actividades relacionadas con la gestión de residuos. Así mismo, brindar apoyo en la formulación, ejecución y seguimiento de planes, programas y proyectos, incluyendo el seguimiento técnico y administrativo a las obras civiles que se contraten en el marco de dichas actividades."/>
    <x v="313"/>
    <n v="1016096301"/>
    <n v="3"/>
    <s v="N/A"/>
    <s v="N/A"/>
    <s v="MARIA ALEJANDRA VALDERRAMA AMEZQUITA"/>
    <n v="1019137622"/>
    <d v="2025-06-20T00:00:00"/>
    <s v="N/A"/>
    <s v="N/A"/>
    <s v="N/A"/>
    <d v="1997-05-10T00:00:00"/>
    <s v="CL 23 108 43"/>
    <n v="6019294355"/>
    <s v="luis.1097@hotmail.com"/>
    <s v="1 1. Natural "/>
    <s v="26 26-Persona Natural"/>
    <s v="MASCULINO"/>
    <s v="INGENIERIA CIVIL"/>
    <s v="N/A"/>
    <s v="2 Años 2 Meses"/>
    <s v="-"/>
    <n v="0"/>
    <s v=" "/>
    <x v="105"/>
    <s v="$ 8,000,000"/>
    <s v=" "/>
    <n v="8"/>
    <x v="105"/>
    <s v=" "/>
    <d v="2025-05-30T00:00:00"/>
    <d v="2026-01-29T00:00:00"/>
    <x v="9"/>
    <s v="2 2. Meses"/>
    <x v="0"/>
    <x v="8"/>
    <s v="Yira Bolaños Enríquez"/>
    <s v="Subdirectora de Disposición Final (E)"/>
    <s v=" "/>
    <n v="562"/>
    <d v="2025-05-05T00:00:00"/>
    <s v="415"/>
    <d v="2025-05-29T00:00:00"/>
    <s v="O23011740032024032102006"/>
    <s v="1 1. Inversión"/>
    <s v="NO REQUIERE"/>
    <s v=" "/>
    <s v=" "/>
    <s v="PROFESIONAL"/>
    <s v=" "/>
    <n v="20253000036093"/>
  </r>
  <r>
    <s v="UAESP-322-2025"/>
    <d v="2025-05-23T00:00:00"/>
    <s v="Johanna"/>
    <s v="33 33-Servicios Apoyo a la Gestion de la Entidad (servicios administrativos) "/>
    <s v="PRESTACION DE SERVICIOS DE APOYO A LA GESTION"/>
    <s v="5 5. Contratación directa"/>
    <s v="N/A"/>
    <n v="80161500"/>
    <s v="https://community.secop.gov.co/Public/Tendering/OpportunityDetail/Index?noticeUID=CO1.NTC.8187860&amp;isFromPublicArea=True&amp;isModal=true&amp;asPopupView=true"/>
    <s v="SDF-036 Prestar servicios de apoyo a la gestión de la Subdirección de Disposición Final, en actividades administrativas, documentales, de atención al usuario interno y externo de la entidad, en el marco del del SIG de la entidad."/>
    <x v="314"/>
    <n v="52588585"/>
    <n v="1"/>
    <s v="N/A"/>
    <s v="N/A"/>
    <s v="N/A"/>
    <s v="N/A"/>
    <s v="N/A"/>
    <s v="N/A"/>
    <s v="N/A"/>
    <s v="N/A"/>
    <d v="1973-12-23T00:00:00"/>
    <s v="TV 126 F 133 76"/>
    <n v="3143765843"/>
    <s v="sofer23@hotmail.com"/>
    <s v="1 1. Natural "/>
    <s v="26 26-Persona Natural"/>
    <s v="FEMENINO"/>
    <s v="N/A"/>
    <s v="N/A"/>
    <s v="16 Años 3 Meses"/>
    <s v="-"/>
    <n v="0"/>
    <s v=" "/>
    <x v="126"/>
    <s v="$ 4,270,500"/>
    <s v=" "/>
    <n v="8"/>
    <x v="125"/>
    <s v=" "/>
    <d v="2025-05-28T00:00:00"/>
    <d v="2026-01-27T00:00:00"/>
    <x v="9"/>
    <s v="2 2. Meses"/>
    <x v="0"/>
    <x v="8"/>
    <s v="Yira Bolaños Enríquez"/>
    <s v="Subdirectora de Disposición Final (E)"/>
    <s v=" "/>
    <n v="564"/>
    <d v="2025-05-05T00:00:00"/>
    <s v="414"/>
    <d v="2025-05-28T00:00:00"/>
    <s v="O23011740032024032102006"/>
    <s v="1 1. Inversión"/>
    <s v="NO REQUIERE"/>
    <s v=" "/>
    <s v=" "/>
    <s v="TECNICO"/>
    <s v=" "/>
    <n v="20253000036403"/>
  </r>
  <r>
    <s v="UAESP-323-2025"/>
    <d v="2025-05-23T00:00:00"/>
    <s v="Ana"/>
    <s v="31 31-Servicios Profesionales "/>
    <s v="PRESTACION DE SERVICIOS PROFESIONALES"/>
    <s v="5 5. Contratación directa"/>
    <s v="N/A"/>
    <n v="80161500"/>
    <s v="https://community.secop.gov.co/Public/Tendering/OpportunityDetail/Index?noticeUID=CO1.NTC.8188319&amp;isFromPublicArea=True&amp;isModal=true&amp;asPopupView=true"/>
    <s v="SAP-002 Prestar servicios profesionales desde el ámbito de la ingeniería eléctrica, orientando el desarrollo de las actividades relacionadas con el área técnica, con la revisión y aprobación de proyectos de Alumbrado Público y con la implementación de alternativas tecnológicas sobre la infraestructura."/>
    <x v="315"/>
    <n v="80744270"/>
    <n v="6"/>
    <s v="N/A"/>
    <s v="N/A"/>
    <s v="N/A"/>
    <s v="N/A"/>
    <s v="N/A"/>
    <s v="N/A"/>
    <s v="N/A"/>
    <s v="N/A"/>
    <d v="1983-08-15T00:00:00"/>
    <s v="CL 58 BIS SUR 43 52"/>
    <n v="6014729841"/>
    <s v="cdoncel08@gmail.com"/>
    <s v="1 1. Natural "/>
    <s v="26 26-Persona Natural"/>
    <s v="MASCULINO"/>
    <s v="INGENIERIA ELECTRICA"/>
    <s v="ESPECIALIZACIÓN EN GERENCIA DE PROYECTOS"/>
    <s v="9 Años 1 Mes"/>
    <s v="-"/>
    <n v="0"/>
    <s v=" "/>
    <x v="64"/>
    <s v="$ 8,400,000"/>
    <s v=" "/>
    <n v="8"/>
    <x v="64"/>
    <s v=" "/>
    <d v="2025-05-28T00:00:00"/>
    <d v="2026-01-27T00:00:00"/>
    <x v="9"/>
    <s v="2 2. Meses"/>
    <x v="0"/>
    <x v="2"/>
    <s v="LUIS JONATHAN GUTIERREZ CANTOR"/>
    <s v="Subdirector de Servicios Funerarios y Alumbrado Publico"/>
    <s v=" "/>
    <n v="485"/>
    <d v="2025-04-11T00:00:00"/>
    <s v="413"/>
    <d v="2025-05-27T00:00:00"/>
    <s v="O23011721022024026310069"/>
    <s v="1 1. Inversión"/>
    <s v="NO REQUIERE"/>
    <s v=" "/>
    <s v=" "/>
    <s v="PROFESIONAL"/>
    <s v=" "/>
    <n v="20254000035783"/>
  </r>
  <r>
    <s v="UAESP-324-2025"/>
    <d v="2025-05-23T00:00:00"/>
    <s v="Manuela"/>
    <s v="33 33-Servicios Apoyo a la Gestion de la Entidad (servicios administrativos) "/>
    <s v="PRESTACION DE SERVICIOS DE APOYO A LA GESTION"/>
    <s v="5 5. Contratación directa"/>
    <s v="N/A"/>
    <n v="80161500"/>
    <s v="https://community.secop.gov.co/Public/Tendering/OpportunityDetail/Index?noticeUID=CO1.NTC.8204197&amp;isFromPublicArea=True&amp;isModal=true&amp;asPopupView=true"/>
    <s v="SSF-042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16"/>
    <n v="1001116333"/>
    <n v="1"/>
    <s v="N/A"/>
    <s v="N/A"/>
    <s v="N/A"/>
    <s v="N/A"/>
    <s v="N/A"/>
    <s v="N/A"/>
    <s v="N/A"/>
    <s v="N/A"/>
    <d v="2003-03-14T00:00:00"/>
    <s v="KR 99 138 22"/>
    <n v="3016220396"/>
    <s v="laurajalba08@gmail.com"/>
    <s v="1 1. Natural "/>
    <s v="26 26-Persona Natural"/>
    <s v="FEMENINO"/>
    <s v="N/A"/>
    <s v="N/A"/>
    <s v="1 Año 11 Meses"/>
    <s v="-"/>
    <n v="7800000"/>
    <s v=" "/>
    <x v="123"/>
    <s v="$ 3,900,000"/>
    <s v=" "/>
    <n v="4"/>
    <x v="122"/>
    <s v=" "/>
    <d v="2025-06-11T00:00:00"/>
    <d v="2025-10-10T00:00:00"/>
    <x v="1"/>
    <s v="2 2. Meses"/>
    <x v="1"/>
    <x v="2"/>
    <s v="LUIS JONATHAN GUTIERREZ CANTOR"/>
    <s v="Subdirector de Servicios Funerarios y Alumbrado Publico"/>
    <s v=" "/>
    <n v="548"/>
    <d v="2025-05-05T00:00:00"/>
    <s v="431"/>
    <d v="2025-06-05T00:00:00"/>
    <s v="O23011719052024029111053"/>
    <s v="1 1. Inversión"/>
    <s v="NO REQUIERE"/>
    <s v=" "/>
    <s v=" "/>
    <s v="TECNICO"/>
    <s v=" "/>
    <n v="20254000032523"/>
  </r>
  <r>
    <s v="UAESP-325-2025"/>
    <d v="2025-05-23T00:00:00"/>
    <s v="Ana"/>
    <s v="31 31-Servicios Profesionales "/>
    <s v="PRESTACION DE SERVICIOS PROFESIONALES"/>
    <s v="5 5. Contratación directa"/>
    <s v="N/A"/>
    <n v="80161500"/>
    <s v="https://community.secop.gov.co/Public/Tendering/OpportunityDetail/Index?noticeUID=CO1.NTC.8188592&amp;isFromPublicArea=True&amp;isModal=true&amp;asPopupView=true"/>
    <s v="SAP-041 Prestar servicios profesionales a la Unidad Administrativa Especial de Servicios Públicos - UAESP para la implementación de actividades pedagógicas que contribuyan a la mejora de la atención de requerimientos ciudadanos, para la gestión eficiente de actividades relacionadas con la Unidad que permitan incentivar la participación y satisfacción del usuario conforme a las responsabilidades asignadas a la Unidad."/>
    <x v="317"/>
    <n v="80920065"/>
    <n v="7"/>
    <s v="N/A"/>
    <s v="N/A"/>
    <s v="N/A"/>
    <s v="N/A"/>
    <s v="N/A"/>
    <s v="N/A"/>
    <s v="N/A"/>
    <s v="N/A"/>
    <d v="1985-08-05T00:00:00"/>
    <s v="CL 68 SUR No 77J16"/>
    <n v="3014018837"/>
    <s v="intell05@gmail.com"/>
    <s v="1 1. Natural "/>
    <s v="26 26-Persona Natural"/>
    <s v="MASCULINO"/>
    <s v="LICENCIATURA EN EDUCACION BASICA CON ENFASIS EN MATEMATICAS"/>
    <s v="ESPECIALIZACION EN PROYECTOS DE DESARROLLO"/>
    <s v="10 Años 5 Meses"/>
    <s v="-"/>
    <n v="0"/>
    <s v=" "/>
    <x v="127"/>
    <s v="$ 7,117,500"/>
    <s v=" "/>
    <n v="8"/>
    <x v="126"/>
    <s v=" "/>
    <d v="2025-05-27T00:00:00"/>
    <d v="2026-01-26T00:00:00"/>
    <x v="9"/>
    <s v="2 2. Meses"/>
    <x v="0"/>
    <x v="2"/>
    <s v="LILLY LORENA BARBOSA GUANA"/>
    <s v="ASESOR DE DIRECCIÓN GENERAL Código 105, Grado 05"/>
    <s v=" "/>
    <n v="492"/>
    <d v="2025-04-11T00:00:00"/>
    <s v="411"/>
    <d v="2025-05-27T00:00:00"/>
    <s v="O23011721022024026310069"/>
    <s v="1 1. Inversión"/>
    <s v="NO REQUIERE"/>
    <s v=" "/>
    <s v=" "/>
    <s v="PROFESIONAL"/>
    <s v=" "/>
    <n v="20254000037533"/>
  </r>
  <r>
    <s v="UAESP-326-2025"/>
    <d v="2025-05-26T00:00:00"/>
    <s v="Marcela"/>
    <s v="33 33-Servicios Apoyo a la Gestion de la Entidad (servicios administrativos) "/>
    <s v="PRESTACION DE SERVICIOS DE APOYO A LA GESTION"/>
    <s v="5 5. Contratación directa"/>
    <s v="N/A"/>
    <n v="80161500"/>
    <s v="https://community.secop.gov.co/Public/Tendering/OpportunityDetail/Index?noticeUID=CO1.NTC.8205525&amp;isFromPublicArea=True&amp;isModal=true&amp;asPopupView=true"/>
    <s v="SSF-04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18"/>
    <n v="52396441"/>
    <n v="3"/>
    <s v="N/A"/>
    <s v="N/A"/>
    <s v="N/A"/>
    <s v="N/A"/>
    <s v="N/A"/>
    <s v="N/A"/>
    <s v="N/A"/>
    <s v="N/A"/>
    <d v="1979-03-22T00:00:00"/>
    <s v="Calle 143 58c 41"/>
    <n v="3227612931"/>
    <s v="claudiacifuenteso@hotmail.com"/>
    <s v="1 1. Natural "/>
    <s v="26 26-Persona Natural"/>
    <s v="FEMENINO"/>
    <s v="N/A"/>
    <s v="N/A"/>
    <s v="9 Años 11 Meses"/>
    <s v="-"/>
    <n v="0"/>
    <s v=" "/>
    <x v="123"/>
    <s v="$ 3,900,000"/>
    <s v=" "/>
    <n v="4"/>
    <x v="127"/>
    <s v=" "/>
    <d v="2025-06-05T00:00:00"/>
    <d v="2025-10-04T00:00:00"/>
    <x v="1"/>
    <s v="2 2. Meses"/>
    <x v="1"/>
    <x v="2"/>
    <s v="LUIS JONATHAN GUTIERREZ CANTOR"/>
    <s v="Subdirector de Servicios Funerarios y Alumbrado Publico"/>
    <s v=" "/>
    <n v="546"/>
    <d v="2025-05-05T00:00:00"/>
    <s v="429"/>
    <d v="2025-06-04T00:00:00"/>
    <s v="O23011719052024029111053"/>
    <s v="1 1. Inversión"/>
    <s v="NO REQUIERE"/>
    <s v=" "/>
    <s v=" "/>
    <s v="TECNICO"/>
    <s v=" "/>
    <n v="20254000032473"/>
  </r>
  <r>
    <s v="UAESP-327-2025"/>
    <d v="2025-05-28T00:00:00"/>
    <s v="Manuela"/>
    <s v="31 31-Servicios Profesionales "/>
    <s v="PRESTACION DE SERVICIOS PROFESIONALES"/>
    <s v="5 5. Contratación directa"/>
    <s v="N/A"/>
    <n v="80161500"/>
    <s v="https://community.secop.gov.co/Public/Tendering/OpportunityDetail/Index?noticeUID=CO1.NTC.8210722&amp;isFromPublicArea=True&amp;isModal=true&amp;asPopupView=true"/>
    <s v="SAP-013 Prestar servicios profesionales desde el ámbito de la ingeniería eléctrica, para el desarrollo de actividades relacionadas con la revisión y aprobación de proyectos de Alumbrado Público."/>
    <x v="319"/>
    <n v="79527088"/>
    <n v="8"/>
    <s v="N/A"/>
    <s v="N/A"/>
    <s v="N/A"/>
    <s v="N/A"/>
    <s v="N/A"/>
    <s v="N/A"/>
    <s v="N/A"/>
    <s v="N/A"/>
    <d v="1970-03-09T00:00:00"/>
    <s v="CL 24 A SUR 1 25 ESTE"/>
    <n v="6013620431"/>
    <s v="wilsdoma@gmail.com"/>
    <s v="1 1. Natural "/>
    <s v="26 26-Persona Natural"/>
    <s v="MASCULINO"/>
    <s v="INGENIERIA ELECTRONICA"/>
    <s v="ESPECIALIZACIÓN TECNOLÓGICA EN GESTIÓN DE BASE DE DATOS"/>
    <s v="11 Años 4 Meses"/>
    <s v="-"/>
    <n v="0"/>
    <s v=" "/>
    <x v="64"/>
    <s v="$ 8,400,000"/>
    <s v=" "/>
    <n v="8"/>
    <x v="64"/>
    <s v=" "/>
    <d v="2025-06-09T00:00:00"/>
    <d v="2026-02-08T00:00:00"/>
    <x v="9"/>
    <s v="2 2. Meses"/>
    <x v="0"/>
    <x v="2"/>
    <s v="LUIS JONATHAN GUTIERREZ CANTOR"/>
    <s v="Subdirector de Servicios Funerarios y Alumbrado Publico"/>
    <s v=" "/>
    <n v="88"/>
    <d v="2025-02-05T00:00:00"/>
    <s v="424"/>
    <d v="2025-06-04T00:00:00"/>
    <s v="O23011721022024026310069"/>
    <s v="1 1. Inversión"/>
    <s v="NO REQUIERE"/>
    <s v=" "/>
    <s v=" "/>
    <s v="PROFESIONAL"/>
    <s v=" "/>
    <n v="20254000029833"/>
  </r>
  <r>
    <s v="UAESP-328-2025"/>
    <d v="2025-05-28T00:00:00"/>
    <s v="Augusto"/>
    <s v="31 31-Servicios Profesionales "/>
    <s v="PRESTACION DE SERVICIOS PROFESIONALES"/>
    <s v="5 5. Contratación directa"/>
    <s v="N/A"/>
    <n v="80161500"/>
    <s v="https://community.secop.gov.co/Public/Tendering/OpportunityDetail/Index?noticeUID=CO1.NTC.8211337&amp;isFromPublicArea=True&amp;isModal=true&amp;asPopupView=true"/>
    <s v="SAL-040 Prestar los servicios profesionales a la Subdirección de Asuntos Legales desde el punto de vista jurídico para brindar acompañamiento a los trámites a su cargo."/>
    <x v="320"/>
    <n v="79947961"/>
    <n v="5"/>
    <s v="N/A"/>
    <s v="N/A"/>
    <s v="N/A"/>
    <s v="N/A"/>
    <s v="N/A"/>
    <s v="N/A"/>
    <s v="N/A"/>
    <s v="N/A"/>
    <d v="1978-05-01T00:00:00"/>
    <s v="CL 147 14 69"/>
    <n v="6019472177"/>
    <s v="jchaparroplazas@hotmail.com"/>
    <s v="1 1. Natural "/>
    <s v="26 26-Persona Natural"/>
    <s v="MASCULINO"/>
    <s v="DERECHO"/>
    <s v="N/A"/>
    <s v="8 Años 1 Mes"/>
    <s v="-"/>
    <n v="0"/>
    <s v=" "/>
    <x v="11"/>
    <s v="$ 10,000,000"/>
    <s v=" "/>
    <n v="8"/>
    <x v="11"/>
    <s v=" "/>
    <d v="2025-06-05T00:00:00"/>
    <d v="2026-01-19T00:00:00"/>
    <x v="21"/>
    <s v="2 2. Meses"/>
    <x v="0"/>
    <x v="0"/>
    <s v="GUILLERMO FERNANDO VARÓN HERNÁNDEZ"/>
    <s v="Profesional Universitario, Código 219, Grado 12"/>
    <s v=" "/>
    <n v="519"/>
    <d v="2025-04-30T00:00:00"/>
    <s v="422"/>
    <d v="2025-06-03T00:00:00"/>
    <s v="O21202020080282199"/>
    <s v="2 2. Funcionamiento"/>
    <s v="NO REQUIERE"/>
    <s v=" "/>
    <s v=" "/>
    <s v="PROFESIONAL"/>
    <s v=" "/>
    <n v="20256000038533"/>
  </r>
  <r>
    <s v="UAESP-329-2025"/>
    <d v="2025-05-28T00:00:00"/>
    <s v="Augusto"/>
    <s v="31 31-Servicios Profesionales "/>
    <s v="PRESTACION DE SERVICIOS PROFESIONALES"/>
    <s v="5 5. Contratación directa"/>
    <s v="N/A"/>
    <n v="80161500"/>
    <s v="https://community.secop.gov.co/Public/Tendering/OpportunityDetail/Index?noticeUID=CO1.NTC.8211172&amp;isFromPublicArea=True&amp;isModal=true&amp;asPopupView=true"/>
    <s v="SAL-032 Prestar los servicios profesionales en la Subdirección de Asuntos Legales desde el componente jurídico en los tramites propios de la gestión, actualización y seguimiento del Sistema Integrado de Gestión de la UAESP."/>
    <x v="321"/>
    <n v="91070384"/>
    <n v="3"/>
    <s v="N/A"/>
    <s v="N/A"/>
    <s v="N/A"/>
    <s v="N/A"/>
    <s v="N/A"/>
    <s v="N/A"/>
    <s v="N/A"/>
    <s v="N/A"/>
    <d v="1966-07-26T00:00:00"/>
    <s v="Cra 1 A # 77 - 53 Apto 501"/>
    <n v="3112303046"/>
    <s v="yeyoyeyes@yahoo.es"/>
    <s v="1 1. Natural "/>
    <s v="26 26-Persona Natural"/>
    <s v="MASCULINO"/>
    <s v="DERECHO"/>
    <s v="ESPECIALIZACION EN DERECHO PUBLICO, CIENCIAS Y SOCIOLOGIA POLITICAS"/>
    <s v="27 Años 8 Meses"/>
    <s v="-"/>
    <n v="0"/>
    <s v=" "/>
    <x v="6"/>
    <s v="$ 12,000,000"/>
    <s v=" "/>
    <n v="7"/>
    <x v="6"/>
    <s v=" "/>
    <d v="2025-06-06T00:00:00"/>
    <d v="2026-01-05T00:00:00"/>
    <x v="23"/>
    <s v="2 2. Meses"/>
    <x v="0"/>
    <x v="0"/>
    <s v="Deicy Astrid Beltrán Ángel"/>
    <s v="Profesional Especializado"/>
    <s v=" "/>
    <n v="567"/>
    <d v="2025-05-06T00:00:00"/>
    <s v="419"/>
    <d v="2025-06-03T00:00:00"/>
    <s v="O23011745992024010713023"/>
    <s v="1 1. Inversión"/>
    <s v="NO REQUIERE"/>
    <s v=" "/>
    <s v=" "/>
    <s v="PROFESIONAL"/>
    <s v=" "/>
    <n v="20256000038673"/>
  </r>
  <r>
    <s v="UAESP-330-2025"/>
    <d v="2025-05-29T00:00:00"/>
    <s v="Marcela"/>
    <s v="31 31-Servicios Profesionales "/>
    <s v="PRESTACION DE SERVICIOS PROFESIONALES"/>
    <s v="5 5. Contratación directa"/>
    <s v="N/A"/>
    <n v="80161500"/>
    <s v="https://community.secop.gov.co/Public/Tendering/OpportunityDetail/Index?noticeUID=CO1.NTC.8213012&amp;isFromPublicArea=True&amp;isModal=true&amp;asPopupView=true"/>
    <s v="SDF-035 Prestar servicios profesionales a la Subdirección de Disposición Final de la UAESP, para realizar seguimiento técnico a los proyectos de tratamiento de residuos. Así mismo, brindar apoyo en la implementación de acciones orientadas a la gestión integral de residuos, así como en la formulación, ejecución y seguimiento de planes, programas y proyectos relacionados."/>
    <x v="322"/>
    <n v="1100963955"/>
    <n v="4"/>
    <s v="N/A"/>
    <s v="N/A"/>
    <s v="N/A"/>
    <s v="N/A"/>
    <s v="N/A"/>
    <s v="N/A"/>
    <s v="N/A"/>
    <s v="N/A"/>
    <d v="1993-08-09T00:00:00"/>
    <s v="KR 49 122 80"/>
    <n v="6017913133"/>
    <s v="andresdi93@hotmail.com"/>
    <s v="1 1. Natural "/>
    <s v="26 26-Persona Natural"/>
    <s v="MASCULINO"/>
    <s v="INGENIERIA QUIMICA"/>
    <s v="ESPECIALIZACION EN EVALUACION Y GERENCIA DE PROYECTOS"/>
    <s v="6 Años 6 Meses"/>
    <s v="-"/>
    <n v="0"/>
    <s v=" "/>
    <x v="105"/>
    <s v="$ 8,000,000"/>
    <s v=" "/>
    <n v="8"/>
    <x v="105"/>
    <s v=" "/>
    <d v="2025-06-05T00:00:00"/>
    <d v="2026-02-04T00:00:00"/>
    <x v="9"/>
    <s v="2 2. Meses"/>
    <x v="0"/>
    <x v="8"/>
    <s v="Yira Bolaños Enríquez"/>
    <s v="Subdirectora de Disposición Final (E)"/>
    <s v=" "/>
    <n v="563"/>
    <d v="2025-05-05T00:00:00"/>
    <s v="428"/>
    <d v="2025-06-04T00:00:00"/>
    <s v="O23011740032024032102006"/>
    <s v="1 1. Inversión"/>
    <s v="NO REQUIERE"/>
    <s v=" "/>
    <s v=" "/>
    <s v="PROFESIONAL"/>
    <s v=" "/>
    <n v="20253000038413"/>
  </r>
  <r>
    <s v="UAESP-331-2025"/>
    <d v="2025-05-29T00:00:00"/>
    <s v="Liliana"/>
    <s v="72 72-Contrato de Seguros "/>
    <s v="SEGUROS"/>
    <s v="2 2. Selección abreviada"/>
    <s v="UAESP-SAMC-02-2025"/>
    <n v="84131500"/>
    <s v="https://community.secop.gov.co/Public/Tendering/OpportunityDetail/Index?noticeUID=CO1.NTC.8146118&amp;isFromPublicArea=True&amp;isModal=true&amp;asPopupView=true"/>
    <s v="SAF-024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
    <x v="323"/>
    <n v="860009578"/>
    <s v=" "/>
    <s v="NATASHA SOSSA ROMERO"/>
    <n v="52805556"/>
    <s v="N/A"/>
    <s v="N/A"/>
    <s v="N/A"/>
    <s v="N/A"/>
    <s v="N/A"/>
    <s v="N/A"/>
    <s v="N/A"/>
    <s v="Carrera 11 No. 90 - 20"/>
    <n v="6012186977"/>
    <s v="licitaciones@segurosdelestado.com"/>
    <s v="2 2. Jurídica"/>
    <s v="5 5-Sociedad Anónima"/>
    <s v="N/A"/>
    <s v="N/A"/>
    <s v="N/A"/>
    <s v="N/A"/>
    <s v="-"/>
    <n v="0"/>
    <s v=" "/>
    <x v="128"/>
    <s v="N/A"/>
    <s v=" "/>
    <n v="1"/>
    <x v="128"/>
    <s v=" "/>
    <d v="2025-05-30T00:00:00"/>
    <d v="2026-01-29T00:00:00"/>
    <x v="8"/>
    <s v="2 2. Meses"/>
    <x v="0"/>
    <x v="1"/>
    <s v="DOLLY ARIAS CASAS"/>
    <s v="SUBDIRECTORA ADMINISTRATIVA"/>
    <s v=" "/>
    <n v="497"/>
    <d v="2025-04-11T00:00:00"/>
    <s v="417"/>
    <d v="2025-05-30T00:00:00"/>
    <s v="O212020200701030571351"/>
    <s v="1 1. Inversión"/>
    <s v=" "/>
    <s v=" "/>
    <s v=" "/>
    <s v="-"/>
    <s v=" "/>
    <s v=" 20257000029753"/>
  </r>
  <r>
    <s v="UAESP-332-2025"/>
    <d v="2025-05-29T00:00:00"/>
    <s v="Liliana"/>
    <s v="72 72-Contrato de Seguros "/>
    <s v="SEGUROS"/>
    <s v="2 2. Selección abreviada"/>
    <s v="UAESP-SAMC-02-2025"/>
    <n v="84131600"/>
    <s v="https://community.secop.gov.co/Public/Tendering/OpportunityDetail/Index?noticeUID=CO1.NTC.8146118&amp;isFromPublicArea=True&amp;isModal=true&amp;asPopupView=true"/>
    <s v="SAF-024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
    <x v="324"/>
    <n v="860524654"/>
    <s v=" "/>
    <s v="GILBERTO OSORIO ROJAS"/>
    <n v="80279162"/>
    <s v="N/A"/>
    <s v="N/A"/>
    <s v="N/A"/>
    <s v="N/A"/>
    <s v="N/A"/>
    <s v="N/A"/>
    <s v="N/A"/>
    <s v=" "/>
    <s v=" "/>
    <s v=" "/>
    <s v=" "/>
    <s v=" "/>
    <s v=" "/>
    <s v=" "/>
    <s v=" "/>
    <s v=" "/>
    <s v=" "/>
    <n v="0"/>
    <s v=" "/>
    <x v="129"/>
    <s v="N/A"/>
    <s v=" "/>
    <n v="1"/>
    <x v="129"/>
    <s v=" "/>
    <d v="2025-05-28T00:00:00"/>
    <d v="2026-01-27T00:00:00"/>
    <x v="8"/>
    <s v="2 2. Meses"/>
    <x v="0"/>
    <x v="1"/>
    <s v="DOLLY ARIAS CASAS"/>
    <s v="SUBDIRECTORA ADMINISTRATIVA"/>
    <s v=" "/>
    <n v="497"/>
    <d v="2025-04-11T00:00:00"/>
    <s v="418"/>
    <d v="2025-05-30T00:00:00"/>
    <s v="O212020200701030571359"/>
    <s v="1 1. Inversión"/>
    <s v=" "/>
    <s v=" "/>
    <s v=" "/>
    <s v="-"/>
    <s v=" "/>
    <s v=" 20257000029753"/>
  </r>
  <r>
    <s v="UAESP-333-2025"/>
    <d v="2025-05-29T00:00:00"/>
    <s v="Manuela"/>
    <s v="31 31-Servicios Profesionales "/>
    <s v="PRESTACION DE SERVICIOS PROFESIONALES"/>
    <s v="5 5. Contratación directa"/>
    <s v="N/A"/>
    <n v="80161500"/>
    <s v="https://community.secop.gov.co/Public/Tendering/OpportunityDetail/Index?noticeUID=CO1.NTC.8236526&amp;isFromPublicArea=True&amp;isModal=true&amp;asPopupView=true"/>
    <s v="OAP-019 Prestar servicios profesionales a la oficina asesora de planeación apoyando el desarrollo y la ejecución de actividades en línea con los planes, programas y proyectos a cargo de l a dependencia"/>
    <x v="325"/>
    <n v="79659972"/>
    <n v="0"/>
    <s v="N/A"/>
    <s v="N/A"/>
    <s v="N/A"/>
    <s v="N/A"/>
    <s v="N/A"/>
    <s v="N/A"/>
    <s v="N/A"/>
    <s v="N/A"/>
    <d v="1973-12-08T00:00:00"/>
    <s v="CL 23 68 50"/>
    <n v="6012304508"/>
    <s v="daviddazan@gmail.com"/>
    <s v="1 1. Natural "/>
    <s v="26 26-Persona Natural"/>
    <s v="MASCULINO"/>
    <s v="ADMINISTRACION PUBLICA"/>
    <s v="N/A"/>
    <s v="17 Años 10 Meses"/>
    <s v="-"/>
    <n v="0"/>
    <s v=" "/>
    <x v="130"/>
    <s v="$ 7,000,000"/>
    <s v=" "/>
    <n v="7"/>
    <x v="130"/>
    <s v=" "/>
    <d v="2025-06-25T00:00:00"/>
    <d v="2026-02-09T00:00:00"/>
    <x v="23"/>
    <s v="2 2. Meses"/>
    <x v="0"/>
    <x v="4"/>
    <s v="YULI MARCELA TORO PASCAGAZA"/>
    <s v="jefe de la Oficina Asesora de Planeación"/>
    <s v=" "/>
    <n v="588"/>
    <d v="2025-05-19T00:00:00"/>
    <s v="447"/>
    <d v="2025-06-17T00:00:00"/>
    <s v="O21202020080383990"/>
    <s v="1 1. Inversión"/>
    <s v="NO REQUIERE"/>
    <s v=" "/>
    <s v=" "/>
    <s v="PROFESIONAL"/>
    <s v=" "/>
    <n v="20251300038313"/>
  </r>
  <r>
    <s v="UAESP-334-2025"/>
    <d v="2025-05-29T00:00:00"/>
    <s v="Augusto"/>
    <s v="31 31-Servicios Profesionales "/>
    <s v="PRESTACION DE SERVICIOS PROFESIONALES"/>
    <s v="5 5. Contratación directa"/>
    <s v="N/A"/>
    <n v="80161500"/>
    <s v="https://community.secop.gov.co/Public/Tendering/OpportunityDetail/Index?noticeUID=CO1.NTC.8216817&amp;isFromPublicArea=True&amp;isModal=true&amp;asPopupView=true"/>
    <s v="SAL-041 Prestar servicios profesionales a la Subdirección de Asuntos Legales para brindar acompañamiento técnico en el área de sistemas en los procesos adelantados por la dependencia."/>
    <x v="326"/>
    <n v="11321690"/>
    <n v="1"/>
    <s v="N/A"/>
    <s v="N/A"/>
    <s v="N/A"/>
    <s v="N/A"/>
    <s v="N/A"/>
    <s v="N/A"/>
    <s v="N/A"/>
    <s v="N/A"/>
    <d v="1973-12-02T00:00:00"/>
    <s v="DG 47 SUR 12 A 01 TO 2 AP 906"/>
    <n v="6019098293"/>
    <s v="hfuertes73@yahoo.com"/>
    <s v="1 1. Natural "/>
    <s v="26 26-Persona Natural"/>
    <s v="MASCULINO"/>
    <s v="INGENIERIA DE SISTEMAS"/>
    <s v="ESPECIALIZACIÓN EN SEGURIDAD INFORMÁTICA"/>
    <s v="18 Años 5 Meses"/>
    <s v="-"/>
    <n v="0"/>
    <s v=" "/>
    <x v="110"/>
    <s v="$ 8,000,000"/>
    <s v=" "/>
    <n v="7"/>
    <x v="110"/>
    <s v=" "/>
    <d v="2025-06-05T00:00:00"/>
    <d v="2026-01-04T00:00:00"/>
    <x v="23"/>
    <s v="2 2. Meses"/>
    <x v="0"/>
    <x v="0"/>
    <s v="GUILLERMO FERNANDO VARÓN HERNÁNDEZ"/>
    <s v="Profesional Universitario, Código 219, Grado 12"/>
    <s v=" "/>
    <n v="572"/>
    <d v="2025-05-07T00:00:00"/>
    <s v="420"/>
    <d v="2025-06-03T00:00:00"/>
    <s v="O23011745992024010713023"/>
    <s v="1 1. Inversión"/>
    <s v="NO REQUIERE"/>
    <s v=" "/>
    <s v=" "/>
    <s v="PROFESIONAL"/>
    <s v=" "/>
    <n v="20256000036283"/>
  </r>
  <r>
    <s v="UAESP-335-2025"/>
    <d v="2025-05-29T00:00:00"/>
    <s v="Augusto"/>
    <s v="31 31-Servicios Profesionales "/>
    <s v="PRESTACION DE SERVICIOS PROFESIONALES"/>
    <s v="5 5. Contratación directa"/>
    <s v="N/A"/>
    <n v="80111600"/>
    <s v="https://community.secop.gov.co/Public/Tendering/OpportunityDetail/Index?noticeUID=CO1.NTC.8216809&amp;isFromPublicArea=True&amp;isModal=true&amp;asPopupView=true"/>
    <s v="OAP-015 Prestar servicios profesionales a la Oficina Asesora de Planeación en el desarrollo de actividades de los planes, programas y proyectos a cargo de la dependencia, así como la realización de actividades derivadas de las funciones asignadas a ésta."/>
    <x v="327"/>
    <n v="1069259597"/>
    <n v="1"/>
    <s v="N/A"/>
    <s v="N/A"/>
    <s v="LAURA LILIANA LEMUS PORTILLO"/>
    <n v="1098770452"/>
    <d v="2025-08-19T00:00:00"/>
    <s v="N/A"/>
    <s v="N/A"/>
    <s v="N/A"/>
    <d v="1989-12-04T00:00:00"/>
    <s v="KR 51 B 18 29 SUR"/>
    <n v="3184018952"/>
    <s v="luiscarlosgc@outlook.com"/>
    <s v="1 1. Natural "/>
    <s v="26 26-Persona Natural"/>
    <s v="MASCULINO"/>
    <s v="INGENIERÍA INDUSTRIAL"/>
    <s v="ESPECIALIZACIÓN EN GESTIÓN PÚBLICA"/>
    <s v="10 Años 3 Meses"/>
    <s v="-"/>
    <n v="0"/>
    <s v=" "/>
    <x v="130"/>
    <s v="$ 7,000,000"/>
    <s v=" "/>
    <n v="7"/>
    <x v="130"/>
    <s v=" "/>
    <d v="2025-06-09T00:00:00"/>
    <d v="2026-01-08T00:00:00"/>
    <x v="23"/>
    <s v="2 2. Meses"/>
    <x v="0"/>
    <x v="4"/>
    <s v="YULI MARCELA TORO PASCAGAZA"/>
    <s v="jefe de la Oficina Asesora de Planeación"/>
    <s v=" "/>
    <n v="583"/>
    <d v="2025-05-12T00:00:00"/>
    <s v="421"/>
    <d v="2025-06-03T00:00:00"/>
    <s v="O21202020080383990"/>
    <s v="1 1. Inversión"/>
    <s v="NO REQUIERE"/>
    <s v=" "/>
    <s v=" "/>
    <s v="PROFESIONAL"/>
    <s v=" "/>
    <n v="20251300037573"/>
  </r>
  <r>
    <s v="UAESP-336-2025"/>
    <d v="2025-05-30T00:00:00"/>
    <s v="Johanna"/>
    <s v="211 211-Convenio Interadministrativo "/>
    <s v="CONVENIO INTERADMINISTRATIVO"/>
    <s v="5 5. Contratación directa"/>
    <s v="N/A"/>
    <n v="86101710"/>
    <s v="https://community.secop.gov.co/Public/Tendering/OpportunityDetail/Index?noticeUID=CO1.NTC.8223023&amp;isFromPublicArea=True&amp;isModal=true&amp;asPopupView=true"/>
    <s v="SDF-019 Aunar recursos humanos, técnicos, administrativos y financieros, entre la unidad Administrativa de Servicios Públicos -UAESP y la Universidad Pedagógica Nacional, para apoyar la continuidad en los programas de educación superior, tecnológica y profesional, a los habitantes de la zona de influencia del Parque de Innovación Doña Juana-PIDJ establecida en la licencia ambiental."/>
    <x v="328"/>
    <n v="8999991244"/>
    <n v="4"/>
    <s v="HELBERTH AUGUSTO CHOACHI GONZALEZ"/>
    <n v="80171041"/>
    <s v="N/A"/>
    <s v="N/A"/>
    <s v="N/A"/>
    <s v="N/A"/>
    <s v="N/A"/>
    <s v="N/A"/>
    <s v="N/A"/>
    <s v="CALLE 72 11 86"/>
    <n v="6015941894"/>
    <s v="contratacion@pedagogica.edu.co"/>
    <s v="2 2. Jurídica"/>
    <s v="N/A"/>
    <s v="N/A"/>
    <s v="N/A"/>
    <s v="N/A"/>
    <s v="N/A"/>
    <s v="-"/>
    <n v="0"/>
    <s v=" "/>
    <x v="131"/>
    <s v="N/A"/>
    <s v=" "/>
    <n v="1"/>
    <x v="131"/>
    <s v=" "/>
    <d v="2025-06-05T00:00:00"/>
    <d v="2025-09-04T00:00:00"/>
    <x v="16"/>
    <s v="2 2. Meses"/>
    <x v="1"/>
    <x v="8"/>
    <s v="Yira Bolaños Enríquez"/>
    <s v="Subdirectora de Disposición Final (E)"/>
    <s v=" "/>
    <n v="579"/>
    <d v="2025-05-08T00:00:00"/>
    <s v="430"/>
    <d v="2025-06-05T00:00:00"/>
    <s v="O23011740032024032102022"/>
    <s v="1 1. Inversión"/>
    <s v="SI REQUIERE"/>
    <s v=" "/>
    <s v=" "/>
    <s v="-"/>
    <s v=" "/>
    <n v="20253000038343"/>
  </r>
  <r>
    <s v="UAESP-337-2025"/>
    <d v="2025-05-30T00:00:00"/>
    <s v="Johanna"/>
    <s v="31 31-Servicios Profesionales "/>
    <s v="PRESTACION DE SERVICIOS PROFESIONALES"/>
    <s v="5 5. Contratación directa"/>
    <s v="N/A"/>
    <n v="80111600"/>
    <s v="https://community.secop.gov.co/Public/Tendering/OpportunityDetail/Index?noticeUID=CO1.NTC.8221116&amp;isFromPublicArea=True&amp;isModal=true&amp;asPopupView=true"/>
    <s v="SA-050 Prestar servicios profesionales a la Subdirección de Aprovechamiento, para desarrollar acciones de verificación relacionadas con la actualización, modificación o ajuste de los registros de población recicladora y organizaciones."/>
    <x v="329"/>
    <n v="52314199"/>
    <n v="4"/>
    <s v="N/A"/>
    <s v="N/A"/>
    <s v="N/A"/>
    <s v="N/A"/>
    <s v="N/A"/>
    <s v="N/A"/>
    <s v="N/A"/>
    <s v="N/A"/>
    <d v="1976-10-30T00:00:00"/>
    <s v="CARRERA 52 C NO 18-41"/>
    <n v="6017201612"/>
    <s v="hemaba696@hotmail.com"/>
    <s v="1 1. Natural "/>
    <s v="26 26-Persona Natural"/>
    <s v="FEMENINO"/>
    <s v="ARQUITECTURA"/>
    <s v="N/A"/>
    <s v="5 Años 4 Meses"/>
    <s v="-"/>
    <n v="0"/>
    <s v=" "/>
    <x v="132"/>
    <s v="$ 7,000,000"/>
    <s v=" "/>
    <n v="8"/>
    <x v="132"/>
    <s v=" "/>
    <d v="2025-06-09T00:00:00"/>
    <d v="2026-01-23T00:00:00"/>
    <x v="21"/>
    <s v="2 2. Meses"/>
    <x v="0"/>
    <x v="5"/>
    <s v="BRISA JULIETH SALAMANCA FONSECA"/>
    <s v="PROFESIONAL CÓDIGO 219 GRADO 12"/>
    <s v=" "/>
    <n v="300"/>
    <d v="2025-03-06T00:00:00"/>
    <s v="427"/>
    <d v="2025-06-04T00:00:00"/>
    <s v="O23011740032024030209021"/>
    <s v="1 1. Inversión"/>
    <s v="NO REQUIERE"/>
    <s v=" "/>
    <s v=" "/>
    <s v="PROFESIONAL"/>
    <s v=" "/>
    <n v="20255000037643"/>
  </r>
  <r>
    <s v="UAESP-338-2025"/>
    <d v="2025-05-30T00:00:00"/>
    <s v="Augusto"/>
    <s v="33 33-Servicios Apoyo a la Gestion de la Entidad (servicios administrativos) "/>
    <s v="PRESTACION DE SERVICIOS DE APOYO A LA GESTION"/>
    <s v="5 5. Contratación directa"/>
    <s v="N/A"/>
    <n v="80161500"/>
    <s v="https://community.secop.gov.co/Public/Tendering/OpportunityDetail/Index?noticeUID=CO1.NTC.8224073&amp;isFromPublicArea=True&amp;isModal=true&amp;asPopupView=true"/>
    <s v="SSF-03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30"/>
    <n v="43836030"/>
    <n v="6"/>
    <s v="N/A"/>
    <s v="N/A"/>
    <s v="N/A"/>
    <s v="N/A"/>
    <s v="N/A"/>
    <s v="N/A"/>
    <s v="N/A"/>
    <s v="N/A"/>
    <d v="1972-08-02T00:00:00"/>
    <s v="KR 81 B 45 A 34 SUR"/>
    <s v="-"/>
    <s v="ninfatatianaaristizabaldaza@gmail.com"/>
    <s v="1 1. Natural "/>
    <s v="26 26-Persona Natural"/>
    <s v="FEMENINO"/>
    <s v="N/A"/>
    <s v="N/A"/>
    <s v="3 Años 3 Meses"/>
    <s v="-"/>
    <n v="0"/>
    <s v=" "/>
    <x v="123"/>
    <s v="$ 3,900,000"/>
    <s v=" "/>
    <n v="4"/>
    <x v="127"/>
    <s v=" "/>
    <d v="2025-06-11T00:00:00"/>
    <d v="2025-10-10T00:00:00"/>
    <x v="1"/>
    <s v="2 2. Meses"/>
    <x v="1"/>
    <x v="2"/>
    <s v=" "/>
    <s v="Subdirector de Servicios Funerarios y Alumbrado Publico"/>
    <s v=" "/>
    <n v="542"/>
    <d v="2025-05-05T00:00:00"/>
    <s v="437"/>
    <d v="2025-06-06T00:00:00"/>
    <s v="O23011719052024029111053"/>
    <s v="1 1. Inversión"/>
    <s v="NO REQUIERE"/>
    <s v=" "/>
    <s v=" "/>
    <s v="Bachiller"/>
    <s v=" "/>
    <n v="20254000032443"/>
  </r>
  <r>
    <s v="UAESP-339-2025"/>
    <d v="2025-06-03T00:00:00"/>
    <s v="Ana"/>
    <s v="31 31-Servicios Profesionales "/>
    <s v="PRESTACION DE SERVICIOS PROFESIONALES"/>
    <s v="5 5. Contratación directa"/>
    <s v="N/A"/>
    <n v="80111600"/>
    <s v="https://community.secop.gov.co/Public/Tendering/OpportunityDetail/Index?noticeUID=CO1.NTC.8230841&amp;isFromPublicArea=True&amp;isModal=true&amp;asPopupView=true"/>
    <s v="SA-071 Prestar servicios profesionales a la Subdirección de Aprovechamiento, para apoyar las acciones administrativas y de gestión en campo para las acciones de atención a la población carretera y facilitar la separación de materiales por parte de la población recicladora."/>
    <x v="331"/>
    <n v="73161275"/>
    <n v="4"/>
    <s v="N/A"/>
    <s v="N/A"/>
    <s v="N/A"/>
    <s v="N/A"/>
    <s v="N/A"/>
    <s v="N/A"/>
    <s v="N/A"/>
    <s v="N/A"/>
    <d v="1971-06-05T00:00:00"/>
    <s v="KR 15A 4467 AP 101"/>
    <n v="6013585120"/>
    <s v="gaburna@gmail.com"/>
    <s v="1 1. Natural "/>
    <s v="26 26-Persona Natural"/>
    <s v="MASCULINO"/>
    <s v="INGENIERIA CIVIL"/>
    <s v="MAESTRIA EN INGENIERIA CIVIL"/>
    <s v="13 Años 2 Meses"/>
    <s v="-"/>
    <n v="0"/>
    <s v=" "/>
    <x v="7"/>
    <s v="$ 8,000,000"/>
    <s v=" "/>
    <n v="8"/>
    <x v="7"/>
    <s v=" "/>
    <d v="2025-06-10T00:00:00"/>
    <d v="2026-01-24T00:00:00"/>
    <x v="21"/>
    <s v="2 2. Meses"/>
    <x v="0"/>
    <x v="5"/>
    <s v="LAURA VICTORIA GUERRERO SANTACRUZ"/>
    <s v="PROFESIONAL ESPECIALIZADA CÓDIGO 222 GRADO 26"/>
    <s v=" "/>
    <n v="522"/>
    <d v="2025-05-02T00:00:00"/>
    <s v="434"/>
    <d v="2025-06-05T00:00:00"/>
    <s v="O23011740032024030209010"/>
    <s v="1 1. Inversión"/>
    <s v="NO REQUIERE"/>
    <s v=" "/>
    <s v=" "/>
    <s v="PROFESIONAL"/>
    <s v=" "/>
    <n v="20255000037933"/>
  </r>
  <r>
    <s v="UAESP-340-2025"/>
    <d v="2025-06-04T00:00:00"/>
    <s v="Manuela"/>
    <s v="33 33-Servicios Apoyo a la Gestion de la Entidad (servicios administrativos) "/>
    <s v="PRESTACION DE SERVICIOS DE APOYO A LA GESTION"/>
    <s v="5 5. Contratación directa"/>
    <s v="N/A"/>
    <n v="80161500"/>
    <s v="https://community.secop.gov.co/Public/Tendering/OpportunityDetail/Index?noticeUID=CO1.NTC.8238302&amp;isFromPublicArea=True&amp;isModal=true&amp;asPopupView=true"/>
    <s v="RBL-075 Prestar Servicios a la Subdirección de Recolección Barrido y Limpieza de la UAESP en los procesos administrativos, formulación y ejecución de planes, proyectos y programas y participar en las demás actividades a cargo de la dependencia"/>
    <x v="332"/>
    <n v="1014267212"/>
    <n v="3"/>
    <s v="N/A"/>
    <s v="N/A"/>
    <s v="N/A"/>
    <s v="N/A"/>
    <s v="N/A"/>
    <s v="N/A"/>
    <s v="N/A"/>
    <s v="N/A"/>
    <d v="1995-07-06T00:00:00"/>
    <s v="KR 79 C 41 F 79 SUR"/>
    <n v="6017576673"/>
    <s v="maicol0607@hotmail.com"/>
    <s v="1 1. Natural "/>
    <s v="26 26-Persona Natural"/>
    <s v="MASCULINO"/>
    <s v="INGENIERIA INDUSTRIAL"/>
    <s v="N/A"/>
    <s v="9 Años 4 Meses"/>
    <s v="-"/>
    <n v="0"/>
    <s v=" "/>
    <x v="133"/>
    <s v="$ 6,000,000"/>
    <s v=" "/>
    <n v="8"/>
    <x v="133"/>
    <s v=" "/>
    <d v="2025-06-10T00:00:00"/>
    <d v="2026-01-29T00:00:00"/>
    <x v="32"/>
    <s v="2 2. Meses"/>
    <x v="0"/>
    <x v="6"/>
    <s v="LILLY LORENA BARBOSA GUANA"/>
    <s v="ASESOR DE DIRECCIÓN GENERAL Código 105, Grado 05"/>
    <s v=" "/>
    <n v="609"/>
    <d v="2025-06-03T00:00:00"/>
    <s v="435"/>
    <d v="2025-06-06T00:00:00"/>
    <s v="O23011740032024032003006"/>
    <s v="1 1. Inversión"/>
    <s v="NO REQUIERE"/>
    <s v=" "/>
    <s v=" "/>
    <s v="PROFESIONAL"/>
    <s v=" "/>
    <n v="20252000040813"/>
  </r>
  <r>
    <s v="UAESP-341-2025"/>
    <d v="2025-06-06T00:00:00"/>
    <s v="Ana"/>
    <s v="33 33-Servicios Apoyo a la Gestion de la Entidad (servicios administrativos) "/>
    <s v="PRESTACION DE SERVICIOS DE APOYO A LA GESTION"/>
    <s v="5 5. Contratación directa"/>
    <s v="N/A"/>
    <n v="80161500"/>
    <s v="https://community.secop.gov.co/Public/Tendering/OpportunityDetail/Index?noticeUID=CO1.NTC.8249413&amp;isFromPublicArea=True&amp;isModal=true&amp;asPopupView=true"/>
    <s v="SSF-041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33"/>
    <n v="80064948"/>
    <n v="2"/>
    <s v="N/A"/>
    <s v="N/A"/>
    <s v="N/A"/>
    <s v="N/A"/>
    <s v="N/A"/>
    <s v="N/A"/>
    <s v="N/A"/>
    <s v="N/A"/>
    <d v="1979-06-29T00:00:00"/>
    <s v="KR 21B  68  34 SUR"/>
    <n v="3102881488"/>
    <s v="alexchingate@gmail.com"/>
    <s v="1 1. Natural "/>
    <s v="26 26-Persona Natural"/>
    <s v="MASCULINO"/>
    <s v="N/A"/>
    <s v="N/A"/>
    <s v="8 Años 10 Meses"/>
    <s v="-"/>
    <n v="0"/>
    <s v=" "/>
    <x v="123"/>
    <s v="$ 3,900,000"/>
    <s v=" "/>
    <n v="4"/>
    <x v="127"/>
    <s v=" "/>
    <d v="2025-06-10T00:00:00"/>
    <d v="2025-10-09T00:00:00"/>
    <x v="1"/>
    <s v="2 2. Meses"/>
    <x v="1"/>
    <x v="2"/>
    <s v="JAIME ANDRES SILVA GOMEZ"/>
    <s v="Subdirector (E) "/>
    <s v=" "/>
    <n v="547"/>
    <d v="2025-05-05T00:00:00"/>
    <s v="439"/>
    <d v="2025-06-09T00:00:00"/>
    <s v="O23011719052024029111053"/>
    <s v="1 1. Inversión"/>
    <s v="NO REQUIERE"/>
    <s v=" "/>
    <s v=" "/>
    <s v="TECNICO"/>
    <s v=" "/>
    <n v="20254000032493"/>
  </r>
  <r>
    <s v="UAESP-342-2025"/>
    <d v="2025-06-09T00:00:00"/>
    <s v="Manuela"/>
    <s v="31 31-Servicios Profesionales "/>
    <s v="PRESTACION DE SERVICIOS PROFESIONALES"/>
    <s v="5 5. Contratación directa"/>
    <s v="N/A"/>
    <n v="80161500"/>
    <s v="https://community.secop.gov.co/Public/Tendering/OpportunityDetail/Index?noticeUID=CO1.NTC.8264068&amp;isFromPublicArea=True&amp;isModal=true&amp;asPopupView=true"/>
    <s v="SAF-063 Prestar servicios profesionales a la Subdirección Administrativa y Financiera en el proceso de gestión documental referente a la elaboración y actualización de los instrumentos archivístico Tablas de Retención Documental y componentes MIGDA"/>
    <x v="334"/>
    <n v="1095924337"/>
    <n v="9"/>
    <s v="N/A"/>
    <s v="N/A"/>
    <s v="N/A"/>
    <s v="N/A"/>
    <s v="N/A"/>
    <s v="N/A"/>
    <s v="N/A"/>
    <s v="N/A"/>
    <d v="1990-11-08T00:00:00"/>
    <s v="AK 50 1 45"/>
    <n v="601666666"/>
    <s v="sumatrak_15@hotmail.com"/>
    <s v="1 1. Natural "/>
    <s v="26 26-Persona Natural"/>
    <s v="FEMENINO"/>
    <s v="HISTORIA Y ARCHIVISTICA"/>
    <s v="MAESTRÍA EN GESTIÓN Y POLÍTICAS PÚBLICAS"/>
    <s v="8 Años 1 Mes"/>
    <s v="-"/>
    <n v="0"/>
    <s v=" "/>
    <x v="134"/>
    <s v="$ 8,000,000"/>
    <s v=" "/>
    <n v="4"/>
    <x v="134"/>
    <s v=" "/>
    <d v="2025-06-17T00:00:00"/>
    <d v="2025-10-16T00:00:00"/>
    <x v="1"/>
    <s v="2 2. Meses"/>
    <x v="0"/>
    <x v="1"/>
    <s v="FERNANDO MARTIN ROMERO MONTILLA"/>
    <s v="Profesional Universitario, Código 219, Grado 12 "/>
    <s v=" "/>
    <n v="605"/>
    <d v="2025-05-30T00:00:00"/>
    <s v="443"/>
    <d v="2025-06-11T00:00:00"/>
    <s v="O23011745992024010713023"/>
    <s v="1 1. Inversión"/>
    <s v="NO REQUIERE"/>
    <s v=" "/>
    <s v=" "/>
    <s v="PROFESIONAL"/>
    <s v=" "/>
    <n v="20257000040693"/>
  </r>
  <r>
    <s v="UAESP-343-2025"/>
    <d v="2025-06-10T00:00:00"/>
    <s v="Augusto"/>
    <s v="31 31-Servicios Profesionales "/>
    <s v="PRESTACION DE SERVICIOS PROFESIONALES"/>
    <s v="5 5. Contratación directa"/>
    <s v="N/A"/>
    <n v="80161500"/>
    <s v="https://community.secop.gov.co/Public/Tendering/OpportunityDetail/Index?noticeUID=CO1.NTC.8265764&amp;isFromPublicArea=True&amp;isModal=true&amp;asPopupView=true"/>
    <s v="SDF-037 Prestar servicios profesionales en la subdirección de Disposición final en las actividades de seguimiento a los contratos relacionados del Parque de Innovación Doña Juana y otros, en los componentes operativo, ambiental y de seguridad y salud en el trabajo; así como brindar apoyo la formulación y seguimiento a los proyectos que adelante la Subdirección de Disposición Final para el tratamiento de residuos."/>
    <x v="335"/>
    <n v="79695438"/>
    <n v="1"/>
    <s v="N/A"/>
    <s v="N/A"/>
    <s v="N/A"/>
    <s v="N/A"/>
    <s v="N/A"/>
    <s v="N/A"/>
    <s v="N/A"/>
    <s v="N/A"/>
    <d v="1975-09-19T00:00:00"/>
    <s v="CARRERA 68 C No 14-72 Apt 102 Int 2"/>
    <n v="6013035993"/>
    <s v="jamaing@gmail.com"/>
    <s v="1 1. Natural "/>
    <s v="26 26-Persona Natural"/>
    <s v="MASCULINO"/>
    <s v="INGENIERIA AMBIENTAL Y SANITARIA"/>
    <s v="N/A"/>
    <s v="6 Años 2 Meses"/>
    <s v="-"/>
    <n v="0"/>
    <s v=" "/>
    <x v="130"/>
    <s v="$ 7,000,000"/>
    <s v=" "/>
    <n v="7"/>
    <x v="130"/>
    <s v=" "/>
    <d v="2025-06-17T00:00:00"/>
    <d v="2025-10-16T00:00:00"/>
    <x v="23"/>
    <s v="2 2. Meses"/>
    <x v="0"/>
    <x v="8"/>
    <s v="Yira Bolaños Enríquez"/>
    <s v="Subdirectora de Disposición Final (E)"/>
    <s v=" "/>
    <n v="565"/>
    <d v="2025-05-05T00:00:00"/>
    <s v="445"/>
    <d v="2025-06-16T00:00:00"/>
    <s v="O23011740032024032102006"/>
    <s v="1 1. Inversión"/>
    <s v="NO REQUIERE"/>
    <s v=" "/>
    <s v=" "/>
    <s v="PROFESIONAL"/>
    <s v=" "/>
    <n v="20253000041733"/>
  </r>
  <r>
    <s v="UAESP-344-2025"/>
    <d v="2025-06-10T00:00:00"/>
    <s v="Johanna"/>
    <s v="31 31-Servicios Profesionales "/>
    <s v="PRESTACION DE SERVICIOS PROFESIONALES"/>
    <s v="5 5. Contratación directa"/>
    <s v="N/A"/>
    <n v="80161500"/>
    <s v="https://community.secop.gov.co/Public/Tendering/OpportunityDetail/Index?noticeUID=CO1.NTC.8265740&amp;isFromPublicArea=True&amp;isModal=true&amp;asPopupView=true"/>
    <s v="SAL-015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
    <x v="1"/>
    <n v="1019081258"/>
    <s v=" "/>
    <s v="N/A"/>
    <s v="N/A"/>
    <s v="N/A"/>
    <s v="N/A"/>
    <s v="N/A"/>
    <s v="N/A"/>
    <s v="N/A"/>
    <s v="N/A"/>
    <d v="1993-02-06T00:00:00"/>
    <s v="Carrera 47 # 106ª-68"/>
    <n v="3166184647"/>
    <s v="anitamancipe93@hotmail.com"/>
    <s v="1 1. Natural "/>
    <s v="26 26-Persona Natural"/>
    <s v="FEMENINO"/>
    <s v="DERECHO"/>
    <s v="ESPECIALIZACION EN CONTRATACION ESTATAL Y SU GESTION"/>
    <s v="4 Años 11 Meses"/>
    <s v="-"/>
    <n v="0"/>
    <s v=" "/>
    <x v="7"/>
    <s v="$ 10,000,000"/>
    <s v=" "/>
    <n v="6"/>
    <x v="7"/>
    <s v=" "/>
    <d v="2025-06-11T00:00:00"/>
    <d v="2025-12-10T00:00:00"/>
    <x v="22"/>
    <s v="2 2. Meses"/>
    <x v="0"/>
    <x v="0"/>
    <s v="Guillermo Fernando Varón Hernández"/>
    <s v="Profesional Universitario, Código 219, Grado 12"/>
    <s v=" "/>
    <n v="620"/>
    <d v="2025-06-04T00:00:00"/>
    <s v="441"/>
    <d v="2025-06-11T00:00:00"/>
    <s v="O23011745992024010713023"/>
    <s v="1 1. Inversión"/>
    <s v="NO REQUIERE"/>
    <s v=" "/>
    <s v=" "/>
    <s v="PROFESIONAL"/>
    <s v=" "/>
    <n v="20256000043293"/>
  </r>
  <r>
    <s v="UAESP-345-2025"/>
    <d v="2025-06-12T00:00:00"/>
    <s v="Liliana"/>
    <s v="49 49-Otros Servicios "/>
    <s v="PRESTACION DE SERVICIOS"/>
    <s v="2 2. Selección abreviada"/>
    <s v="UAESP-SAMC-01-2025"/>
    <n v="80141607"/>
    <s v="https://community.secop.gov.co/Public/Tendering/OpportunityDetail/Index?noticeUID=CO1.NTC.8170495&amp;isFromPublicArea=True&amp;isModal=true&amp;asPopupView=true"/>
    <s v="SAF-061 Servicios de operación logística integral para el desarrollo de las acciones, programas, proyectos y actividades de relaciones públicas de la Unidad Administrativa Especial de Servicios Públicos"/>
    <x v="336"/>
    <n v="900657161"/>
    <s v=" "/>
    <s v="ANA MARIA RUGE DIEZ"/>
    <n v="1013586853"/>
    <s v="N/A"/>
    <s v="N/A"/>
    <s v="N/A"/>
    <s v="N/A"/>
    <s v="N/A"/>
    <s v="N/A"/>
    <s v="-"/>
    <s v="Carrera 28ª 75ª-48 OFICINA 402"/>
    <n v="3114612887"/>
    <s v="anamaria@efecto.com.co"/>
    <s v="2 2. Jurídica"/>
    <s v="-"/>
    <s v="-"/>
    <s v="-"/>
    <s v="-"/>
    <s v="-"/>
    <s v="-"/>
    <n v="0"/>
    <s v=" "/>
    <x v="135"/>
    <s v="N/A"/>
    <s v=" "/>
    <n v="12"/>
    <x v="135"/>
    <s v=" "/>
    <d v="2025-06-25T00:00:00"/>
    <d v="2026-06-24T00:00:00"/>
    <x v="8"/>
    <s v="2 2. Meses"/>
    <x v="0"/>
    <x v="1"/>
    <s v="SERGIO IBARNEGRAY CHIARI"/>
    <s v="Jefe Oficina Asesora de Comunicaciones y Relaciones Interinstitucionales"/>
    <s v=" "/>
    <n v="288"/>
    <d v="2025-02-28T00:00:00"/>
    <s v="520"/>
    <d v="2025-06-24T00:00:00"/>
    <s v="O21202020080383121"/>
    <s v="1 1. Inversión"/>
    <s v="SI REQUIERE"/>
    <s v=" "/>
    <s v=" "/>
    <s v="-"/>
    <s v=" "/>
    <n v="20257000019063"/>
  </r>
  <r>
    <s v="UAESP-346-2025"/>
    <d v="2025-06-12T00:00:00"/>
    <s v="Marcela"/>
    <s v="33 33-Servicios Apoyo a la Gestion de la Entidad (servicios administrativos) "/>
    <s v="PRESTACION DE SERVICIOS DE APOYO A LA GESTION"/>
    <s v="5 5. Contratación directa"/>
    <s v="N/A"/>
    <n v="80161500"/>
    <s v="https://community.secop.gov.co/Public/Tendering/OpportunityDetail/Index?noticeUID=CO1.NTC.8283270&amp;isFromPublicArea=True&amp;isModal=true&amp;asPopupView=true"/>
    <s v="SSF-060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
    <x v="337"/>
    <n v="1023933801"/>
    <n v="1"/>
    <s v="N/A"/>
    <s v="N/A"/>
    <s v="N/A"/>
    <s v="N/A"/>
    <s v="N/A"/>
    <s v="N/A"/>
    <s v="N/A"/>
    <s v="N/A"/>
    <d v="1994-03-20T00:00:00"/>
    <s v="crr 18 M Bis # 66 D 59 sur"/>
    <n v="3172328000"/>
    <s v="kaluis0403@gmail.com"/>
    <s v="1 1. Natural "/>
    <s v="26 26-Persona Natural"/>
    <s v="FEMENINO"/>
    <s v="TECNOLOGIA EN GESTIÓN DE RECURSOS NATURALES"/>
    <s v="-"/>
    <s v="4 Años 7 Meses"/>
    <s v="-"/>
    <n v="0"/>
    <s v=" "/>
    <x v="136"/>
    <s v="$ 4,000,000"/>
    <s v=" "/>
    <n v="3"/>
    <x v="136"/>
    <s v=" "/>
    <d v="2025-06-17T00:00:00"/>
    <d v="2025-09-16T00:00:00"/>
    <x v="16"/>
    <s v="2 2. Meses"/>
    <x v="1"/>
    <x v="2"/>
    <s v="JAIME ANDRES SILVA GOMEZ"/>
    <s v="Subdirector de Servicios Funerarios y Alumbrado Público (E)"/>
    <s v=" "/>
    <n v="592"/>
    <d v="2025-05-26T00:00:00"/>
    <s v="444"/>
    <d v="2025-06-16T00:00:00"/>
    <s v="O23011719052024029111053"/>
    <s v="1 1. Inversión"/>
    <s v="NO REQUIERE"/>
    <s v=" "/>
    <s v=" "/>
    <s v="TECNICO"/>
    <s v=" "/>
    <n v="20254000041673"/>
  </r>
  <r>
    <s v="UAESP-347-2025"/>
    <d v="2025-06-11T00:00:00"/>
    <s v="Augusto"/>
    <s v="31 31-Servicios Profesionales "/>
    <s v="PRESTACION DE SERVICIOS PROFESIONALES"/>
    <s v="5 5. Contratación directa"/>
    <s v="N/A"/>
    <n v="80161500"/>
    <s v="https://community.secop.gov.co/Public/Tendering/OpportunityDetail/Index?noticeUID=CO1.NTC.8274539&amp;isFromPublicArea=True&amp;isModal=true&amp;asPopupView=true"/>
    <s v="RBL-077 Prestar los servicios profesionales a la Subdirección de Recolección, Barrido y Limpieza de la Unidad Administrativa Especial de Servicios Públicos, brindando el acompañamiento técnico requerido para el desarrollo de los diferentes programas y proyectos a cargo de esta Subdirección."/>
    <x v="338"/>
    <n v="1136888215"/>
    <n v="2"/>
    <s v="N/A"/>
    <s v="N/A"/>
    <s v="N/A"/>
    <s v="N/A"/>
    <s v="N/A"/>
    <s v="N/A"/>
    <s v="N/A"/>
    <s v="N/A"/>
    <d v="1997-03-06T00:00:00"/>
    <s v="KR 23 118 31"/>
    <n v="6014102316"/>
    <s v="fabemilio1997@gmail.com"/>
    <s v="1 1. Natural "/>
    <s v="26 26-Persona Natural"/>
    <s v="MASCULINO"/>
    <s v="ARQUITECTURA"/>
    <s v="MAESTRIA EN ARTES PLASTICAS Y VISUALES"/>
    <s v="4 Años 5 Meses"/>
    <s v="-"/>
    <n v="0"/>
    <s v=" "/>
    <x v="18"/>
    <s v="$ 5,000,000"/>
    <s v=" "/>
    <n v="2"/>
    <x v="18"/>
    <s v=" "/>
    <d v="2025-06-20T00:00:00"/>
    <d v="2025-08-19T00:00:00"/>
    <x v="27"/>
    <s v="2 2. Meses"/>
    <x v="1"/>
    <x v="6"/>
    <s v="ANDREA CAROLINA MARU RUIZ"/>
    <s v="Subdirectora de Recolección Barrido y Limpieza"/>
    <s v=" "/>
    <n v="595"/>
    <d v="2025-05-26T00:00:00"/>
    <s v="446"/>
    <d v="2025-06-16T00:00:00"/>
    <s v="O23011740032024032003008"/>
    <s v="1 1. Inversión"/>
    <s v="NO REQUIERE"/>
    <s v=" "/>
    <s v=" "/>
    <s v="PROFESIONAL"/>
    <s v=" "/>
    <n v="20252000044083"/>
  </r>
  <r>
    <s v="UAESP-348-2025"/>
    <d v="2025-06-13T00:00:00"/>
    <s v="Augusto"/>
    <s v="31 31-Servicios Profesionales "/>
    <s v="PRESTACION DE SERVICIOS PROFESIONALES"/>
    <s v="5 5. Contratación directa"/>
    <s v="N/A"/>
    <n v="80161500"/>
    <s v="https://community.secop.gov.co/Public/Tendering/OpportunityDetail/Index?noticeUID=CO1.NTC.8288732&amp;isFromPublicArea=True&amp;isModal=true&amp;asPopupView=true"/>
    <s v="SAP-039 Prestar servicios profesionales a la Subdirección de Servicios Funerarios y Alumbrado Público para la elaboración, seguimiento y gestión de documentos técnicos que permitan la definición del esquema de prestación del servicio de alumbrado público en Bogotá."/>
    <x v="339"/>
    <n v="91236195"/>
    <n v="2"/>
    <s v="N/A"/>
    <s v="N/A"/>
    <s v="N/A"/>
    <s v="N/A"/>
    <s v="N/A"/>
    <s v="N/A"/>
    <s v="N/A"/>
    <s v="N/A"/>
    <d v="1964-10-31T00:00:00"/>
    <s v="KR 39 46 120"/>
    <n v="6076518402"/>
    <s v="felixjaimes31@hotmail.com"/>
    <s v="1 1. Natural "/>
    <s v="26 26-Persona Natural"/>
    <s v="MASCULINO"/>
    <s v="ADMINISTRACION PUBLICA"/>
    <s v="ESPECIALIZACION EN ALTA GERENCIA"/>
    <s v="32 Años 6 Meses"/>
    <s v="-"/>
    <n v="0"/>
    <s v=" "/>
    <x v="2"/>
    <s v="$ 10,000,000"/>
    <s v=" "/>
    <n v="7"/>
    <x v="2"/>
    <s v=" "/>
    <d v="2025-06-20T00:00:00"/>
    <d v="2026-01-19T00:00:00"/>
    <x v="23"/>
    <s v="2 2. Meses"/>
    <x v="0"/>
    <x v="2"/>
    <s v="JAIME ANDRES SILVA GOMEZ"/>
    <s v="Subdirector de Servicios Funerarios y Alumbrado Público (E)"/>
    <s v=" "/>
    <n v="621"/>
    <d v="2025-06-06T00:00:00"/>
    <s v="466"/>
    <d v="2025-06-18T00:00:00"/>
    <s v="O23011721022024026310069"/>
    <s v="1 1. Inversión"/>
    <s v="NO REQUIERE"/>
    <s v=" "/>
    <s v=" "/>
    <s v="PROFESIONAL"/>
    <s v=" "/>
    <n v="20254000044383"/>
  </r>
  <r>
    <s v="UAESP-349-2025"/>
    <d v="2025-06-13T00:00:00"/>
    <s v="Manuela"/>
    <s v="31 31-Servicios Profesionales "/>
    <s v="PRESTACION DE SERVICIOS PROFESIONALES"/>
    <s v="5 5. Contratación directa"/>
    <s v="N/A"/>
    <n v="80161500"/>
    <s v="https://community.secop.gov.co/Public/Tendering/OpportunityDetail/Index?noticeUID=CO1.NTC.8293188&amp;isFromPublicArea=True&amp;isModal=true&amp;asPopupView=true"/>
    <s v="RBL-001 Prestar servicios profesionales de asesoría especializada para brindar asistencia jurídica a la Unidad Administrativa Especial de Servicios Públicos – UAESP en el proceso de estructuración de los documentos requeridos en los procesos contractuales a adelantarse por la Entidad relacionados para la contratación del modelo de prestación del servicio público de aseo y sus actividades complementarias, en armonización con el programa basura cero, basura cero y el Plan de Gestión de Residuos Sólidos (PGIRS) del Distrito de Bogotá."/>
    <x v="340"/>
    <n v="900070180"/>
    <n v="1"/>
    <s v="JAVIER ENRIQUE DELGADO CAMPUZANO"/>
    <n v="79626166"/>
    <s v="N/A"/>
    <s v="N/A"/>
    <s v="N/A"/>
    <s v="N/A"/>
    <s v="N/A"/>
    <s v="N/A"/>
    <s v="-"/>
    <s v="KR 7 127 48 OF 606"/>
    <n v="6018050999"/>
    <s v="anovoa@cdya.co"/>
    <s v="2 2. Jurídica"/>
    <s v="6 6-Sociedad Ltda."/>
    <s v="N/A"/>
    <s v="-"/>
    <s v="-"/>
    <s v="-"/>
    <s v="-"/>
    <n v="0"/>
    <s v=" "/>
    <x v="137"/>
    <s v="$ 66,665,000"/>
    <s v=" "/>
    <n v="3"/>
    <x v="137"/>
    <s v=" "/>
    <d v="2025-06-27T00:00:00"/>
    <d v="2025-09-26T00:00:00"/>
    <x v="16"/>
    <s v="2 2. Meses"/>
    <x v="1"/>
    <x v="6"/>
    <s v="ANDREA CAROLINA MARU RUIZ"/>
    <s v="Subdirectora de Recolección Barrido y Limpieza"/>
    <s v=" "/>
    <n v="616"/>
    <d v="2025-06-04T00:00:00"/>
    <s v="529"/>
    <d v="2025-06-25T00:00:00"/>
    <s v="O23011740032024027603042"/>
    <s v="1 1. Inversión"/>
    <s v="NO REQUIERE"/>
    <s v=" "/>
    <s v=" "/>
    <s v="PROFESIONAL"/>
    <s v=" "/>
    <n v="20252000044053"/>
  </r>
  <r>
    <s v="UAESP-350-2025"/>
    <d v="2025-06-16T00:00:00"/>
    <s v="Manuela"/>
    <s v="33 33-Servicios Apoyo a la Gestion de la Entidad (servicios administrativos) "/>
    <s v="PRESTACION DE SERVICIOS DE APOYO A LA GESTION"/>
    <s v="5 5. Contratación directa"/>
    <s v="N/A"/>
    <n v="80111600"/>
    <s v="https://community.secop.gov.co/Public/Tendering/OpportunityDetail/Index?noticeUID=CO1.NTC.8297107&amp;isFromPublicArea=True&amp;isModal=true&amp;asPopupView=true"/>
    <s v="SA-009 Prestar servicios de apoyo a la gestión en la Subdirección de Aprovechamiento, para implementar acciones en campo encaminadas al uso adecuado de las infraestructuras destinadas a facilitar la separación de materiales por parte de la población recicladora"/>
    <x v="341"/>
    <n v="79743825"/>
    <n v="5"/>
    <s v="N/A"/>
    <s v="N/A"/>
    <s v="N/A"/>
    <s v="N/A"/>
    <s v="N/A"/>
    <s v="N/A"/>
    <s v="N/A"/>
    <s v="N/A"/>
    <d v="1977-02-02T00:00:00"/>
    <s v="CL 45 SUR 72 B 17"/>
    <n v="3133676918"/>
    <s v="guiova56ramos@gmail.com"/>
    <s v="1 1. Natural "/>
    <s v="26 26-Persona Natural"/>
    <s v="MASCULINO"/>
    <s v="GERENCIA DE MERCADEO"/>
    <s v="-"/>
    <s v="12 Años 3 Meses"/>
    <s v="-"/>
    <n v="0"/>
    <s v=" "/>
    <x v="138"/>
    <s v="$ 6,300,000"/>
    <s v=" "/>
    <n v="8"/>
    <x v="138"/>
    <s v=" "/>
    <d v="2025-06-20T00:00:00"/>
    <d v="2026-02-04T00:00:00"/>
    <x v="21"/>
    <s v="2 2. Meses"/>
    <x v="0"/>
    <x v="5"/>
    <s v="DILLMAN GORDILLO MELO"/>
    <s v="PROFESIONAL UNIVERSITARIO, CÓDIGO 219 GRADO 12"/>
    <s v=" "/>
    <n v="349"/>
    <d v="2025-03-26T00:00:00"/>
    <s v="449"/>
    <d v="2025-06-17T00:00:00"/>
    <s v="O23011740032024030209010"/>
    <s v="1 1. Inversión"/>
    <s v="NO REQUIERE"/>
    <s v=" "/>
    <s v=" "/>
    <s v="PROFESIONAL"/>
    <s v=" "/>
    <n v="20255000039593"/>
  </r>
  <r>
    <s v="UAESP-351-2025"/>
    <d v="2025-06-16T00:00:00"/>
    <s v="Manuela"/>
    <s v="33 33-Servicios Apoyo a la Gestion de la Entidad (servicios administrativos) "/>
    <s v="PRESTACION DE SERVICIOS DE APOYO A LA GESTION"/>
    <s v="5 5. Contratación directa"/>
    <s v="N/A"/>
    <n v="80161500"/>
    <s v="https://community.secop.gov.co/Public/Tendering/OpportunityDetail/Index?noticeUID=CO1.NTC.8296806&amp;isFromPublicArea=True&amp;isModal=true&amp;asPopupView=true"/>
    <s v="SSF-059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
    <x v="342"/>
    <n v="80851344"/>
    <n v="0"/>
    <s v="N/A"/>
    <s v="N/A"/>
    <s v="N/A"/>
    <s v="N/A"/>
    <s v="N/A"/>
    <s v="N/A"/>
    <s v="N/A"/>
    <s v="N/A"/>
    <d v="1984-09-28T00:00:00"/>
    <s v="DG 89 A 115 55 IN 2 AP 302"/>
    <n v="6017515089"/>
    <s v="edildela10@outlook.com"/>
    <s v="1 1. Natural "/>
    <s v="26 26-Persona Natural"/>
    <s v="MASCULINO"/>
    <s v="TECNOLOGÍA EN CONTABILIDAD Y FINANZAS"/>
    <s v="-"/>
    <s v="7 Años 7 Meses"/>
    <s v="-"/>
    <n v="0"/>
    <s v=" "/>
    <x v="136"/>
    <s v="$ 4,000,000"/>
    <s v=" "/>
    <n v="3"/>
    <x v="136"/>
    <s v=" "/>
    <d v="2025-06-20T00:00:00"/>
    <d v="2025-09-19T00:00:00"/>
    <x v="16"/>
    <s v="2 2. Meses"/>
    <x v="1"/>
    <x v="2"/>
    <s v="JAIME ANDRES SILVA GOMEZ"/>
    <s v="Subdirector de Servicios Funerarios y Alumbrado Público (E)"/>
    <s v=" "/>
    <n v="593"/>
    <d v="2025-05-26T00:00:00"/>
    <s v="450"/>
    <d v="2025-06-17T00:00:00"/>
    <s v="O23011719052024029111053"/>
    <s v="1 1. Inversión"/>
    <s v="NO REQUIERE"/>
    <s v=" "/>
    <s v=" "/>
    <s v="TECNICO"/>
    <s v=" "/>
    <n v="20254000042003"/>
  </r>
  <r>
    <s v="UAESP-352-2025"/>
    <d v="2025-06-17T00:00:00"/>
    <s v="Johanna"/>
    <s v="33 33-Servicios Apoyo a la Gestion de la Entidad (servicios administrativos) "/>
    <s v="PRESTACION DE SERVICIOS DE APOYO A LA GESTION"/>
    <s v="5 5. Contratación directa"/>
    <s v="N/A"/>
    <n v="80161500"/>
    <s v="https://community.secop.gov.co/Public/Tendering/OpportunityDetail/Index?noticeUID=CO1.NTC.8301431&amp;isFromPublicArea=True&amp;isModal=true&amp;asPopupView=true"/>
    <s v="SSF-03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43"/>
    <n v="52410044"/>
    <n v="2"/>
    <s v="N/A"/>
    <s v="N/A"/>
    <s v="N/A"/>
    <s v="N/A"/>
    <s v="N/A"/>
    <s v="N/A"/>
    <s v="N/A"/>
    <s v="N/A"/>
    <d v="1980-03-23T00:00:00"/>
    <s v="KR 117 A 67 56"/>
    <n v="6016159525"/>
    <s v="andrea8023@hotmail.com"/>
    <s v="1 1. Natural "/>
    <s v="26 26-Persona Natural"/>
    <s v="FEMENINO"/>
    <s v="-"/>
    <s v="-"/>
    <s v="7 Años 3 Meses"/>
    <s v="-"/>
    <n v="0"/>
    <s v=" "/>
    <x v="123"/>
    <s v="$ 3,900,000"/>
    <s v=" "/>
    <n v="4"/>
    <x v="127"/>
    <s v=" "/>
    <d v="2025-06-26T00:00:00"/>
    <d v="2025-10-25T00:00:00"/>
    <x v="1"/>
    <s v="2 2. Meses"/>
    <x v="0"/>
    <x v="2"/>
    <s v="JAIME ANDRES SILVA GOMEZ"/>
    <s v="Subdirector de Servicios Funerarios y Alumbrado Público (E)"/>
    <s v=" "/>
    <n v="545"/>
    <d v="2025-05-05T00:00:00"/>
    <s v="521"/>
    <d v="2025-06-25T00:00:00"/>
    <s v="O23011719052024029111053"/>
    <s v="1 1. Inversión"/>
    <s v="NO REQUIERE"/>
    <s v=" "/>
    <s v=" "/>
    <s v="TECNICO"/>
    <s v=" "/>
    <n v="20254000032513"/>
  </r>
  <r>
    <s v="UAESP-353-2025"/>
    <d v="2025-06-18T00:00:00"/>
    <s v="Marcela"/>
    <s v="33 33-Servicios Apoyo a la Gestion de la Entidad (servicios administrativos) "/>
    <s v="PRESTACION DE SERVICIOS DE APOYO A LA GESTION"/>
    <s v="5 5. Contratación directa"/>
    <s v="N/A"/>
    <n v="80161500"/>
    <s v="https://community.secop.gov.co/Public/Tendering/OpportunityDetail/Index?noticeUID=CO1.NTC.8335256&amp;isFromPublicArea=True&amp;isModal=true&amp;asPopupView=true"/>
    <s v="SSF-04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44"/>
    <n v="1018492206"/>
    <n v="7"/>
    <s v="N/A"/>
    <s v="N/A"/>
    <s v="N/A"/>
    <s v="N/A"/>
    <s v="N/A"/>
    <s v="N/A"/>
    <s v="N/A"/>
    <s v="N/A"/>
    <d v="1997-01-06T00:00:00"/>
    <s v="KR 1 29 16 SUR"/>
    <n v="3227689233"/>
    <s v="lorenap219706@gmail.com"/>
    <s v="1 1. Natural "/>
    <s v="26 26-Persona Natural"/>
    <s v="FEMENINO"/>
    <s v="-"/>
    <s v="-"/>
    <s v="4 Años 3 Meses"/>
    <s v="-"/>
    <n v="0"/>
    <s v=" "/>
    <x v="123"/>
    <s v="$ 3,900,000"/>
    <s v=" "/>
    <n v="4"/>
    <x v="127"/>
    <s v=" "/>
    <d v="2025-07-03T00:00:00"/>
    <d v="2025-11-02T00:00:00"/>
    <x v="1"/>
    <s v="2 2. Meses"/>
    <x v="0"/>
    <x v="2"/>
    <s v="JAIME ANDRES SILVA GOMEZ"/>
    <s v="Subdirector de Servicios Funerarios y Alumbrado Público (E)"/>
    <s v=" "/>
    <n v="552"/>
    <d v="2025-05-05T00:00:00"/>
    <s v="533"/>
    <d v="2025-07-01T00:00:00"/>
    <s v="O23011719052024029111053"/>
    <s v="1 1. Inversión"/>
    <s v="NO REQUIERE"/>
    <s v=" "/>
    <s v=" "/>
    <s v="TECNICO"/>
    <s v=" "/>
    <n v="20254000037373"/>
  </r>
  <r>
    <s v="UAESP-354-2025"/>
    <d v="2025-06-18T00:00:00"/>
    <s v="Liliana"/>
    <s v="911 911-Contrato Interadministrativo"/>
    <s v="CONTRATO INTERADMINISTRATIVO"/>
    <s v="5 5. Contratación directa"/>
    <s v="N/A"/>
    <n v="80141800"/>
    <s v="https://community.secop.gov.co/Public/Tendering/OpportunityDetail/Index?noticeUID=CO1.NTC.8346749&amp;isFromPublicArea=True&amp;isModal=true&amp;asPopupView=true"/>
    <s v="SAF-007 Contratar el servicio de Correo urbano y nacional, correo electrónico certificado, servicio postexpress, y demás envíos postales que genere la Unidad Administrativa Especial de Servicios Públicos transportados vía superficie terrestre"/>
    <x v="345"/>
    <n v="900062917"/>
    <n v="9"/>
    <s v="GUILLERMO LEON PALACIO VEGA"/>
    <n v="71733180"/>
    <s v="N/A"/>
    <s v="N/A"/>
    <s v="N/A"/>
    <s v="N/A"/>
    <s v="N/A"/>
    <s v="N/A"/>
    <s v="-"/>
    <s v="DIAGONAL 25G·95A - 55"/>
    <n v="6014722000"/>
    <s v="certificacionesce@4-72.com.co."/>
    <s v="2 2. Jurídica"/>
    <s v="-"/>
    <s v="-"/>
    <s v="-"/>
    <s v=" "/>
    <s v="-"/>
    <s v="-"/>
    <n v="0"/>
    <s v=" "/>
    <x v="139"/>
    <s v="-"/>
    <s v=" "/>
    <n v="1"/>
    <x v="139"/>
    <s v=" "/>
    <d v="2025-07-29T00:00:00"/>
    <d v="2026-07-28T00:00:00"/>
    <x v="8"/>
    <s v="2 2. Meses"/>
    <x v="0"/>
    <x v="1"/>
    <s v="-"/>
    <s v="Profesional Universitario, Código 219, Grado 12 con Funciones de Archivo"/>
    <s v=" "/>
    <n v="33"/>
    <d v="2025-02-04T00:00:00"/>
    <s v="577"/>
    <d v="2025-07-24T00:00:00"/>
    <s v="O21202020060868019"/>
    <s v="1 1. Inversión"/>
    <s v="SI REQUIERE"/>
    <s v=" "/>
    <s v=" "/>
    <s v="-"/>
    <s v=" "/>
    <n v="20257000013383"/>
  </r>
  <r>
    <s v="UAESP-355-2025"/>
    <d v="2025-06-19T00:00:00"/>
    <s v="Augusto"/>
    <s v="33 33-Servicios Apoyo a la Gestion de la Entidad (servicios administrativos) "/>
    <s v="PRESTACION DE SERVICIOS DE APOYO A LA GESTION"/>
    <s v="5 5. Contratación directa"/>
    <s v="N/A"/>
    <n v="80161500"/>
    <s v="https://community.secop.gov.co/Public/Tendering/OpportunityDetail/Index?noticeUID=CO1.NTC.8324351&amp;isFromPublicArea=True&amp;isModal=true&amp;asPopupView=true"/>
    <s v="SSF-04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46"/>
    <n v="80101374"/>
    <n v="4"/>
    <s v="N/A"/>
    <s v="N/A"/>
    <s v="N/A"/>
    <s v="N/A"/>
    <s v="N/A"/>
    <s v="N/A"/>
    <s v="N/A"/>
    <s v="N/A"/>
    <d v="1983-12-24T00:00:00"/>
    <s v="CALLE 163 A N 19 A 75"/>
    <n v="6015289154"/>
    <s v="novoajefer@gmail.com"/>
    <s v="1 1. Natural "/>
    <s v="26 26-Persona Natural"/>
    <s v="MASCULINO"/>
    <s v="-"/>
    <s v="-"/>
    <s v="19 Años 5 Meses"/>
    <s v="-"/>
    <n v="0"/>
    <s v=" "/>
    <x v="123"/>
    <s v="$ 3,900,000"/>
    <s v=" "/>
    <n v="4"/>
    <x v="127"/>
    <s v=" "/>
    <d v="2025-06-26T00:00:00"/>
    <d v="2025-10-25T00:00:00"/>
    <x v="1"/>
    <s v="2 2. Meses"/>
    <x v="0"/>
    <x v="2"/>
    <s v="JAIME ANDRES SILVA GOMEZ"/>
    <s v="Subdirector de Servicios Funerarios y Alumbrado Público (E)"/>
    <s v=" "/>
    <n v="553"/>
    <d v="2025-05-05T00:00:00"/>
    <s v="527"/>
    <d v="2025-06-25T00:00:00"/>
    <s v="O23011719052024029111053"/>
    <s v="1 1. Inversión"/>
    <s v="NO REQUIERE"/>
    <s v=" "/>
    <s v=" "/>
    <s v="Bachiller"/>
    <s v=" "/>
    <n v="20254000043323"/>
  </r>
  <r>
    <s v="UAESP-356-2025"/>
    <d v="2025-06-20T00:00:00"/>
    <s v="Ana"/>
    <s v="33 33-Servicios Apoyo a la Gestion de la Entidad (servicios administrativos) "/>
    <s v="PRESTACION DE SERVICIOS DE APOYO A LA GESTION"/>
    <s v="5 5. Contratación directa"/>
    <s v="N/A"/>
    <n v="80161500"/>
    <s v="https://community.secop.gov.co/Public/Tendering/OpportunityDetail/Index?noticeUID=CO1.NTC.8324430&amp;isFromPublicArea=True&amp;isModal=true&amp;asPopupView=true"/>
    <s v="SSF-075 Prestar servicios de apoyo a la gestión en actividades relacionadas con el seguimiento, clasificación, organización y descripción documental, en el marco de los proyectos definidos por la Subdirección de Servicios Funerarios y Alumbrado Público de la Unidad Administrativa Especial de Servicios Públicos UAESP."/>
    <x v="347"/>
    <n v="1032375442"/>
    <n v="9"/>
    <s v="N/A"/>
    <s v="N/A"/>
    <s v="N/A"/>
    <s v="N/A"/>
    <s v="N/A"/>
    <s v="N/A"/>
    <s v="N/A"/>
    <s v="N/A"/>
    <d v="1986-02-21T00:00:00"/>
    <s v="KR 103 74 53 SUR"/>
    <n v="6016554446"/>
    <s v="daihann2@gmail.com"/>
    <s v="1 1. Natural "/>
    <s v="26 26-Persona Natural"/>
    <s v="FEMENINO"/>
    <s v="TECNOLOGIA EN ADMINISTRACION DE SISTEMAS DE INFORMACION"/>
    <s v="-"/>
    <s v="9 Años 2 Meses"/>
    <s v="-"/>
    <n v="0"/>
    <s v=" "/>
    <x v="140"/>
    <s v="$ 4,200,000"/>
    <s v=" "/>
    <n v="4"/>
    <x v="140"/>
    <s v=" "/>
    <d v="2025-06-26T00:00:00"/>
    <d v="2025-11-25T00:00:00"/>
    <x v="1"/>
    <s v="2 2. Meses"/>
    <x v="0"/>
    <x v="2"/>
    <s v="JAIME ANDRES SILVA GOMEZ"/>
    <s v="Subdirector de Servicios Funerarios y Alumbrado Público (E)"/>
    <s v=" "/>
    <n v="611"/>
    <d v="2025-06-03T00:00:00"/>
    <s v="526"/>
    <d v="2025-06-25T00:00:00"/>
    <s v="O23011719052024029111053"/>
    <s v="1 1. Inversión"/>
    <s v="NO REQUIERE"/>
    <s v=" "/>
    <s v=" "/>
    <s v="TECNICO"/>
    <s v=" "/>
    <n v="20254000043503"/>
  </r>
  <r>
    <s v="UAESP-357-2025"/>
    <d v="2025-06-24T00:00:00"/>
    <s v="Johanna"/>
    <s v="49 49-Otros Servicios "/>
    <s v="PRESTACION DE SERVICIOS"/>
    <s v="4 4. Mínima cuantía"/>
    <s v="UAESP-MC-11-2025"/>
    <n v="76121900"/>
    <s v="https://community.secop.gov.co/Public/Tendering/OpportunityDetail/Index?noticeUID=CO1.NTC.8287561&amp;isFromPublicArea=True&amp;isModal=true&amp;asPopupView=true"/>
    <s v="SSF-058 PRESTAR EL SERVICIO DE RECOLECCIÓN, TRANSPORTE, ALMACENAMIENTO, TRATAMIENTO Y DISPOSICIÓN FINAL DE LOS RESIDUOS PELIGROSOS GENERADOS EN LOS CEMENTERIOS PROPIEDAD DEL DISTRITO EN EL MARCO DEL PLAN DE CONTINGENCIA IMPLEMENTADO POR LA UAESP"/>
    <x v="348"/>
    <n v="8301337554"/>
    <s v=" "/>
    <s v="JORGE ANDRÉS PERDOMO GUTIÈRREZ"/>
    <n v="80100542"/>
    <s v="N/A"/>
    <s v="N/A"/>
    <s v="N/A"/>
    <s v="N/A"/>
    <s v="N/A"/>
    <s v="N/A"/>
    <s v="-"/>
    <s v="Calle 14C # 123 - 52"/>
    <n v="3106199134"/>
    <s v="nperez@ecocapitalesp.co"/>
    <s v="2 2. Jurídica"/>
    <s v="-"/>
    <s v="-"/>
    <s v="-"/>
    <s v=" "/>
    <s v="-"/>
    <s v="-"/>
    <n v="0"/>
    <s v=" "/>
    <x v="141"/>
    <s v="-"/>
    <s v=" "/>
    <n v="1"/>
    <x v="141"/>
    <s v=" "/>
    <d v="2025-07-14T00:00:00"/>
    <d v="2025-10-13T00:00:00"/>
    <x v="16"/>
    <s v="2 2. Meses"/>
    <x v="1"/>
    <x v="2"/>
    <s v="JAIME ANDRES SILVA GOMEZ"/>
    <s v="Subdirector de Servicios Funerarios y Alumbrado Público (E)"/>
    <s v=" "/>
    <n v="594"/>
    <d v="2025-05-26T00:00:00"/>
    <s v="532"/>
    <d v="2025-06-27T00:00:00"/>
    <s v="O23011719052024029111053"/>
    <s v="1 1. Inversión"/>
    <s v="SI REQUIERE"/>
    <s v=" "/>
    <s v=" "/>
    <s v="-"/>
    <s v=" "/>
    <n v="20254000042593"/>
  </r>
  <r>
    <s v="UAESP-358-2025"/>
    <d v="2025-06-24T00:00:00"/>
    <s v="Johanna"/>
    <s v="211 211-Convenio Interadministrativo "/>
    <s v="CONVENIO INTERADMINISTRATIVO"/>
    <s v="5 5. Contratación directa"/>
    <s v="N/A"/>
    <n v="80101604"/>
    <s v="https://community.secop.gov.co/Public/Tendering/OpportunityDetail/Index?noticeUID=CO1.NTC.8333566&amp;isFromPublicArea=True&amp;isModal=true&amp;asPopupView=true"/>
    <s v="SA-069 Aunar esfuerzos técnicos y administrativos para el diseño e implementación de acciones integrales que permitan la recuperación y el embellecimiento del espacio público de Bogotá."/>
    <x v="349"/>
    <n v="899999061"/>
    <n v="9"/>
    <s v="DORA LUCIA BASTAIDAS UBATE"/>
    <n v="51960124"/>
    <s v="N/A"/>
    <s v="N/A"/>
    <s v="N/A"/>
    <s v="N/A"/>
    <s v="N/A"/>
    <s v="N/A"/>
    <s v="-"/>
    <s v="CR 30  25  90 P1"/>
    <n v="6013385593"/>
    <s v="radicacionhaciendabogota@sdh.gov.co"/>
    <s v="2 2. Jurídica"/>
    <s v="-"/>
    <s v="-"/>
    <s v="-"/>
    <s v=" "/>
    <s v="-"/>
    <s v="-"/>
    <n v="0"/>
    <s v=" "/>
    <x v="142"/>
    <s v="-"/>
    <s v=" "/>
    <s v="-"/>
    <x v="142"/>
    <s v=" "/>
    <d v="2025-06-25T00:00:00"/>
    <d v="2026-06-24T00:00:00"/>
    <x v="8"/>
    <s v="2 2. Meses"/>
    <x v="0"/>
    <x v="5"/>
    <s v=" "/>
    <s v=" "/>
    <s v=" "/>
    <s v="N/A"/>
    <s v="N/A"/>
    <s v="N/A"/>
    <s v="N/A"/>
    <s v="N/A"/>
    <s v="N/A"/>
    <s v="SI REQUIERE"/>
    <s v=" "/>
    <s v=" "/>
    <s v="-"/>
    <s v=" "/>
    <s v=" 20255000046433"/>
  </r>
  <r>
    <s v="UAESP-359-2025"/>
    <d v="2025-06-24T00:00:00"/>
    <s v="Ana"/>
    <s v="31 31-Servicios Profesionales "/>
    <s v="PRESTACION DE SERVICIOS PROFESIONALES"/>
    <s v="5 5. Contratación directa"/>
    <s v="N/A"/>
    <n v="80161500"/>
    <s v="https://community.secop.gov.co/Public/Tendering/OpportunityDetail/Index?noticeUID=CO1.NTC.8332382&amp;isFromPublicArea=True&amp;isModal=true&amp;asPopupView=true"/>
    <s v="SSF-062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
    <x v="350"/>
    <n v="65795066"/>
    <n v="3"/>
    <s v="N/A"/>
    <s v="N/A"/>
    <s v="N/A"/>
    <s v="N/A"/>
    <s v="N/A"/>
    <s v="N/A"/>
    <s v="N/A"/>
    <s v="N/A"/>
    <d v="1981-02-10T00:00:00"/>
    <s v="CL 17 SUR 566 TO 17 AP 568"/>
    <n v="6013659661"/>
    <s v=" paocruz@msn.com"/>
    <s v="1 1. Natural "/>
    <s v="26 26-Persona Natural"/>
    <s v="FEMENINO"/>
    <s v="INGENIERIA DE PROCESOS INDUSTRIALES"/>
    <s v="ESPECIALIZACION EN GESTION AMBIENTAL"/>
    <s v="12 Años 9 Meses"/>
    <s v="-"/>
    <n v="12000000"/>
    <s v=" "/>
    <x v="119"/>
    <s v="$ 8,000,000"/>
    <s v=" "/>
    <n v="3"/>
    <x v="69"/>
    <s v=" "/>
    <d v="2025-06-26T00:00:00"/>
    <d v="2025-09-25T00:00:00"/>
    <x v="16"/>
    <s v="2 2. Meses"/>
    <x v="1"/>
    <x v="2"/>
    <s v="JAIME ANDRES SILVA GOMEZ"/>
    <s v="Subdirector de Servicios Funerarios y Alumbrado Público (E)"/>
    <s v=" "/>
    <n v="610"/>
    <d v="2025-06-03T00:00:00"/>
    <s v="528"/>
    <d v="2025-06-25T00:00:00"/>
    <s v="O23011719052024029111053"/>
    <s v="1 1. Inversión"/>
    <s v="NO REQUIERE"/>
    <s v=" "/>
    <s v=" "/>
    <s v="PROFESIONAL"/>
    <s v=" "/>
    <n v="20254000044633"/>
  </r>
  <r>
    <s v="UAESP-360-2025"/>
    <s v="Rechazada"/>
    <s v="Rechazada"/>
    <s v="Rechazada"/>
    <s v="Rechazada"/>
    <s v="Rechazada"/>
    <s v="Rechazada"/>
    <s v="Rechazada"/>
    <s v="Rechazada"/>
    <s v="Rechazada"/>
    <x v="167"/>
    <s v="Rechazada"/>
    <s v="Rechazada"/>
    <s v="Rechazada"/>
    <s v="Rechazada"/>
    <s v="Rechazada"/>
    <s v="Rechazada"/>
    <s v="Rechazada"/>
    <s v="Rechazada"/>
    <s v="Rechazada"/>
    <s v="Rechazada"/>
    <s v="Rechazada"/>
    <s v="Rechazada"/>
    <s v="Rechazada"/>
    <s v="Rechazada"/>
    <s v="Rechazada"/>
    <s v="Rechazada"/>
    <s v="Rechazada"/>
    <s v="Rechazada"/>
    <s v="Rechazada"/>
    <s v="Rechazada"/>
    <s v="Rechazada"/>
    <n v="0"/>
    <s v="Rechazada"/>
    <x v="143"/>
    <s v="Rechazada"/>
    <s v=" "/>
    <n v="1"/>
    <x v="143"/>
    <s v=" "/>
    <s v="Rechazada"/>
    <s v="Rechazada"/>
    <x v="20"/>
    <s v="Rechazada"/>
    <x v="2"/>
    <x v="12"/>
    <s v="Rechazada"/>
    <s v="Rechazada"/>
    <s v="Rechazada"/>
    <s v="Rechazada"/>
    <s v="Rechazada"/>
    <s v="Rechazada"/>
    <s v="Rechazada"/>
    <s v="Rechazada"/>
    <s v="1 1. Inversión"/>
    <s v="SI REQUIERE"/>
    <s v=" "/>
    <s v=" "/>
    <s v="-"/>
    <s v=" "/>
    <s v="-"/>
  </r>
  <r>
    <s v="UAESP-361-2025"/>
    <d v="2025-07-09T00:00:00"/>
    <s v="Manuela"/>
    <s v="33 33-Servicios Apoyo a la Gestion de la Entidad (servicios administrativos) "/>
    <s v="PRESTACION DE SERVICIOS DE APOYO A LA GESTION"/>
    <s v="5 5. Contratación directa"/>
    <s v="N/A"/>
    <n v="80161500"/>
    <s v="https://community.secop.gov.co/Public/Tendering/OpportunityDetail/Index?noticeUID=CO1.NTC.8408224&amp;isFromPublicArea=True&amp;isModal=true&amp;asPopupView=true"/>
    <s v="SSF-04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51"/>
    <n v="1012340609"/>
    <n v="8"/>
    <s v="N/A"/>
    <s v="N/A"/>
    <s v="N/A"/>
    <s v="N/A"/>
    <s v="N/A"/>
    <s v="N/A"/>
    <s v="N/A"/>
    <s v="N/A"/>
    <d v="1988-03-09T00:00:00"/>
    <s v="CL 63 70 G 89 SUR"/>
    <n v="6017754764"/>
    <s v="lucianarincon2015@gmail.com"/>
    <s v="1 1. Natural "/>
    <s v="26 26-Persona Natural"/>
    <s v="MASCULINO"/>
    <s v="TECNOLOGIA EN GESTION DOCUMENTAL"/>
    <s v="-"/>
    <s v="8 Años 11 Meses"/>
    <s v="-"/>
    <n v="0"/>
    <s v=" "/>
    <x v="123"/>
    <s v="$3,900,000"/>
    <s v=" "/>
    <n v="4"/>
    <x v="127"/>
    <s v=" "/>
    <d v="2025-07-16T00:00:00"/>
    <d v="2025-11-15T00:00:00"/>
    <x v="1"/>
    <s v="2 2. Meses"/>
    <x v="0"/>
    <x v="2"/>
    <s v="JAIME ANDRES SILVA GOMEZ"/>
    <s v="Subdirector de Servicios Funerarios y Alumbrado Público (E)"/>
    <s v=" "/>
    <n v="614"/>
    <d v="2025-06-04T00:00:00"/>
    <s v="558"/>
    <d v="2025-07-14T00:00:00"/>
    <s v="O23011719052024029111053"/>
    <s v="1 1. Inversión"/>
    <s v="NO REQUIERE"/>
    <s v=" "/>
    <s v=" "/>
    <s v="TECNICO"/>
    <s v=" "/>
    <s v=" 20254000051753"/>
  </r>
  <r>
    <s v="UAESP-362-2025"/>
    <d v="2025-06-26T00:00:00"/>
    <s v="Manuela"/>
    <s v="31 31-Servicios Profesionales "/>
    <s v="PRESTACION DE SERVICIOS PROFESIONALES"/>
    <s v="5 5. Contratación directa"/>
    <s v="N/A"/>
    <n v="80161500"/>
    <s v="https://community.secop.gov.co/Public/Tendering/OpportunityDetail/Index?noticeUID=CO1.NTC.8345503&amp;isFromPublicArea=True&amp;isModal=true&amp;asPopupView=true"/>
    <s v="SSF-064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
    <x v="352"/>
    <n v="1032484700"/>
    <n v="1"/>
    <s v="N/A"/>
    <s v="N/A"/>
    <s v="N/A"/>
    <s v="N/A"/>
    <s v="N/A"/>
    <s v="N/A"/>
    <s v="N/A"/>
    <s v="N/A"/>
    <d v="1996-06-30T00:00:00"/>
    <s v="KR 46 134 A 15 TO 12 AP 302"/>
    <n v="6012452718"/>
    <s v="ma_pau@hotmail.es"/>
    <s v="1 1. Natural "/>
    <s v="26 26-Persona Natural"/>
    <s v="FEMENINO"/>
    <s v="INGENIERIA AMBIENTAL"/>
    <s v="ESPECIALIZACION EN GESTION AMBIENTAL"/>
    <s v="5 Años 3 Meses"/>
    <s v="-"/>
    <n v="12000000"/>
    <s v=" "/>
    <x v="119"/>
    <s v="$ 8,000,000"/>
    <s v=" "/>
    <n v="3"/>
    <x v="69"/>
    <s v=" "/>
    <d v="2025-07-08T00:00:00"/>
    <d v="2025-10-07T00:00:00"/>
    <x v="16"/>
    <s v="2 2. Meses"/>
    <x v="1"/>
    <x v="2"/>
    <s v="JAIME ANDRES SILVA GOMEZ"/>
    <s v="Subdirector de Servicios Funerarios y Alumbrado Público (E)"/>
    <s v=" "/>
    <n v="629"/>
    <d v="2025-06-12T00:00:00"/>
    <s v="536"/>
    <d v="2025-07-03T00:00:00"/>
    <s v="O23011719052024029111053"/>
    <s v="1 1. Inversión"/>
    <s v="NO REQUIERE"/>
    <s v=" "/>
    <s v=" "/>
    <s v="PROFESIONAL"/>
    <s v=" "/>
    <n v="20254000046373"/>
  </r>
  <r>
    <s v="UAESP-363-2025"/>
    <d v="2025-07-10T00:00:00"/>
    <s v="Marcela"/>
    <s v="33 33-Servicios Apoyo a la Gestion de la Entidad (servicios administrativos) "/>
    <s v="PRESTACION DE SERVICIOS DE APOYO A LA GESTION"/>
    <s v="5 5. Contratación directa"/>
    <s v="N/A"/>
    <n v="80161500"/>
    <s v="https://community.secop.gov.co/Public/Tendering/OpportunityDetail/Index?noticeUID=CO1.NTC.8395222&amp;isFromPublicArea=True&amp;isModal=true&amp;asPopupView=true"/>
    <s v="SSF-05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53"/>
    <n v="1005238156"/>
    <n v="2"/>
    <s v="N/A"/>
    <s v="N/A"/>
    <s v="N/A"/>
    <s v="N/A"/>
    <s v="N/A"/>
    <s v="N/A"/>
    <s v="N/A"/>
    <s v="N/A"/>
    <d v="2001-01-04T00:00:00"/>
    <s v="CL 73 68 H 74"/>
    <n v="3158966515"/>
    <s v="villamizarnatalia1004@gmail.com"/>
    <s v="1 1. Natural "/>
    <s v="26 26-Persona Natural"/>
    <s v="FEMENINO"/>
    <s v="TECNICO EN ASISTENCIA EN ADMINISTRACIÓN DOCUMENTAL"/>
    <s v="N/A"/>
    <s v="3 Años 11 Meses"/>
    <s v="-"/>
    <n v="0"/>
    <s v=" "/>
    <x v="123"/>
    <s v="$3,900,000"/>
    <s v=" "/>
    <n v="4"/>
    <x v="127"/>
    <s v=" "/>
    <d v="2025-07-06T00:00:00"/>
    <d v="2025-11-15T00:00:00"/>
    <x v="1"/>
    <s v="2 2. Meses"/>
    <x v="0"/>
    <x v="2"/>
    <s v="JAIME ANDRES SILVA GOMEZ"/>
    <s v="Subdirector de Servicios Funerarios y Alumbrado Público (E)"/>
    <s v=" "/>
    <n v="556"/>
    <d v="2025-05-05T00:00:00"/>
    <s v="550"/>
    <d v="2025-07-10T00:00:00"/>
    <s v="O23011719052024029111053"/>
    <s v="1 1. Inversión"/>
    <s v="NO REQUIERE"/>
    <s v=" "/>
    <s v=" "/>
    <s v="TECNICO"/>
    <s v=" "/>
    <s v=" 20254000037923"/>
  </r>
  <r>
    <s v="UAESP-364-2025"/>
    <d v="2025-06-26T00:00:00"/>
    <s v="Marcela"/>
    <s v="33 33-Servicios Apoyo a la Gestion de la Entidad (servicios administrativos) "/>
    <s v="PRESTACION DE SERVICIOS DE APOYO A LA GESTION"/>
    <s v="5 5. Contratación directa"/>
    <s v="N/A"/>
    <n v="80161500"/>
    <s v="https://community.secop.gov.co/Public/Tendering/OpportunityDetail/Index?noticeUID=CO1.NTC.8350060&amp;isFromPublicArea=True&amp;isModal=true&amp;asPopupView=true"/>
    <s v="SSF-076 Prestar servicios de apoyo a la gestión en actividades relacionadas con el seguimiento, clasificación, organización y descripción documental, en el marco de los proyectos definidos por la Subdirección de Servicios Funerarios y Alumbrado Público de la Unidad Administrativa Especial de Servicios Públicos."/>
    <x v="354"/>
    <n v="1022959182"/>
    <n v="1"/>
    <s v="N/A"/>
    <s v="N/A"/>
    <s v="N/A"/>
    <s v="N/A"/>
    <s v="N/A"/>
    <s v="N/A"/>
    <s v="N/A"/>
    <s v="N/A"/>
    <d v="1990-04-18T00:00:00"/>
    <s v="KR 4 BIS 82 09 SUR"/>
    <n v="3138250321"/>
    <s v="karlozkaz14@gmail.com"/>
    <s v="1 1. Natural "/>
    <s v="26 26-Persona Natural"/>
    <s v="MASCULINO"/>
    <s v="TECNOLOGIA EN GESTION DOCUMENTAL"/>
    <s v="-"/>
    <s v="0 Años 11 Meses"/>
    <s v="-"/>
    <n v="0"/>
    <s v=" "/>
    <x v="140"/>
    <s v="$ 4,200,000"/>
    <s v=" "/>
    <n v="4"/>
    <x v="140"/>
    <s v=" "/>
    <d v="2025-07-10T00:00:00"/>
    <d v="2025-12-19T00:00:00"/>
    <x v="1"/>
    <s v="2 2. Meses"/>
    <x v="0"/>
    <x v="2"/>
    <s v="JAIME ANDRES SILVA GOMEZ"/>
    <s v="Subdirector de Servicios Funerarios y Alumbrado Público (E)"/>
    <s v=" "/>
    <n v="612"/>
    <d v="2025-06-03T00:00:00"/>
    <s v="542"/>
    <d v="2025-07-04T00:00:00"/>
    <s v="O23011719052024029111053"/>
    <s v="1 1. Inversión"/>
    <s v="NO REQUIERE"/>
    <s v=" "/>
    <s v=" "/>
    <s v="TECNICO"/>
    <s v=" "/>
    <n v="20254000043513"/>
  </r>
  <r>
    <s v="UAESP-365-2025"/>
    <d v="2025-06-26T00:00:00"/>
    <s v="Augusto"/>
    <s v="31 31-Servicios Profesionales "/>
    <s v="PRESTACION DE SERVICIOS PROFESIONALES"/>
    <s v="5 5. Contratación directa"/>
    <s v="N/A"/>
    <n v="80161500"/>
    <s v="https://community.secop.gov.co/Public/Tendering/OpportunityDetail/Index?noticeUID=CO1.NTC.8346237&amp;isFromPublicArea=True&amp;isModal=true&amp;asPopupView=true"/>
    <s v="SSF-063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
    <x v="355"/>
    <n v="13543105"/>
    <n v="2"/>
    <s v="N/A"/>
    <s v="N/A"/>
    <s v="N/A"/>
    <s v="N/A"/>
    <s v="N/A"/>
    <s v="N/A"/>
    <s v="N/A"/>
    <s v="N/A"/>
    <d v="1978-09-05T00:00:00"/>
    <s v="KM 7,5 VIA LA CALERA VEREDA EL LIBANO, ZONA B"/>
    <n v="3152325808"/>
    <s v="alejandroroapinto@gmail.com"/>
    <s v="1 1. Natural "/>
    <s v="26 26-Persona Natural"/>
    <s v="MASCULINO"/>
    <s v="INGENIERIA AMBIENTAL"/>
    <s v="-"/>
    <s v="13 Años 4 Meses"/>
    <s v="-"/>
    <n v="12000000"/>
    <s v=" "/>
    <x v="119"/>
    <s v="$ 8,000,000"/>
    <s v=" "/>
    <n v="3"/>
    <x v="69"/>
    <s v=" "/>
    <d v="2025-07-02T00:00:00"/>
    <d v="2025-10-01T00:00:00"/>
    <x v="16"/>
    <s v="2 2. Meses"/>
    <x v="1"/>
    <x v="2"/>
    <s v="JAIME ANDRES SILVA GOMEZ"/>
    <s v="Subdirector de Servicios Funerarios y Alumbrado Público (E)"/>
    <s v=" "/>
    <n v="613"/>
    <d v="2025-06-03T00:00:00"/>
    <s v="534"/>
    <d v="2025-07-01T00:00:00"/>
    <s v="O23011719052024029111053"/>
    <s v="1 1. Inversión"/>
    <s v="NO REQUIERE"/>
    <s v=" "/>
    <s v=" "/>
    <s v="PROFESIONAL"/>
    <s v=" "/>
    <n v="20254000044643"/>
  </r>
  <r>
    <s v="UAESP-366-2025"/>
    <d v="2025-06-26T00:00:00"/>
    <s v="Augusto"/>
    <s v="31 31-Servicios Profesionales "/>
    <s v="PRESTACION DE SERVICIOS PROFESIONALES"/>
    <s v="5 5. Contratación directa"/>
    <s v="N/A"/>
    <n v="80161500"/>
    <s v="https://community.secop.gov.co/Public/Tendering/OpportunityDetail/Index?noticeUID=CO1.NTC.8363066&amp;isFromPublicArea=True&amp;isModal=true&amp;asPopupView=true"/>
    <s v="SSF-034 Prestar servicios profesionales en análisis y contextualización histórica de documentos y archivos, con el propósito de valorar, organizar y preservar la memoria documental, contribuyendo a la investigación y divulgación de información relevante para la entidad."/>
    <x v="356"/>
    <n v="1020783855"/>
    <n v="3"/>
    <s v="N/A"/>
    <s v="N/A"/>
    <s v="N/A"/>
    <s v="N/A"/>
    <s v="N/A"/>
    <s v="N/A"/>
    <s v="N/A"/>
    <s v="N/A"/>
    <d v="1993-08-05T00:00:00"/>
    <s v="CL 93 47 A 10"/>
    <n v="6012561290"/>
    <s v="raknalican@gmail.com"/>
    <s v="1 1. Natural "/>
    <s v="26 26-Persona Natural"/>
    <s v="MASCULINO"/>
    <s v="HISTORIA"/>
    <s v="Historia Latinoamericana"/>
    <s v="Sin Experiencia"/>
    <s v="-"/>
    <n v="0"/>
    <s v=" "/>
    <x v="115"/>
    <s v="$ 6,000,000"/>
    <s v=" "/>
    <n v="5"/>
    <x v="115"/>
    <s v=" "/>
    <m/>
    <m/>
    <x v="30"/>
    <s v="2 2. Meses"/>
    <x v="3"/>
    <x v="2"/>
    <s v="JAIME ANDRES SILVA GOMEZ"/>
    <s v="Subdirector de Servicios Funerarios y Alumbrado Público (E)"/>
    <s v=" "/>
    <n v="460"/>
    <d v="2025-04-10T00:00:00"/>
    <s v="546"/>
    <d v="2025-07-10T00:00:00"/>
    <s v="O23011719052024029111053"/>
    <s v="1 1. Inversión"/>
    <s v="NO REQUIERE"/>
    <s v=" "/>
    <s v=" "/>
    <s v="PROFESIONAL"/>
    <s v=" "/>
    <n v="20254000041213"/>
  </r>
  <r>
    <s v="UAESP-367-2025"/>
    <d v="2025-07-04T00:00:00"/>
    <s v="Ana"/>
    <s v="31 31-Servicios Profesionales "/>
    <s v="PRESTACION DE SERVICIOS PROFESIONALES"/>
    <s v="5 5. Contratación directa"/>
    <s v="N/A"/>
    <n v="80161500"/>
    <s v="https://community.secop.gov.co/Public/Tendering/OpportunityDetail/Index?noticeUID=CO1.NTC.8379062&amp;isFromPublicArea=True&amp;isModal=true&amp;asPopupView=true"/>
    <s v="SDF-041 Prestar servicios profesionales en el ámbito jurídico, orientados al seguimiento, control y verificación del cumplimiento de las obligaciones contractuales asumidas por consultores, contratistas, constructores y concesionarios, en el marco de los procesos de gestión de residuos sólidos adelantados por la Subdirección de Disposición Final."/>
    <x v="357"/>
    <n v="63550927"/>
    <n v="0"/>
    <s v="N/A"/>
    <s v="N/A"/>
    <s v="N/A"/>
    <s v="N/A"/>
    <s v="N/A"/>
    <s v="N/A"/>
    <s v="N/A"/>
    <s v="N/A"/>
    <d v="1984-07-05T00:00:00"/>
    <s v="KR 10 94 A 48"/>
    <n v="3175103189"/>
    <s v="marcelamartinezg@gmail.com"/>
    <s v="1 1. Natural "/>
    <s v="26 26-Persona Natural"/>
    <s v="FEMENINO"/>
    <s v="DERECHO"/>
    <s v="MAESTRIA EN GERENCIA AMBIENTAL"/>
    <s v="7 Años 11 Meses"/>
    <s v="-"/>
    <n v="0"/>
    <s v=" "/>
    <x v="144"/>
    <s v="$8,000,000"/>
    <s v=" "/>
    <n v="7"/>
    <x v="144"/>
    <s v=" "/>
    <d v="2025-07-07T00:00:00"/>
    <d v="2026-01-21T00:00:00"/>
    <x v="35"/>
    <s v="2 2. Meses"/>
    <x v="0"/>
    <x v="8"/>
    <s v="Yira Bolaños Enríquez"/>
    <s v="Subdirectora(o) de Disposición Final de Residuos Sólidos"/>
    <s v=" "/>
    <n v="628"/>
    <d v="2025-06-11T00:00:00"/>
    <s v="543"/>
    <d v="2025-07-04T00:00:00"/>
    <s v="O23011740032024032102006"/>
    <s v="1 1. Inversión"/>
    <s v="NO REQUIERE"/>
    <s v=" "/>
    <s v=" "/>
    <s v="PROFESIONAL"/>
    <s v=" "/>
    <n v="20253000049633"/>
  </r>
  <r>
    <s v="UAESP-368-2025"/>
    <d v="2025-07-07T00:00:00"/>
    <s v="Manuela"/>
    <s v="31 31-Servicios Profesionales "/>
    <s v="PRESTACION DE SERVICIOS PROFESIONALES"/>
    <s v="5 5. Contratación directa"/>
    <s v="N/A"/>
    <n v="80111600"/>
    <s v="https://community.secop.gov.co/Public/Tendering/OpportunityDetail/Index?noticeUID=CO1.NTC.8393726&amp;isFromPublicArea=True&amp;isModal=true&amp;asPopupView=true"/>
    <s v="SA-040 Prestar servicios profesionales a la Subdirección de Aprovechamiento para realizar el apoyo en el acompañamiento en el proceso de los proyectos de Incentivos al Aprovechamiento y Tratamiento de residuos Sólidos (IAT)"/>
    <x v="358"/>
    <n v="1069498064"/>
    <n v="0"/>
    <s v="N/A"/>
    <s v="N/A"/>
    <s v="N/A"/>
    <s v="N/A"/>
    <s v="N/A"/>
    <s v="N/A"/>
    <s v="N/A"/>
    <s v="N/A"/>
    <d v="1995-10-08T00:00:00"/>
    <s v="CL 85 18 54"/>
    <n v="3016903479"/>
    <s v="karocardozo135@gmail.com"/>
    <s v="1 1. Natural "/>
    <s v="26 26-Persona Natural"/>
    <s v="FEMENINO"/>
    <s v="DERECHO"/>
    <s v="ESPECIALIZACIÓN EN DERECHO ADMINISTRATIVO"/>
    <s v="3 Años 8 Meses"/>
    <s v="-"/>
    <n v="0"/>
    <s v=" "/>
    <x v="145"/>
    <s v="$7,000,000"/>
    <s v=" "/>
    <n v="8"/>
    <x v="145"/>
    <s v=" "/>
    <d v="2025-07-16T00:00:00"/>
    <d v="2026-02-25T00:00:00"/>
    <x v="36"/>
    <s v="2 2. Meses"/>
    <x v="0"/>
    <x v="5"/>
    <s v="IVONNE MELISSA MENDEZ CORREDOR"/>
    <s v="PROFESIONAL UNIVERSITARIA CÓDIGO 219 GRADO 12"/>
    <s v=" "/>
    <n v="415"/>
    <d v="2025-04-08T00:00:00"/>
    <s v="544"/>
    <d v="2025-07-08T00:00:00"/>
    <s v="O23011740032024030209010"/>
    <s v="1 1. Inversión"/>
    <s v="NO REQUIERE"/>
    <s v=" "/>
    <s v=" "/>
    <s v="PROFESIONAL"/>
    <s v=" "/>
    <n v="20255000046403"/>
  </r>
  <r>
    <s v="UAESP-369-2025"/>
    <d v="2025-07-09T00:00:00"/>
    <s v="Marcela"/>
    <s v="31 31-Servicios Profesionales "/>
    <s v="PRESTACION DE SERVICIOS PROFESIONALES"/>
    <s v="5 5. Contratación directa"/>
    <s v="N/A"/>
    <n v="80111600"/>
    <s v="https://community.secop.gov.co/Public/Tendering/OpportunityDetail/Index?noticeUID=CO1.NTC.8403070&amp;isFromPublicArea=True&amp;isModal=true&amp;asPopupView=true"/>
    <s v="SA-074 Prestar servicios profesionales a la Subdirección de Aprovechamiento para apoyar las acciones en campo deacompañamiento, y sostenibilidad de laestrategia de rutas selectivas no exclusivas y las actividades a cargo de la Dependencia."/>
    <x v="359"/>
    <n v="53043291"/>
    <n v="4"/>
    <s v="N/A"/>
    <s v="N/A"/>
    <s v="Zulma Escamilla Triana"/>
    <n v="52159153"/>
    <d v="2025-08-12T00:00:00"/>
    <s v="N/A"/>
    <s v="N/A"/>
    <s v="N/A"/>
    <d v="1983-11-16T00:00:00"/>
    <s v="KR  90   6A 47"/>
    <n v="3008850763"/>
    <s v="angelicapulido83@yahoo.com"/>
    <s v="1 1. Natural "/>
    <s v="26 26-Persona Natural"/>
    <s v="FEMENINO"/>
    <s v="INGENIERIA DE PRODUCCION"/>
    <s v="ESPECIALIZACION EN ADMINISTRATCION Y GERENCIA DE SISTEMAS DE CALIDAD"/>
    <s v="8 Años 4 Meses"/>
    <s v="-"/>
    <n v="0"/>
    <s v=" "/>
    <x v="146"/>
    <s v="$6,600,000"/>
    <s v=" "/>
    <n v="7"/>
    <x v="146"/>
    <s v=" "/>
    <d v="2025-07-22T00:00:00"/>
    <d v="2026-02-05T00:00:00"/>
    <x v="35"/>
    <s v="2 2. Meses"/>
    <x v="0"/>
    <x v="5"/>
    <s v="IVONNE MELISSA MENDEZ CORREDOR"/>
    <s v="PROFESIONAL UNIVERSITARIA CÓDIGO 219 GRADO 12"/>
    <s v=" "/>
    <n v="526"/>
    <d v="2025-05-02T00:00:00"/>
    <s v="551"/>
    <d v="2025-07-10T00:00:00"/>
    <s v="O23011740032024030209010"/>
    <s v="1 1. Inversión"/>
    <s v="NO REQUIERE"/>
    <s v=" "/>
    <s v=" "/>
    <s v="PROFESIONAL"/>
    <s v=" "/>
    <n v="20255000046163"/>
  </r>
  <r>
    <s v="UAESP-370-2025"/>
    <d v="2025-07-09T00:00:00"/>
    <s v="Marcela"/>
    <s v="31 31-Servicios Profesionales "/>
    <s v="PRESTACION DE SERVICIOS PROFESIONALES"/>
    <s v="5 5. Contratación directa"/>
    <s v="N/A"/>
    <n v="80161500"/>
    <s v="https://community.secop.gov.co/Public/Tendering/OpportunityDetail/Index?noticeUID=CO1.NTC.8403265&amp;isFromPublicArea=True&amp;isModal=true&amp;asPopupView=true"/>
    <s v="SAP-040 Prestar servicios profesionales para el control y administración de las comunicaciones internas y externas del proceso de Alumbrado Público, utilizando los sistemas de información y gestión documental y las bases de datos de seguimiento y control."/>
    <x v="360"/>
    <n v="91134149"/>
    <n v="5"/>
    <s v="N/A"/>
    <s v="N/A"/>
    <s v="N/A"/>
    <s v="N/A"/>
    <s v="N/A"/>
    <s v="N/A"/>
    <s v="N/A"/>
    <s v="N/A"/>
    <d v="1975-12-19T00:00:00"/>
    <s v="KR 1 30 A 62 sur"/>
    <n v="3106442389"/>
    <s v="davidfernandopacheco777@gmail.com"/>
    <s v="1 1. Natural "/>
    <s v="26 26-Persona Natural"/>
    <s v="MASCULINO"/>
    <s v="ADMINISTRACION DE EMPRESAS"/>
    <s v="N/A"/>
    <s v="25 Años 2 Meses"/>
    <s v="-"/>
    <n v="0"/>
    <s v=" "/>
    <x v="17"/>
    <s v="$6,000,000"/>
    <s v=" "/>
    <n v="7"/>
    <x v="17"/>
    <s v=" "/>
    <d v="2025-07-16T00:00:00"/>
    <d v="2026-01-30T00:00:00"/>
    <x v="35"/>
    <s v="2 2. Meses"/>
    <x v="0"/>
    <x v="2"/>
    <s v="JAIME ANDRES SILVA GOMEZ"/>
    <s v="Subdirector de Servicios Funerarios y Alumbrado Público (E)"/>
    <s v=" "/>
    <n v="491"/>
    <d v="2025-04-11T00:00:00"/>
    <s v="552"/>
    <d v="2025-07-10T00:00:00"/>
    <s v="O23011721022024026310069"/>
    <s v="1 1. Inversión"/>
    <s v="NO REQUIERE"/>
    <s v=" "/>
    <s v=" "/>
    <s v="PROFESIONAL"/>
    <s v=" "/>
    <n v="20254000046123"/>
  </r>
  <r>
    <s v="UAESP-371-2025"/>
    <d v="2025-07-10T00:00:00"/>
    <s v="Augusto"/>
    <s v="31 31-Servicios Profesionales "/>
    <s v="PRESTACION DE SERVICIOS PROFESIONALES"/>
    <s v="5 5. Contratación directa"/>
    <s v="N/A"/>
    <n v="80161500"/>
    <s v="https://community.secop.gov.co/Public/Tendering/OpportunityDetail/Index?noticeUID=CO1.NTC.8402732&amp;isFromPublicArea=True&amp;isModal=true&amp;asPopupView=true"/>
    <s v="SAF-080 Prestación de servicios profesionales para la elaboración de los planes y programas establecidos en el Sistema Integrado de Conservación - SIC y elaboración de procedimientos archivísticos para la UAESP"/>
    <x v="361"/>
    <n v="28169291"/>
    <n v="5"/>
    <s v="N/A"/>
    <s v="N/A"/>
    <s v="N/A"/>
    <s v="N/A"/>
    <s v="N/A"/>
    <s v="N/A"/>
    <s v="N/A"/>
    <s v="N/A"/>
    <d v="1980-06-15T00:00:00"/>
    <s v="KR 70 71 37"/>
    <n v="3115499809"/>
    <s v="santy280617@gmail.com"/>
    <s v="1 1. Natural "/>
    <s v="26 26-Persona Natural"/>
    <s v="FEMENINO"/>
    <s v="CIENCIA DE LA INFORMACION Y BIBLIOTECOLOGIA"/>
    <s v="ESPECIALIZACION EN GERENCIA DE PROYECTOS INFORMÁTICOS "/>
    <s v="5 Años 11 Meses"/>
    <s v="-"/>
    <n v="0"/>
    <s v=" "/>
    <x v="106"/>
    <s v="$7,000,000"/>
    <s v=" "/>
    <n v="2"/>
    <x v="106"/>
    <s v=" "/>
    <d v="2025-07-29T00:00:00"/>
    <d v="2025-09-28T00:00:00"/>
    <x v="27"/>
    <s v="2 2. Meses"/>
    <x v="1"/>
    <x v="1"/>
    <s v="Dolly Arias Casas"/>
    <s v="Subdirectora Administrativa"/>
    <s v=" "/>
    <n v="597"/>
    <d v="2025-05-27T00:00:00"/>
    <s v="549"/>
    <d v="2025-07-10T00:00:00"/>
    <s v="O21202020080383990"/>
    <s v="1 1. Inversión"/>
    <s v="NO REQUIERE"/>
    <s v=" "/>
    <s v=" "/>
    <s v="PROFESIONAL"/>
    <s v=" "/>
    <n v="20257000044693"/>
  </r>
  <r>
    <s v="UAESP-372-2025"/>
    <d v="2025-07-10T00:00:00"/>
    <s v="Augusto"/>
    <s v="31 31-Servicios Profesionales "/>
    <s v="PRESTACION DE SERVICIOS PROFESIONALES"/>
    <s v="5 5. Contratación directa"/>
    <s v="N/A"/>
    <n v="80161500"/>
    <s v="https://community.secop.gov.co/Public/Tendering/OpportunityDetail/Index?noticeUID=CO1.NTC.8402598&amp;isFromPublicArea=True&amp;isModal=true&amp;asPopupView=true"/>
    <s v="SAF-079 Prestar servicios profesionales a la Subdirección Administrativa y Financiera (Gestión Documental Archivo) en lo relacionado a la elaboración y actualización de las TRD- Tablas de Retención Documental e Instrumentos archivísticos PINAR, PGD, SIC y componentes del MIGDA cuando se requiera"/>
    <x v="362"/>
    <n v="53004992"/>
    <n v="2"/>
    <s v="N/A"/>
    <s v="N/A"/>
    <s v="N/A"/>
    <s v="N/A"/>
    <s v="N/A"/>
    <s v="N/A"/>
    <s v="N/A"/>
    <s v="N/A"/>
    <d v="1983-08-10T00:00:00"/>
    <s v="CL 77 SUR 8 D 54"/>
    <n v="6017614507"/>
    <s v="dipamaro2012@hotmail.com"/>
    <s v="1 1. Natural "/>
    <s v="26 26-Persona Natural"/>
    <s v="FEMENINO"/>
    <s v="CIENCIA DE LA INFORMACION Y BIBLIOTECOLOGIA"/>
    <s v="N/A"/>
    <s v="5 Años 11 Meses"/>
    <s v="-"/>
    <n v="0"/>
    <s v=" "/>
    <x v="106"/>
    <s v="$7,000,000"/>
    <s v=" "/>
    <n v="2"/>
    <x v="106"/>
    <s v=" "/>
    <d v="2025-07-17T00:00:00"/>
    <d v="2026-06-16T00:00:00"/>
    <x v="27"/>
    <s v="2 2. Meses"/>
    <x v="0"/>
    <x v="1"/>
    <s v="Dolly Arias Casas"/>
    <s v="Subdirectora Administrativa"/>
    <s v=" "/>
    <n v="598"/>
    <d v="2025-05-27T00:00:00"/>
    <s v="547"/>
    <d v="2025-07-10T00:00:00"/>
    <s v="O21202020080383990"/>
    <s v="1 1. Inversión"/>
    <s v="NO REQUIERE"/>
    <s v=" "/>
    <s v=" "/>
    <s v="PROFESIONAL"/>
    <s v=" "/>
    <n v="20257000044313"/>
  </r>
  <r>
    <s v="UAESP-373-2025"/>
    <d v="2025-07-10T00:00:00"/>
    <s v="Marcela"/>
    <s v="31 31-Servicios Profesionales "/>
    <s v="PRESTACION DE SERVICIOS PROFESIONALES"/>
    <s v="5 5. Contratación directa"/>
    <s v="N/A"/>
    <n v="80161500"/>
    <s v="https://community.secop.gov.co/Public/Tendering/OpportunityDetail/Index?noticeUID=CO1.NTC.8415521&amp;isFromPublicArea=True&amp;isModal=true&amp;asPopupView=true"/>
    <s v="SAF-078 Prestar servicios profesionales a la Subdirección Administrativa Y Financiera (Gestión Documental) en lo relacionado a la elaboración y actualización de las TRD -Tablas de Retención Documental e instrumentos archivísticos PINAR, PGD, SIC y componentes del MIGDA cuando se requiera."/>
    <x v="363"/>
    <n v="1014261282"/>
    <n v="1"/>
    <s v="N/A"/>
    <s v="N/A"/>
    <s v="N/A"/>
    <s v="N/A"/>
    <s v="N/A"/>
    <s v="N/A"/>
    <s v="N/A"/>
    <s v="N/A"/>
    <d v="1994-12-22T00:00:00"/>
    <s v="Calle 95 #71-45 Torre 5 Apto 1702"/>
    <n v="6017265174"/>
    <s v="davidfn94@hotmail.com"/>
    <s v="1 1. Natural "/>
    <s v="26 26-Persona Natural"/>
    <s v="MASCULINO"/>
    <s v="HISTORIA"/>
    <s v="N/A"/>
    <s v="7 Años 0 Meses"/>
    <s v="-"/>
    <n v="0"/>
    <s v=" "/>
    <x v="106"/>
    <s v="$7,000,000"/>
    <s v=" "/>
    <n v="2"/>
    <x v="106"/>
    <s v=" "/>
    <d v="2025-07-29T00:00:00"/>
    <d v="2025-09-28T00:00:00"/>
    <x v="27"/>
    <s v="2 2. Meses"/>
    <x v="1"/>
    <x v="1"/>
    <s v="Dolly Arias Casas"/>
    <s v="Subdirectora Administrativa"/>
    <s v=" "/>
    <n v="606"/>
    <d v="2025-05-30T00:00:00"/>
    <s v="578"/>
    <d v="2025-07-24T00:00:00"/>
    <s v="O23011745992024010713023"/>
    <s v="1 1. Inversión"/>
    <s v="NO REQUIERE"/>
    <s v=" "/>
    <s v=" "/>
    <s v="PROFESIONAL"/>
    <s v=" "/>
    <n v="20257000044273"/>
  </r>
  <r>
    <s v="UAESP-374-2025"/>
    <d v="2025-07-10T00:00:00"/>
    <s v="Liliana"/>
    <s v="43 43-Suministro de Servicio de Vigilancia "/>
    <s v="PRESTACION DE SERVICIOS"/>
    <s v="4 4. Mínima cuantía"/>
    <s v="UAESP-MC-14-2025"/>
    <n v="92121504"/>
    <s v="https://community.secop.gov.co/Public/Tendering/OpportunityDetail/Index?noticeUID=CO1.NTC.8382031&amp;isFromPublicArea=True&amp;isModal=true&amp;asPopupView=true"/>
    <s v="SSF CONTRATAR LA PRESTACIÓN DEL SERVICIO DE VIGILANCIA Y SEGURIDAD PRIVADA DE LOS BIENES MUEBLES E INMUEBLES DE PROPIEDAD DE LA UNIDAD ADMINISTRATIVA ESPECIAL DE SERVICIOS PÚBLICOS Y DE LOS QUE SEA LEGALMENTE RESPONSABLE"/>
    <x v="364"/>
    <n v="860526603"/>
    <s v=" "/>
    <s v="OSCAR SANTIAGO SILVA ARIZA"/>
    <n v="79385626"/>
    <s v="N/A"/>
    <s v="N/A"/>
    <s v="N/A"/>
    <s v="N/A"/>
    <s v="N/A"/>
    <s v="N/A"/>
    <s v="-"/>
    <s v="CALLE 74 D No. 70 F - 22"/>
    <n v="6012360823"/>
    <s v="licitaciones@sepecol.com"/>
    <s v="2 2. Jurídica"/>
    <s v="-"/>
    <s v="-"/>
    <s v="-"/>
    <s v="-"/>
    <s v="-"/>
    <s v="-"/>
    <n v="0"/>
    <s v=" "/>
    <x v="147"/>
    <s v="-"/>
    <s v=" "/>
    <n v="1"/>
    <x v="147"/>
    <s v=" "/>
    <d v="2025-07-12T00:00:00"/>
    <d v="2025-07-23T00:00:00"/>
    <x v="37"/>
    <s v="1 1. Días"/>
    <x v="1"/>
    <x v="2"/>
    <s v="JAIME ANDRES SILVA GOMEZ"/>
    <s v="Subdirector de Servicios Funerarios y Alumbrado Público (E)"/>
    <s v=" "/>
    <n v="650"/>
    <d v="2025-07-03T00:00:00"/>
    <s v="553"/>
    <d v="2025-07-10T00:00:00"/>
    <s v="O21202020080585250"/>
    <s v="1 1. Inversión"/>
    <s v="SI REQUIERE"/>
    <s v=" "/>
    <s v=" "/>
    <s v="-"/>
    <s v=" "/>
    <n v="20257000049433"/>
  </r>
  <r>
    <s v="UAESP-375-2025"/>
    <d v="2025-07-10T00:00:00"/>
    <s v="Marcela"/>
    <s v="33 33-Servicios Apoyo a la Gestion de la Entidad (servicios administrativos) "/>
    <s v="PRESTACION DE SERVICIOS DE APOYO A LA GESTION"/>
    <s v="5 5. Contratación directa"/>
    <s v="N/A"/>
    <n v="80161500"/>
    <s v="https://community.secop.gov.co/Public/Tendering/OpportunityDetail/Index?noticeUID=CO1.NTC.8420634&amp;isFromPublicArea=True&amp;isModal=true&amp;asPopupView=true"/>
    <s v="SSF-04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65"/>
    <n v="36577237"/>
    <n v="6"/>
    <s v="N/A"/>
    <s v="N/A"/>
    <s v="N/A"/>
    <s v="N/A"/>
    <s v="N/A"/>
    <s v="N/A"/>
    <s v="N/A"/>
    <s v="N/A"/>
    <d v="1980-04-23T00:00:00"/>
    <s v="CL 37A BIS 2A 29 SUR"/>
    <n v="3213041826"/>
    <s v="paola.pg2017@gmail.com"/>
    <s v="1 1. Natural "/>
    <s v="26 26-Persona Natural"/>
    <s v="FEMENINO"/>
    <s v="N/A"/>
    <s v="N/A"/>
    <s v="Sin Experiencia"/>
    <s v="-"/>
    <n v="0"/>
    <s v=" "/>
    <x v="123"/>
    <s v="$3,900,000"/>
    <s v=" "/>
    <n v="4"/>
    <x v="127"/>
    <s v=" "/>
    <d v="2025-07-23T00:00:00"/>
    <d v="2025-11-22T00:00:00"/>
    <x v="1"/>
    <s v="2 2. Meses"/>
    <x v="0"/>
    <x v="2"/>
    <s v="JAIME ANDRES SILVA GOMEZ"/>
    <s v="Subdirector de Servicios Funerarios y Alumbrado Público (E)"/>
    <s v=" "/>
    <n v="555"/>
    <d v="2025-05-05T00:00:00"/>
    <s v="561"/>
    <d v="2025-07-15T00:00:00"/>
    <s v="O23011719052024029111053"/>
    <s v="1 1. Inversión"/>
    <s v="NO REQUIERE"/>
    <s v=" "/>
    <s v=" "/>
    <s v="Bachiller"/>
    <s v=" "/>
    <n v="20254000045343"/>
  </r>
  <r>
    <s v="UAESP-376-2025"/>
    <d v="2025-07-09T00:00:00"/>
    <s v="Liliana"/>
    <s v="122 122-Compraventa (Bienes Inmuebles) "/>
    <s v="COMPRAVENTA"/>
    <s v="1 1. Subasta Inversa"/>
    <s v="UAESP-SASI-01-2025"/>
    <n v="43231500"/>
    <s v="https://community.secop.gov.co/Public/Tendering/OpportunityDetail/Index?noticeUID=CO1.NTC.8253897&amp;isFromPublicArea=True&amp;isModal=true&amp;asPopupView=true"/>
    <s v="TIC RENOVAR EL LICENCIAMIENTO DE GENERACIÓN DE RESPALDOS DE LA INFORMACIÓN DE LA UNIDAD ADMINISTRATIVA ESPECIAL DE SERVICIOS PÚBLICOS -UAESP"/>
    <x v="366"/>
    <n v="800015583"/>
    <n v="1"/>
    <s v="RICARDO RODRÍGUEZ VÁSQUEZ"/>
    <n v="79052197"/>
    <s v="N/A"/>
    <s v="N/A"/>
    <s v="N/A"/>
    <s v="N/A"/>
    <s v="N/A"/>
    <s v="N/A"/>
    <s v="-"/>
    <s v="O-CUN-25214 - Cota"/>
    <n v="601250017"/>
    <s v="mvirguez@colsof.com.co"/>
    <s v="2 2. Jurídica"/>
    <s v="-"/>
    <s v="-"/>
    <s v="-"/>
    <s v="-"/>
    <s v="-"/>
    <s v="-"/>
    <n v="0"/>
    <s v=" "/>
    <x v="148"/>
    <s v="-"/>
    <s v=" "/>
    <n v="1"/>
    <x v="148"/>
    <s v=" "/>
    <d v="2025-07-24T00:00:00"/>
    <d v="2026-07-23T00:00:00"/>
    <x v="8"/>
    <s v="2 2. Meses"/>
    <x v="0"/>
    <x v="9"/>
    <s v="JORGE ALEXIS RODRIGUEZ MEZA"/>
    <s v="Jefe de la Oficina de Tecnologías de la Información y las Comunicaciones"/>
    <s v=" "/>
    <n v="574"/>
    <d v="2025-05-08T00:00:00"/>
    <s v="554"/>
    <d v="2025-07-11T00:00:00"/>
    <s v="O21202020070373311"/>
    <s v="1 1. Inversión"/>
    <s v="SI REQUIERE"/>
    <s v=" "/>
    <s v=" "/>
    <s v="-"/>
    <s v=" "/>
    <n v="20251400034703"/>
  </r>
  <r>
    <s v="UAESP-377-2025"/>
    <d v="2025-07-10T00:00:00"/>
    <s v="Augusto"/>
    <s v="33 33-Servicios Apoyo a la Gestion de la Entidad (servicios administrativos) "/>
    <s v="PRESTACION DE SERVICIOS DE APOYO A LA GESTION"/>
    <s v="5 5. Contratación directa"/>
    <s v="N/A"/>
    <n v="80161500"/>
    <s v="https://community.secop.gov.co/Public/Tendering/OpportunityDetail/Index?noticeUID=CO1.NTC.8421779&amp;isFromPublicArea=True&amp;isModal=true&amp;asPopupView=true"/>
    <s v="SSF-044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67"/>
    <n v="53159930"/>
    <n v="1"/>
    <s v="N/A"/>
    <s v="N/A"/>
    <s v="N/A"/>
    <s v="N/A"/>
    <s v="N/A"/>
    <s v="N/A"/>
    <s v="N/A"/>
    <s v="N/A"/>
    <d v="1985-03-05T00:00:00"/>
    <s v="KR 69 R 77 99"/>
    <n v="3012276710"/>
    <s v="sandritaramirez04@outlook.es"/>
    <s v="1 1. Natural "/>
    <s v="26 26-Persona Natural"/>
    <s v="FEMENINO"/>
    <s v="-"/>
    <s v="-"/>
    <s v="2 Años 9 Meses"/>
    <s v="-"/>
    <n v="0"/>
    <s v=" "/>
    <x v="123"/>
    <s v="$3,900,000"/>
    <s v=" "/>
    <n v="4"/>
    <x v="127"/>
    <s v=" "/>
    <d v="2025-07-25T00:00:00"/>
    <d v="2025-11-24T00:00:00"/>
    <x v="1"/>
    <s v="2 2. Meses"/>
    <x v="0"/>
    <x v="2"/>
    <s v="JAIME ANDRES SILVA GOMEZ"/>
    <s v="Subdirector de Servicios Funerarios y Alumbrado Público (E)"/>
    <s v=" "/>
    <n v="550"/>
    <d v="2025-05-05T00:00:00"/>
    <s v="571"/>
    <d v="2025-07-21T00:00:00"/>
    <s v="O23011719052024029111053"/>
    <s v="1 1. Inversión"/>
    <s v="NO REQUIERE"/>
    <s v=" "/>
    <s v=" "/>
    <s v="Bachiller"/>
    <s v=" "/>
    <n v="20254000046823"/>
  </r>
  <r>
    <s v="UAESP-378-2025"/>
    <d v="2025-07-18T00:00:00"/>
    <s v="Johanna"/>
    <s v="211 211-Convenio Interadministrativo "/>
    <s v="CONVENIO INTERADMINISTRATIVO"/>
    <s v="5 5. Contratación directa"/>
    <s v="N/A"/>
    <n v="86101710"/>
    <s v="https://community.secop.gov.co/Public/Tendering/OpportunityDetail/Index?noticeUID=CO1.NTC.8452266&amp;isFromPublicArea=True&amp;isModal=true&amp;asPopupView=true"/>
    <s v="SDF-021 Aunar recursos humanos, técnicos, administrativos y financieros, entre la unidad Administrativa de Servicios Públicos -UAESP y la Universidad Nacional Abierta y a Distancia - UNAD, para apoyar la continuidad en los programas de pregrado y/o técnico y/o tecnológico, que ofrece la universidad - UNAD, a habitantes de la zona de influencia del Parque de Innovación Doña Juana-PIDJ establecida en la Licencia Ambiental."/>
    <x v="368"/>
    <n v="860512780"/>
    <n v="4"/>
    <s v="EDGAR GUILLERMO RODRIGUEZ DIAZ"/>
    <n v="19488014"/>
    <s v="N/A"/>
    <s v="N/A"/>
    <s v="N/A"/>
    <s v="N/A"/>
    <s v="N/A"/>
    <s v="N/A"/>
    <s v="-"/>
    <s v="CL 14 SUR 14 23"/>
    <n v="6013443700"/>
    <s v="contabilidad@unad.edu.co"/>
    <s v="2 2. Jurídica"/>
    <s v="-"/>
    <s v="-"/>
    <s v="-"/>
    <s v="-"/>
    <s v="-"/>
    <s v="-"/>
    <n v="0"/>
    <s v=" "/>
    <x v="149"/>
    <s v="-"/>
    <s v=" "/>
    <n v="1"/>
    <x v="149"/>
    <s v=" "/>
    <d v="2025-07-18T00:00:00"/>
    <d v="2025-12-17T00:00:00"/>
    <x v="30"/>
    <s v="2 2. Meses"/>
    <x v="0"/>
    <x v="8"/>
    <s v="Yira Bolaños Enríquez"/>
    <s v="Subdirectora de Disposición Final (E)"/>
    <s v=" "/>
    <n v="577"/>
    <d v="2025-05-08T00:00:00"/>
    <s v="568"/>
    <d v="2025-07-18T00:00:00"/>
    <s v="O23011740032024032102022"/>
    <s v="1 1. Inversión"/>
    <s v="SI REQUIERE"/>
    <s v=" "/>
    <s v=" "/>
    <s v="-"/>
    <s v=" "/>
    <n v="20253000040973"/>
  </r>
  <r>
    <s v="UAESP-379-2025"/>
    <d v="2025-07-11T00:00:00"/>
    <s v="Augusto"/>
    <s v="33 33-Servicios Apoyo a la Gestion de la Entidad (servicios administrativos) "/>
    <s v="PRESTACION DE SERVICIOS DE APOYO A LA GESTION"/>
    <s v="5 5. Contratación directa"/>
    <s v="N/A"/>
    <n v="80161500"/>
    <s v="https://community.secop.gov.co/Public/Tendering/OpportunityDetail/Index?noticeUID=CO1.NTC.8423186&amp;isFromPublicArea=True&amp;isModal=true&amp;asPopupView=true"/>
    <s v="SSF-045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69"/>
    <n v="53131844"/>
    <n v="4"/>
    <s v="N/A"/>
    <s v="N/A"/>
    <s v="N/A"/>
    <s v="N/A"/>
    <s v="N/A"/>
    <s v="N/A"/>
    <s v="N/A"/>
    <s v="N/A"/>
    <d v="1984-03-21T00:00:00"/>
    <s v="KR 80 A 77 A 53"/>
    <n v="6014342125"/>
    <s v="dianayazmincristiano@gmail.com"/>
    <s v="1 1. Natural "/>
    <s v="26 26-Persona Natural"/>
    <s v="FEMENINO"/>
    <s v="-"/>
    <s v="-"/>
    <s v="9 Años 3 Meses"/>
    <s v="-"/>
    <n v="0"/>
    <s v=" "/>
    <x v="123"/>
    <s v="$3,900,000"/>
    <s v=" "/>
    <n v="4"/>
    <x v="127"/>
    <s v=" "/>
    <d v="2025-07-23T00:00:00"/>
    <d v="2025-11-22T00:00:00"/>
    <x v="1"/>
    <s v="2 2. Meses"/>
    <x v="0"/>
    <x v="2"/>
    <s v="JAIME ANDRES SILVA GOMEZ"/>
    <s v="Subdirector de Servicios Funerarios y Alumbrado Público (E)"/>
    <s v=" "/>
    <n v="551"/>
    <d v="2025-05-05T00:00:00"/>
    <s v="563"/>
    <d v="2025-07-15T00:00:00"/>
    <s v="O23011719052024029111053"/>
    <s v="1 1. Inversión"/>
    <s v="NO REQUIERE"/>
    <s v=" "/>
    <s v=" "/>
    <s v="Bachiller"/>
    <s v=" "/>
    <n v="20254000038113"/>
  </r>
  <r>
    <s v="UAESP-380-2025"/>
    <d v="2025-07-10T00:00:00"/>
    <s v="Liliana"/>
    <s v="43 43-Suministro de Servicio de Vigilancia "/>
    <s v="CONTRATO DE COMISION"/>
    <s v="5 5. Contratación directa"/>
    <s v="N/A"/>
    <n v="92121504"/>
    <s v="https://community.secop.gov.co/Public/Tendering/OpportunityDetail/Index?noticeUID=CO1.NTC.8421778&amp;isFromPublicArea=True&amp;isModal=true&amp;asPopupView=true"/>
    <s v="SAF-004 Contratar la prestación del servicio de vigilancia y seguridad privada de los bienes muebles e inmuebles de propiedad de la Unidad Administrativa Especial de Servicios Públicos UAESP y de los"/>
    <x v="370"/>
    <n v="805000867"/>
    <s v=" "/>
    <s v="ARMANDO JOSE ESTELA GOMEZ"/>
    <n v="16705513"/>
    <s v="N/A"/>
    <s v="N/A"/>
    <s v="N/A"/>
    <s v="N/A"/>
    <s v="N/A"/>
    <s v="N/A"/>
    <s v="-"/>
    <s v="cra 24 4-10"/>
    <n v="6024865598"/>
    <s v="informacion@correagro.com"/>
    <s v="2 2. Jurídica"/>
    <s v="-"/>
    <s v="-"/>
    <s v="-"/>
    <s v="-"/>
    <s v="-"/>
    <s v="-"/>
    <n v="0"/>
    <s v=" "/>
    <x v="150"/>
    <s v="-"/>
    <s v=" "/>
    <s v="-"/>
    <x v="150"/>
    <s v=" "/>
    <d v="2025-07-30T00:00:00"/>
    <d v="2026-01-29T00:00:00"/>
    <x v="22"/>
    <s v="2 2. Meses"/>
    <x v="0"/>
    <x v="1"/>
    <s v="Dolly Arias Casas"/>
    <s v="Subdirectora Administrativa"/>
    <s v=" "/>
    <n v="646"/>
    <d v="2025-07-03T00:00:00"/>
    <s v="562"/>
    <d v="2025-07-15T00:00:00"/>
    <s v="O23011740032024032102012"/>
    <s v="1 1. Inversión"/>
    <s v="SI REQUIERE"/>
    <s v=" "/>
    <s v=" "/>
    <s v="-"/>
    <s v=" "/>
    <n v="20257000052703"/>
  </r>
  <r>
    <s v="UAESP-381-2025"/>
    <d v="2025-07-11T00:00:00"/>
    <s v="Manuela"/>
    <s v="48 48-Otros Suministros "/>
    <s v="SUMINISTROS"/>
    <s v="4 4. Mínima cuantía"/>
    <s v="UAESP-MC-12-2025"/>
    <n v="31211900"/>
    <s v="https://community.secop.gov.co/Public/Tendering/OpportunityDetail/Index?noticeUID=CO1.NTC.8373480&amp;isFromPublicArea=True&amp;isModal=true&amp;asPopupView=true"/>
    <s v="SSF-073 Adquisición de elementos de ferretería para actividades operativas y de mantenimiento de infraestructura en el marco del Plan de contingencia adelantado por la UAESP para garantizar la prestación los Servicios Funerarios en Bogotá."/>
    <x v="371"/>
    <n v="79338886"/>
    <n v="8"/>
    <s v="WILLIAM ALFONSO LAGUNA VARGAS"/>
    <n v="79338886"/>
    <s v="N/A"/>
    <s v="N/A"/>
    <s v="N/A"/>
    <s v="N/A"/>
    <s v="N/A"/>
    <s v="N/A"/>
    <s v="-"/>
    <s v="CARRERA 12 No 19 - 23"/>
    <n v="6013346740"/>
    <s v="monica.sandoval@intersuministros.com"/>
    <s v="2 2. Jurídica"/>
    <s v="26 26-Persona Natural"/>
    <s v="MASCULINO"/>
    <s v="-"/>
    <s v="-"/>
    <s v="-"/>
    <s v="-"/>
    <n v="0"/>
    <s v=" "/>
    <x v="7"/>
    <s v="-"/>
    <s v=" "/>
    <s v="-"/>
    <x v="7"/>
    <s v=" "/>
    <d v="2025-07-16T00:00:00"/>
    <d v="2025-10-15T00:00:00"/>
    <x v="16"/>
    <s v="2 2. Meses"/>
    <x v="0"/>
    <x v="2"/>
    <s v="JAIME ANDRES SILVA GOMEZ"/>
    <s v="Subdirector de Servicios Funerarios y Alumbrado Público (E)"/>
    <s v=" "/>
    <n v="623"/>
    <d v="2025-06-06T00:00:00"/>
    <s v="565"/>
    <d v="2025-07-16T00:00:00"/>
    <s v="O23011719052024029111053"/>
    <s v="1 1. Inversión"/>
    <s v="SI REQUIERE"/>
    <s v=" "/>
    <s v=" "/>
    <s v="-"/>
    <s v=" "/>
    <n v="20254000045013"/>
  </r>
  <r>
    <s v="UAESP-382-2025"/>
    <d v="2025-07-14T00:00:00"/>
    <s v="Ana"/>
    <s v="31 31-Servicios Profesionales "/>
    <s v="PRESTACION DE SERVICIOS PROFESIONALES"/>
    <s v="5 5. Contratación directa"/>
    <s v="N/A"/>
    <n v="80161500"/>
    <s v="https://community.secop.gov.co/Public/Tendering/OpportunityDetail/Index?noticeUID=CO1.NTC.8427031&amp;isFromPublicArea=True&amp;isModal=true&amp;asPopupView=true"/>
    <s v="RBL-078 Prestar los servicios de perito técnico especializado en el marco de la Demanda de Reconvención (Trámite Arbitral 155338) de Área Limpia Distrito Capital S.A.S. E.S.P. vs Unidad Administrativa Especial de Servicios Públicos -UAESP."/>
    <x v="372"/>
    <n v="30239349"/>
    <n v="1"/>
    <s v="N/A"/>
    <s v="N/A"/>
    <s v="N/A"/>
    <s v="N/A"/>
    <s v="N/A"/>
    <s v="N/A"/>
    <s v="N/A"/>
    <s v="N/A"/>
    <d v="1984-04-22T00:00:00"/>
    <s v="Km 6 vía la calera vereda San rafael"/>
    <n v="3105375661"/>
    <s v="lopezmcarolina@gmail.com"/>
    <s v="1 1. Natural "/>
    <s v="26 26-Persona Natural"/>
    <s v="FEMENINO"/>
    <s v="ADMINISTRACION DEL MEDIO AMBIENTE"/>
    <s v="N/A"/>
    <s v="16 Años 9 Meses"/>
    <s v="-"/>
    <n v="0"/>
    <s v=" "/>
    <x v="151"/>
    <s v="a) Un primer pago por valor de VEINTISÉIS MILLONES SETECIENTOS SETENTA Y CINCO MIL PESOS M/CTE ($26.775.000) incluido IVA, y los demás impuestos de ley a que haya lugar que conlleven la celebración y ejecución total del contrato, equivalente al veinticinco (25) % del valor total del contrato, con la entrega del Plan de trabajo y solicitud de información a las partes. b) Un segundo pago por valor de CINCUENTA Y TRES MILLONES QUINIENTOS CINCUENTA MIL PESOS M/CTE ($53.550.000) incluido IVA, y los demás impuestos de ley a que haya lugar que conlleven la celebración y ejecución total del contrato, equivalente al cincuenta (50) % del valor total del contrato, con la entrega del Dictamen Pericial a la UAESP debidamente firmado adjuntando los anexos correspondientes. c) Un tercer y último pago por valor de VEINTISÉIS MILLONES SETECIENTOS SETENTA Y CINCO MIL PESOS M/CTE ($26.775.000) incluido IVA, y los demás impuestos de ley a que haya lugar que conlleven la celebración y ejecución total del contrato, equivalente al veinticinco (25) % excedente del valor total del contrato, con las aclaraciones, complementaciones, y entrega del documento final del dictamen pericial."/>
    <s v=" "/>
    <n v="3"/>
    <x v="151"/>
    <s v=" "/>
    <d v="2025-07-17T00:00:00"/>
    <d v="2025-08-31T00:00:00"/>
    <x v="7"/>
    <s v="2 2. Meses"/>
    <x v="1"/>
    <x v="6"/>
    <s v="ANDREA CAROLINA MARU RUIZ"/>
    <s v="Subdirectora de Recolección Barrido y Limpieza"/>
    <s v=" "/>
    <n v="649"/>
    <d v="2025-07-03T00:00:00"/>
    <s v="560"/>
    <d v="2025-07-15T00:00:00"/>
    <s v="O23011740032024032003006"/>
    <s v="1 1. Inversión"/>
    <s v="NO REQUIERE"/>
    <s v=" "/>
    <s v=" "/>
    <s v="PROFESIONAL"/>
    <s v=" "/>
    <n v="20252000053063"/>
  </r>
  <r>
    <s v="UAESP-383-2025"/>
    <d v="2025-07-14T00:00:00"/>
    <s v="Johanna"/>
    <s v="31 31-Servicios Profesionales "/>
    <s v="PRESTACION DE SERVICIOS PROFESIONALES"/>
    <s v="5 5. Contratación directa"/>
    <s v="N/A"/>
    <n v="80161500"/>
    <s v="https://community.secop.gov.co/Public/Tendering/OpportunityDetail/Index?noticeUID=CO1.NTC.8435985&amp;isFromPublicArea=True&amp;isModal=true&amp;asPopupView=true"/>
    <s v="SAP-043 Prestar servicios profesionales a la Unidad Administrativa Especial de Servicios Públicos - UAESP para adelantar las acciones requeridas para la interacción con la ciudadanía mediante la atención de requerimientos, socialización en territorio para la atención de servicios encaminadas a la satisfacción de la ciudadanía"/>
    <x v="373"/>
    <n v="53041318"/>
    <n v="5"/>
    <s v="N/A"/>
    <s v="N/A"/>
    <s v="N/A"/>
    <s v="N/A"/>
    <s v="N/A"/>
    <s v="N/A"/>
    <s v="N/A"/>
    <s v="N/A"/>
    <d v="1985-09-26T00:00:00"/>
    <s v="CALLE 68 B SUR # 69-61 MZ 5 CASA 93"/>
    <n v="3115060727"/>
    <s v="immartinez63@gmail.com"/>
    <s v="1 1. Natural "/>
    <s v="26 26-Persona Natural"/>
    <s v="FEMENINO"/>
    <s v="PSICOLOGIA"/>
    <s v="ESPECIALIZACION EN PSICOLOGIA CLÍNICA INFANTIL, DEL ADOLESCENTE"/>
    <s v="9 Años 6 Meses"/>
    <s v="-"/>
    <n v="0"/>
    <s v=" "/>
    <x v="152"/>
    <s v="$7,800,000"/>
    <s v=" "/>
    <n v="7"/>
    <x v="152"/>
    <s v=" "/>
    <d v="2025-07-25T00:00:00"/>
    <d v="2026-02-04T00:00:00"/>
    <x v="38"/>
    <s v="2 2. Meses"/>
    <x v="0"/>
    <x v="2"/>
    <s v="LILLY LORENA BARBOSA GUANA"/>
    <s v="ASESORA DE DIRECCIÓN GENERAL Código 105, Grado 05"/>
    <s v=" "/>
    <n v="494"/>
    <d v="2025-04-11T00:00:00"/>
    <s v="564"/>
    <d v="2025-07-16T00:00:00"/>
    <s v="O23011721022024026310069"/>
    <s v="1 1. Inversión"/>
    <s v="NO REQUIERE"/>
    <s v=" "/>
    <s v=" "/>
    <s v="PROFESIONAL"/>
    <s v=" "/>
    <n v="20254000037023"/>
  </r>
  <r>
    <s v="UAESP-384-2025"/>
    <d v="2025-07-14T00:00:00"/>
    <s v="Manuela"/>
    <s v="33 33-Servicios Apoyo a la Gestion de la Entidad (servicios administrativos) "/>
    <s v="PRESTACION DE SERVICIOS DE APOYO A LA GESTION"/>
    <s v="5 5. Contratación directa"/>
    <s v="N/A"/>
    <n v="80161500"/>
    <s v="https://community.secop.gov.co/Public/Tendering/OpportunityDetail/Index?noticeUID=CO1.NTC.8480227&amp;isFromPublicArea=True&amp;isModal=true&amp;asPopupView=true"/>
    <s v="SSF-03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74"/>
    <n v="79590575"/>
    <n v="0"/>
    <s v="N/A"/>
    <s v="N/A"/>
    <s v="N/A"/>
    <s v="N/A"/>
    <s v="N/A"/>
    <s v="N/A"/>
    <s v="N/A"/>
    <s v="N/A"/>
    <d v="1972-04-02T00:00:00"/>
    <s v="CL 58 A 52 A 32"/>
    <n v="6019398647"/>
    <s v="eccehomoparada@gmail.com"/>
    <s v="1 1. Natural "/>
    <s v="26 26-Persona Natural"/>
    <s v="MASCULINO"/>
    <s v="TECNOLOGÍA EN GESTIÓN DE LA PROPIEDAD HORIZONTAL"/>
    <s v="N/A"/>
    <s v="23 Años 6 Meses"/>
    <s v="-"/>
    <n v="0"/>
    <s v=" "/>
    <x v="123"/>
    <s v="$3,900,000"/>
    <s v=" "/>
    <n v="4"/>
    <x v="127"/>
    <s v=" "/>
    <d v="2025-07-29T00:00:00"/>
    <d v="2025-11-28T00:00:00"/>
    <x v="1"/>
    <s v="2 2. Meses"/>
    <x v="0"/>
    <x v="2"/>
    <s v="JAIME ANDRES SILVA GOMEZ"/>
    <s v="Subdirector de Servicios Funerarios y Alumbrado Público (E)"/>
    <s v=" "/>
    <n v="543"/>
    <d v="2025-05-05T00:00:00"/>
    <s v="579"/>
    <d v="2025-07-24T00:00:00"/>
    <s v="O23011719052024029111053"/>
    <s v="1 1. Inversión"/>
    <s v="NO REQUIERE"/>
    <s v=" "/>
    <s v=" "/>
    <s v="TECNICO"/>
    <s v=" "/>
    <n v="20254000046363"/>
  </r>
  <r>
    <s v="UAESP-385-2025"/>
    <d v="2025-07-14T00:00:00"/>
    <s v="Manuela"/>
    <s v="33 33-Servicios Apoyo a la Gestion de la Entidad (servicios administrativos) "/>
    <s v="PRESTACION DE SERVICIOS DE APOYO A LA GESTION"/>
    <s v="5 5. Contratación directa"/>
    <s v="N/A"/>
    <n v="80161500"/>
    <s v="https://community.secop.gov.co/Public/Tendering/OpportunityDetail/Index?noticeUID=CO1.NTC.8452431&amp;isFromPublicArea=True&amp;isModal=true&amp;asPopupView=true"/>
    <s v="SSF-078 Prestar servicios de apoyo a la gestión en actividades relacionadas con el seguimiento, clasificación, organización y descripción documental, en el marco de los proyectos definidos por la Subdirección de Servicios Funerarios y Alumbrado Público de la Unidad Administrativa Especial de Servicios Públicos - UAESP"/>
    <x v="375"/>
    <n v="1030572448"/>
    <n v="1"/>
    <s v="N/A"/>
    <s v="N/A"/>
    <s v="N/A"/>
    <s v="N/A"/>
    <s v="N/A"/>
    <s v="N/A"/>
    <s v="N/A"/>
    <s v="N/A"/>
    <d v="1990-04-19T00:00:00"/>
    <s v="calle 58a n 97b 10 sur"/>
    <n v="3204983263"/>
    <s v="dz7850694@gmail.com"/>
    <s v="1 1. Natural "/>
    <s v="26 26-Persona Natural"/>
    <s v="MASCULINO"/>
    <s v="CIENCIA DE LA INFORMACION Y BIBLIOTECOLOGIA"/>
    <s v="N/A"/>
    <s v="12 Años 2 Meses"/>
    <s v="-"/>
    <n v="0"/>
    <s v=" "/>
    <x v="140"/>
    <s v="$4,200,000"/>
    <s v=" "/>
    <n v="4"/>
    <x v="140"/>
    <s v=" "/>
    <d v="2025-07-24T00:00:00"/>
    <d v="2025-12-23T00:00:00"/>
    <x v="1"/>
    <s v="2 2. Meses"/>
    <x v="0"/>
    <x v="2"/>
    <s v="JAIME ANDRES SILVA GOMEZ"/>
    <s v="Subdirector de Servicios Funerarios y Alumbrado Público (E)"/>
    <s v=" "/>
    <n v="614"/>
    <d v="2025-06-04T00:00:00"/>
    <s v="574"/>
    <d v="2025-07-22T00:00:00"/>
    <s v="O23011719052024029111053"/>
    <s v="1 1. Inversión"/>
    <s v="NO REQUIERE"/>
    <s v=" "/>
    <s v=" "/>
    <s v="PROFESIONAL"/>
    <s v=" "/>
    <n v="20254000052843"/>
  </r>
  <r>
    <s v="UAESP-386-2025"/>
    <d v="2025-07-15T00:00:00"/>
    <s v="Liliana"/>
    <s v="49 49-Otros Servicios "/>
    <s v="PRESTACION DE SERVICIOS"/>
    <s v="4 4. Mínima cuantía"/>
    <s v="UAESP-MC-013-2025"/>
    <n v="80111610"/>
    <s v="https://community.secop.gov.co/Public/Tendering/OpportunityDetail/Index?noticeUID=CO1.NTC.8399109&amp;isFromPublicArea=True&amp;isModal=true&amp;asPopupView=true"/>
    <s v="SSF-069 Contratar una empresa de servicios temporales para el suministro de personal en el marco del Plan de contingencia adelantado por la UAESP para garantizar la prestación de los Servicios Funerarios en Bogotá."/>
    <x v="376"/>
    <s v=" 901489264"/>
    <s v=" "/>
    <s v="Gina Vanessa Cuesta Reina"/>
    <n v="1069719239"/>
    <s v="N/A"/>
    <s v="N/A"/>
    <s v="N/A"/>
    <s v="N/A"/>
    <s v="N/A"/>
    <s v="N/A"/>
    <s v="-"/>
    <s v="Calle 12C # 71B-61 Int 5-101"/>
    <s v=" 3214533478"/>
    <s v="tiestosoluciones@gmail.com"/>
    <s v="2 2. Jurídica"/>
    <s v="-"/>
    <s v="-"/>
    <s v="-"/>
    <s v="-"/>
    <s v="-"/>
    <s v="-"/>
    <n v="32000000"/>
    <s v=" "/>
    <x v="105"/>
    <s v="-"/>
    <s v=" "/>
    <n v="1"/>
    <x v="40"/>
    <s v=" "/>
    <d v="2025-07-17T00:00:00"/>
    <d v="2025-09-05T00:00:00"/>
    <x v="39"/>
    <s v="2 2. Meses"/>
    <x v="1"/>
    <x v="2"/>
    <s v="JAIME ANDRES SILVA GOMEZ"/>
    <s v="Subdirector de Servicios Funerarios y Alumbrado Público (E)"/>
    <s v=" "/>
    <n v="647"/>
    <d v="2025-07-03T00:00:00"/>
    <s v="567"/>
    <d v="2025-07-17T00:00:00"/>
    <s v="O23011719052024029111053"/>
    <s v="1 1. Inversión"/>
    <s v="SI REQUIERE"/>
    <s v=" "/>
    <s v=" "/>
    <s v="-"/>
    <s v=" "/>
    <n v="20254000049033"/>
  </r>
  <r>
    <s v="UAESP-387-2025"/>
    <d v="2025-07-17T00:00:00"/>
    <s v="Marcela"/>
    <s v="211 211-Convenio Interadministrativo "/>
    <s v="CONVENIO INTERADMINISTRATIVO"/>
    <s v="5 5. Contratación directa"/>
    <s v="N/A"/>
    <n v="86101710"/>
    <s v="https://community.secop.gov.co/Public/Tendering/OpportunityDetail/Index?noticeUID=CO1.NTC.8461950&amp;isFromPublicArea=True&amp;isModal=true&amp;asPopupView=true"/>
    <s v="SDF-020 Aunar recursos humanos, técnicos, administrativos y financieros, entre la unidad Administrativa de Servicios Públicos -UAESP y la Universidad Distrital Francisco José de Caldas, para apoyar la continuidad en los programas de educación superior, tecnológica y profesional, a los habitantes de la zona de influencia del Parque de Innovación Doña Juana PIDJ establecida en la licencia ambiental."/>
    <x v="377"/>
    <n v="899999230"/>
    <n v="7"/>
    <s v="CESAR ANDREY PERDOMO CHARRY"/>
    <n v="7724669"/>
    <s v="N/A"/>
    <s v="N/A"/>
    <s v="N/A"/>
    <s v="N/A"/>
    <s v="N/A"/>
    <s v="N/A"/>
    <s v="-"/>
    <s v="CR 7  40 B  53"/>
    <n v="6013406823"/>
    <s v="tesoreria@udistrital.edu.co"/>
    <s v="2 2. Jurídica"/>
    <s v="-"/>
    <s v="-"/>
    <s v="-"/>
    <s v="-"/>
    <s v="-"/>
    <s v="-"/>
    <n v="0"/>
    <s v=" "/>
    <x v="153"/>
    <s v="-"/>
    <s v=" "/>
    <n v="1"/>
    <x v="153"/>
    <s v=" "/>
    <d v="2025-07-22T00:00:00"/>
    <d v="2025-10-21T00:00:00"/>
    <x v="16"/>
    <s v="2 2. Meses"/>
    <x v="0"/>
    <x v="8"/>
    <s v="Yira Bolaños Enríquez"/>
    <s v="Subdirectora de Disposición Final (E)"/>
    <s v=" "/>
    <n v="578"/>
    <d v="2025-05-08T00:00:00"/>
    <s v="573"/>
    <d v="2025-07-22T00:00:00"/>
    <s v="O23011740032024032102022"/>
    <s v="1 1. Inversión"/>
    <s v="SI REQUIERE"/>
    <s v=" "/>
    <s v=" "/>
    <s v="-"/>
    <s v=" "/>
    <n v="20253000051823"/>
  </r>
  <r>
    <s v="UAESP-388-2025"/>
    <d v="2025-07-18T00:00:00"/>
    <s v="Marcela"/>
    <s v="31 31-Servicios Profesionales "/>
    <s v="PRESTACION DE SERVICIOS PROFESIONALES"/>
    <s v="5 5. Contratación directa"/>
    <s v="N/A"/>
    <n v="80161500"/>
    <s v="https://community.secop.gov.co/Public/Tendering/OpportunityDetail/Index?noticeUID=CO1.NTC.8503407&amp;isFromPublicArea=True&amp;isModal=true&amp;asPopupView=true"/>
    <s v="RBL-035 Prestar los servicios profesionales a la subdirección de RBL relacionados con el componente social."/>
    <x v="378"/>
    <n v="1116774228"/>
    <n v="5"/>
    <s v="N/A"/>
    <s v="N/A"/>
    <s v="N/A"/>
    <s v="N/A"/>
    <s v="N/A"/>
    <s v="N/A"/>
    <s v="N/A"/>
    <s v="N/A"/>
    <d v="1985-08-03T00:00:00"/>
    <s v="CL 145 7F 89 "/>
    <n v="6019074309"/>
    <s v="dianitav0385@hotmail.com"/>
    <s v="1 1. Natural "/>
    <s v="26 26-Persona Natural"/>
    <s v="FEMENINO"/>
    <s v="COMUNICACION SOCIAL- PERIODISMO"/>
    <s v="-"/>
    <s v="5 Años 8 Meses"/>
    <s v="-"/>
    <n v="0"/>
    <s v=" "/>
    <x v="154"/>
    <n v="7000000"/>
    <s v=" "/>
    <n v="6"/>
    <x v="154"/>
    <s v=" "/>
    <d v="2025-07-29T00:00:00"/>
    <d v="2026-01-03T00:00:00"/>
    <x v="40"/>
    <s v="2 2. Meses"/>
    <x v="0"/>
    <x v="6"/>
    <s v="ANDREA CAROLINA MARU RUIZ"/>
    <s v="Subdirectora de Recolección Barrido y Limpieza"/>
    <s v=" "/>
    <n v="648"/>
    <d v="2025-07-03T00:00:00"/>
    <s v="581"/>
    <d v="2025-07-28T00:00:00"/>
    <s v="O23011740032024032003006"/>
    <s v="1 1. Inversión"/>
    <s v="NO REQUIERE"/>
    <s v=" "/>
    <s v=" "/>
    <s v="PROFESIONAL"/>
    <s v=" "/>
    <n v="20252000054573"/>
  </r>
  <r>
    <s v="UAESP-389-2025"/>
    <d v="2025-07-21T00:00:00"/>
    <s v="Liliana"/>
    <s v="122 122-Compraventa (Bienes Inmuebles) "/>
    <s v="COMPRAVENTA"/>
    <s v="1 1. Subasta Inversa"/>
    <s v="UAESP-SASI-02-2025"/>
    <n v="43232600"/>
    <s v="https://community.secop.gov.co/Public/Tendering/OpportunityDetail/Index?noticeUID=CO1.NTC.8346657&amp;isFromPublicArea=True&amp;isModal=true&amp;asPopupView=true"/>
    <s v="TIC-012 Adquisición de dispositivos FIREWALL y servicios relacionados,  para  control  de  la seguridad  informática  perimetral  y  administración  de  la  seguridad  informática  en  los  dispositivos  de  usuario final de la Unidad Administrativa Especial de Servicios Públicos -UAESP"/>
    <x v="379"/>
    <n v="900390198"/>
    <s v=" "/>
    <s v="Andres David Tabares Tellez"/>
    <n v="1016085517"/>
    <s v="N/A"/>
    <s v="N/A"/>
    <s v="N/A"/>
    <s v="N/A"/>
    <s v="N/A"/>
    <s v="N/A"/>
    <s v="-"/>
    <s v="Calle 24c #44a-26"/>
    <n v="6012173650"/>
    <s v="contactenos@wexler.com.co"/>
    <s v="2 2. Jurídica"/>
    <s v="-"/>
    <s v="-"/>
    <s v="-"/>
    <s v="-"/>
    <s v="-"/>
    <s v="-"/>
    <n v="0"/>
    <s v=" "/>
    <x v="155"/>
    <s v="-"/>
    <s v=" "/>
    <n v="1"/>
    <x v="155"/>
    <s v=" "/>
    <d v="2025-08-04T00:00:00"/>
    <d v="2026-08-03T00:00:00"/>
    <x v="8"/>
    <s v="2 2. Meses"/>
    <x v="0"/>
    <x v="9"/>
    <s v="JORGE ALEXIS RODRIGUEZ MEZA"/>
    <s v="Jefe de la Oficina de Tecnologías de la Información y las Comunicaciones"/>
    <s v=" "/>
    <n v="584"/>
    <d v="2025-05-12T00:00:00"/>
    <s v="582"/>
    <d v="2025-07-28T00:00:00"/>
    <s v="O21202020070373311"/>
    <s v="1 1. Inversión"/>
    <s v="SI REQUIERE"/>
    <s v=" "/>
    <s v=" "/>
    <s v="-"/>
    <s v=" "/>
    <n v="20251400043843"/>
  </r>
  <r>
    <s v="UAESP-390-2025"/>
    <d v="2025-07-25T00:00:00"/>
    <s v="Manuela"/>
    <s v="31 31-Servicios Profesionales "/>
    <s v="PRESTACION DE SERVICIOS PROFESIONALES"/>
    <s v="5 5. Contratación directa"/>
    <s v="N/A"/>
    <n v="80161500"/>
    <s v="https://community.secop.gov.co/Public/Tendering/OpportunityDetail/Index?noticeUID=CO1.NTC.8495606&amp;isFromPublicArea=True&amp;isModal=true&amp;asPopupView=true"/>
    <s v="SSF-016 PRESTAR SERVICIOS PROFESIONALES PARA GESTIONAR ACTIVIDADES Y PROCESOS TECNOLÓGICOS EN LA ENTIDAD, INCLUYENDO EL DESARROLLO, ADMINISTRACIÓN Y MANTENIMIENTO DE SISTEMAS DE INFORMACIÓN Y GESTIÓN DE BASES DE DATOS, CON EL FIN DE GARANTIZAR LA OPERATIVIDAD, SEGURIDAD Y MEJORA CONTINUA DE LAS PLATAFORMAS DIGITALES"/>
    <x v="380"/>
    <n v="80733081"/>
    <n v="3"/>
    <s v="N/A"/>
    <s v="N/A"/>
    <s v="N/A"/>
    <s v="N/A"/>
    <s v="N/A"/>
    <s v="N/A"/>
    <s v="N/A"/>
    <s v="N/A"/>
    <d v="1982-07-12T00:00:00"/>
    <s v="KR 70 D 64 38 SUR BL 6 AP 2601"/>
    <n v="3163449093"/>
    <s v="juliangonzalezramirez@gmail.com"/>
    <s v="1 1. Natural "/>
    <s v="26 26-Persona Natural"/>
    <s v="MASCULINO"/>
    <s v="INGENIERIA DE SISTEMAS"/>
    <s v="MAESTRIA EN DOCENCIA"/>
    <s v="17 Años 0 Meses"/>
    <s v="-"/>
    <n v="0"/>
    <m/>
    <x v="119"/>
    <n v="8000000"/>
    <m/>
    <n v="3"/>
    <x v="123"/>
    <m/>
    <d v="2025-07-29T00:00:00"/>
    <d v="2025-10-28T00:00:00"/>
    <x v="16"/>
    <s v="2 2. Meses"/>
    <x v="0"/>
    <x v="2"/>
    <s v="JAIME ANDRES SILVA GOMEZ"/>
    <s v="Subdirector de Servicios Funerarios y Alumbrado Público (E)"/>
    <s v=" "/>
    <n v="661"/>
    <d v="2025-07-18T00:00:00"/>
    <s v="580"/>
    <d v="2025-07-28T00:00:00"/>
    <s v="O23011719052024029111053"/>
    <s v="1 1. Inversión"/>
    <s v="NO REQUIERE"/>
    <m/>
    <m/>
    <s v="PROFESIONAL"/>
    <m/>
    <n v="20254000054503"/>
  </r>
  <r>
    <s v="UAESP-391-2025"/>
    <d v="2025-07-30T00:00:00"/>
    <s v="Manuela"/>
    <s v="33 33-Servicios Apoyo a la Gestion de la Entidad (servicios administrativos) "/>
    <s v="PRESTACION DE SERVICIOS DE APOYO A LA GESTION"/>
    <s v="5 5. Contratación directa"/>
    <s v="N/A"/>
    <n v="80161500"/>
    <s v="https://community.secop.gov.co/Public/Tendering/OpportunityDetail/Index?noticeUID=CO1.NTC.8526316&amp;isFromPublicArea=True&amp;isModal=true&amp;asPopupView=true"/>
    <s v="SSF-043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81"/>
    <n v="52077020"/>
    <n v="8"/>
    <s v="N/A"/>
    <s v="N/A"/>
    <s v="N/A"/>
    <s v="N/A"/>
    <s v="N/A"/>
    <s v="N/A"/>
    <s v="N/A"/>
    <s v="N/A"/>
    <d v="1970-10-27T00:00:00"/>
    <s v="CALLE 77 D 114 A 18"/>
    <n v="3102819594"/>
    <s v="ar04617@gmail.com"/>
    <s v="1 1. Natural "/>
    <s v="26 26-Persona Natural"/>
    <s v="FEMENINO"/>
    <s v="INGENIERIA DE SISTEMAS"/>
    <s v="-"/>
    <s v="4 Años 5 Meses"/>
    <s v="-"/>
    <n v="0"/>
    <m/>
    <x v="123"/>
    <n v="3900000"/>
    <m/>
    <n v="5"/>
    <x v="127"/>
    <m/>
    <d v="2025-08-12T00:00:00"/>
    <d v="2025-12-11T00:00:00"/>
    <x v="1"/>
    <s v="2 2. Meses"/>
    <x v="0"/>
    <x v="2"/>
    <s v="JAIME ANDRES SILVA GOMEZ"/>
    <s v="Subdirector de Servicios Funerarios y Alumbrado Público (E)"/>
    <s v=" "/>
    <n v="549"/>
    <d v="2025-05-05T00:00:00"/>
    <n v="592"/>
    <d v="2025-08-05T00:00:00"/>
    <s v="O23011719052024029111053"/>
    <s v="1 1. Inversión"/>
    <s v="NO REQUIERE"/>
    <m/>
    <m/>
    <s v="PROFESIONAL"/>
    <m/>
    <n v="20254000052813"/>
  </r>
  <r>
    <s v="UAESP-392-2025"/>
    <d v="2025-07-25T00:00:00"/>
    <s v="Ana"/>
    <s v="31 31-Servicios Profesionales "/>
    <s v="PRESTACION DE SERVICIOS"/>
    <s v="5 5. Contratación directa"/>
    <s v="N/A"/>
    <n v="80161500"/>
    <s v="https://community.secop.gov.co/Public/Tendering/OpportunityDetail/Index?noticeUID=CO1.NTC.8503988&amp;isFromPublicArea=True&amp;isModal=true&amp;asPopupView=true"/>
    <s v="SDF-040 Prestar los servicios como peritos en la elaboración y sustentación de los dictámenes periciales de contradicción frente al &quot;Dictamen regulatorio y de diseño de esquemas de remuneración&quot;; &quot;Dictamen financiero&quot;; &quot;Dictamen contable&quot; y; &quot;Dictamen técnico&quot; presentados por la sociedad CGR Doña Juana S.A. E.S.P., en el proceso arbitral convocado para resolver la controversia surgida en el contrato de concesión 344 de 2010, con radicado en la Cámara de Comercio de Bogotá, caso 145723."/>
    <x v="382"/>
    <n v="1013584189"/>
    <n v="7"/>
    <s v="YEFRIN ALEXIS GARAVITO NAVARRO"/>
    <n v="1013584189"/>
    <s v="N/A"/>
    <s v="N/A"/>
    <s v="N/A"/>
    <s v="N/A"/>
    <s v="N/A"/>
    <s v="N/A"/>
    <d v="1986-12-10T00:00:00"/>
    <s v="CL 26 B 4 A 45"/>
    <n v="6016948531"/>
    <s v="contacto@uid.org.co"/>
    <s v="2 2. Jurídica"/>
    <s v="-"/>
    <s v="MASCULINO"/>
    <s v="INGENIERIA DE SISTEMAS"/>
    <s v="-"/>
    <s v="17 Años 0 Meses"/>
    <s v="-"/>
    <n v="0"/>
    <m/>
    <x v="156"/>
    <s v="-"/>
    <m/>
    <n v="4"/>
    <x v="156"/>
    <m/>
    <d v="2025-07-29T00:00:00"/>
    <d v="2026-07-28T00:00:00"/>
    <x v="8"/>
    <s v="2 2. Meses"/>
    <x v="0"/>
    <x v="8"/>
    <s v="Yira Bolaños Enríquez"/>
    <s v="Subdirectora de Disposición Final (E)"/>
    <s v=" "/>
    <n v="662"/>
    <d v="2025-07-21T00:00:00"/>
    <s v="584"/>
    <d v="2025-07-29T00:00:00"/>
    <s v="O23011740032024032102006"/>
    <s v="1 1. Inversión"/>
    <s v="SI REQUIERE"/>
    <m/>
    <m/>
    <s v="PROFESIONAL"/>
    <m/>
    <n v="20253000055673"/>
  </r>
  <r>
    <s v="UAESP-393-2025"/>
    <d v="2025-08-19T00:00:00"/>
    <s v="Marcela"/>
    <s v="31 31-Servicios Profesionales "/>
    <s v="PRESTACION DE SERVICIOS PROFESIONALES"/>
    <s v="5 5. Contratación directa"/>
    <s v="N/A"/>
    <n v="80161500"/>
    <s v="https://community.secop.gov.co/Public/Tendering/OpportunityDetail/Index?noticeUID=CO1.NTC.8621741&amp;isFromPublicArea=True&amp;isModal=true&amp;asPopupView=true"/>
    <s v="SA-076 Prestar servicios profesionales a la Subdirección de Aprovechamiento, orientados a ejecutar actividades de seguimiento a las estrategias y/o proyectos a cargo de la dependencia."/>
    <x v="383"/>
    <n v="1010193700"/>
    <n v="2"/>
    <s v="N/A"/>
    <s v="N/A"/>
    <s v="N/A"/>
    <s v="N/A"/>
    <s v="N/A"/>
    <s v="N/A"/>
    <s v="N/A"/>
    <s v="N/A"/>
    <d v="1990-10-17T00:00:00"/>
    <s v="CL 7 A BIS 78 B 51 CONJ Andalucia AP 503"/>
    <n v="3183850536"/>
    <s v="destebanbello90@gmail.com "/>
    <s v="1 1. Natural "/>
    <s v="26 26-Persona Natural"/>
    <s v="MASCULINO"/>
    <s v="CONTADURIA PUBLICA"/>
    <s v="ESPECIALIZACION EN ANALISIS Y ADMINISTRACION FINANCIERA"/>
    <s v="8 Años 11 Meses"/>
    <s v="-"/>
    <n v="0"/>
    <m/>
    <x v="157"/>
    <n v="7000000"/>
    <m/>
    <n v="5"/>
    <x v="157"/>
    <m/>
    <d v="2025-08-27T00:00:00"/>
    <d v="2026-01-06T00:00:00"/>
    <x v="41"/>
    <s v="2 2. Meses"/>
    <x v="0"/>
    <x v="5"/>
    <s v="LAURA VICTORIA GUERRERO SANTACRUZ"/>
    <s v="PROFESIONAL ESPECIALIZADA CÓDIGO 222 GRADO 26"/>
    <m/>
    <n v="652"/>
    <d v="2025-07-07T00:00:00"/>
    <n v="617"/>
    <d v="2025-08-22T00:00:00"/>
    <s v="O23011740032024030209010"/>
    <s v="1 1. Inversión"/>
    <s v="NO REQUIERE"/>
    <m/>
    <m/>
    <s v="PROFESIONAL"/>
    <m/>
    <n v="20255000053113"/>
  </r>
  <r>
    <s v="UAESP-394-2025"/>
    <d v="2025-08-01T00:00:00"/>
    <s v="Marcela"/>
    <s v="31 31-Servicios Profesionales "/>
    <s v="PRESTACION DE SERVICIOS PROFESIONALES"/>
    <s v="5 5. Contratación directa"/>
    <s v="N/A"/>
    <n v="80161500"/>
    <s v="https://community.secop.gov.co/Public/Tendering/OpportunityDetail/Index?noticeUID=CO1.NTC.8555464&amp;isFromPublicArea=True&amp;isModal=true&amp;asPopupView=true"/>
    <s v="SAP-042 Prestar servicios profesionales a la Unidad Administrativa Especial de Servicios Públicos - UAESP para orientar acciones en territorio con autoridades y actores sociales, y así mismo realizar las labores administrativas relacionadas con el componente social que permitan mejoras significativas en la atención de requerimientos, gestionar las actividades relacionadas con los servicios y operativos locales a cargo de la Entidad."/>
    <x v="384"/>
    <n v="53075373"/>
    <n v="7"/>
    <s v="N/A"/>
    <s v="N/A"/>
    <s v="N/A"/>
    <s v="N/A"/>
    <s v="N/A"/>
    <s v="N/A"/>
    <s v="N/A"/>
    <s v="N/A"/>
    <d v="1985-03-30T00:00:00"/>
    <s v="CALLE 63b  30-05 SUR"/>
    <n v="3124007138"/>
    <s v="coordi.zona.etb@gmail.com"/>
    <s v="1 1. Natural "/>
    <s v="26 26-Persona Natural"/>
    <s v="FEMENINO"/>
    <s v="ADMINISTRACION DE EMPRESAS"/>
    <s v="ESPECIALIZACION EN FINANZAS"/>
    <s v="4 Años 8 Meses"/>
    <s v="-"/>
    <n v="0"/>
    <m/>
    <x v="17"/>
    <n v="7800000"/>
    <m/>
    <n v="6"/>
    <x v="17"/>
    <m/>
    <d v="2025-08-15T00:00:00"/>
    <d v="2026-01-14T00:00:00"/>
    <x v="30"/>
    <s v="2 2. Meses"/>
    <x v="0"/>
    <x v="2"/>
    <s v="LILLY LORENA BARBOSA GUANA"/>
    <s v="ASESORA DE DIRECCIÓN GENERAL Código 105, Grado 05"/>
    <s v=" "/>
    <n v="493"/>
    <d v="2025-04-11T00:00:00"/>
    <n v="602"/>
    <d v="2025-08-12T00:00:00"/>
    <s v="O23011721022024026310069"/>
    <s v="1 1. Inversión"/>
    <s v="NO REQUIERE"/>
    <m/>
    <m/>
    <s v="PROFESIONAL"/>
    <m/>
    <n v="20254000037073"/>
  </r>
  <r>
    <s v="UAESP-395-2025"/>
    <d v="2025-07-29T00:00:00"/>
    <s v="Manuela"/>
    <s v="31 31-Servicios Profesionales "/>
    <s v="PRESTACION DE SERVICIOS PROFESIONALES"/>
    <s v="5 5. Contratación directa"/>
    <s v="N/A"/>
    <n v="80161500"/>
    <s v="https://community.secop.gov.co/Public/Tendering/OpportunityDetail/Index?noticeUID=CO1.NTC.8533886&amp;isFromPublicArea=True&amp;isModal=true&amp;asPopupView=true"/>
    <s v="SA-051 Prestar servicios profesionales a la Subdirección de Aprovechamiento, para desarrollar acciones de verificación relacionadas con la actualización, modificación o ajuste de los registros de población recicladora y organizaciones."/>
    <x v="385"/>
    <n v="1023961252"/>
    <n v="7"/>
    <s v="N/A"/>
    <s v="N/A"/>
    <s v="N/A"/>
    <s v="N/A"/>
    <s v="N/A"/>
    <s v="N/A"/>
    <s v="N/A"/>
    <s v="N/A"/>
    <d v="1997-05-05T00:00:00"/>
    <s v="KR 8 A ESTE 30 25 SUR"/>
    <n v="6012065789"/>
    <s v="alexandrarueda97@gmail.com"/>
    <s v="1 1. Natural "/>
    <s v="26 26-Persona Natural"/>
    <s v="FEMENINO"/>
    <s v="PSICOLOGIA"/>
    <s v="-"/>
    <s v="6 Años 9 Meses"/>
    <s v="-"/>
    <n v="0"/>
    <m/>
    <x v="158"/>
    <n v="7000000"/>
    <m/>
    <n v="6"/>
    <x v="158"/>
    <m/>
    <d v="2025-08-12T00:00:00"/>
    <d v="2026-01-11T00:00:00"/>
    <x v="30"/>
    <s v="2 2. Meses"/>
    <x v="0"/>
    <x v="5"/>
    <s v="LUZ AMPARO NOVOA RAMOS"/>
    <s v="PROFESIONAL ESPECIALIZADA CÓDIGO 22 GRADO 24"/>
    <s v=" "/>
    <n v="301"/>
    <d v="2025-03-06T00:00:00"/>
    <n v="593"/>
    <d v="2025-08-05T00:00:00"/>
    <s v="O23011740032024030209021"/>
    <s v="1 1. Inversión"/>
    <s v="NO REQUIERE"/>
    <m/>
    <m/>
    <s v="PROFESIONAL"/>
    <m/>
    <n v="20255000053163"/>
  </r>
  <r>
    <s v="UAESP-396-2025"/>
    <d v="2025-08-01T00:00:00"/>
    <s v="Liliana"/>
    <s v="49 49-Otros Servicios "/>
    <s v="PRESTACION DE SERVICIOS"/>
    <s v="2 2. Selección abreviada"/>
    <s v="UAESP-SAMC-004-2025"/>
    <n v="80161500"/>
    <s v="https://community.secop.gov.co/Public/Tendering/OpportunityDetail/Index?noticeUID=CO1.NTC.8420958&amp;isFromPublicArea=True&amp;isModal=true&amp;asPopupView=true"/>
    <s v="SSF Realizar el mantenimiento correctivo de los tres (3) hornos crematorios del Cementerio Distrital del Norte, así como la calibración y certificación del equipo de monitoreo de emisiones, garantizando la obtención de los permisos relacionados con emisiones atmosféricas y la operación de los hornos."/>
    <x v="386"/>
    <n v="358505"/>
    <n v="1"/>
    <s v="ANDRES GERARDO GALVAN MORENO"/>
    <n v="80850196"/>
    <s v="N/A"/>
    <s v="N/A"/>
    <s v="N/A"/>
    <s v="N/A"/>
    <s v="N/A"/>
    <s v="N/A"/>
    <s v="-"/>
    <s v="cl 25d  84b-25"/>
    <n v="6019261835"/>
    <s v="facturacion@gytsoluciones.com.co"/>
    <s v="2 2. Jurídica"/>
    <s v="-"/>
    <s v="-"/>
    <s v="-"/>
    <s v="-"/>
    <s v="-"/>
    <s v="-"/>
    <n v="0"/>
    <m/>
    <x v="159"/>
    <s v="-"/>
    <m/>
    <n v="3"/>
    <x v="159"/>
    <m/>
    <d v="2025-08-20T00:00:00"/>
    <d v="2025-10-19T00:00:00"/>
    <x v="27"/>
    <s v="2 2. Meses"/>
    <x v="0"/>
    <x v="2"/>
    <s v="JAIME ANDRES SILVA GOMEZ"/>
    <s v="Subdirector de Servicios Funerarios y Alumbrado Público (E)"/>
    <s v=" "/>
    <n v="625"/>
    <d v="2025-06-10T00:00:00"/>
    <n v="603"/>
    <d v="2025-08-13T00:00:00"/>
    <s v="O23011719052024029111053"/>
    <s v="1 1. Inversión"/>
    <s v="SI REQUIERE"/>
    <m/>
    <m/>
    <s v="-"/>
    <m/>
    <n v="20254000044323"/>
  </r>
  <r>
    <s v="UAESP-397-2025"/>
    <d v="2025-08-04T00:00:00"/>
    <s v="Ana"/>
    <s v="49 49-Otros Servicios "/>
    <s v="PRESTACION DE SERVICIOS"/>
    <s v="4 4. Mínima cuantía"/>
    <s v="UAESP-MC-16-2025"/>
    <s v="80131802 / 80131702"/>
    <s v="https://community.secop.gov.co/Public/Tendering/OpportunityDetail/Index?noticeUID=CO1.NTC.8504680&amp;isFromPublicArea=True&amp;isModal=true&amp;asPopupView=true"/>
    <s v="SA-081 Contratar los Servicios de una persona natural o jurídica para el avalúo comercial y estudio de títulos de 3 bienes inmuebles que se van a acondicionar como ECA por parte de las organizaciones de recicladores de oficio prestadoras de la actividad de aprovechamiento ECOORA, EMRS y RECIKOLPING beneficiarias del IAT 2024."/>
    <x v="387"/>
    <n v="900354278"/>
    <n v="1"/>
    <s v="JOSE EDISON LOZADA QUINTERO"/>
    <n v="80218944"/>
    <s v="N/A"/>
    <s v="N/A"/>
    <s v="N/A"/>
    <s v="N/A"/>
    <s v="N/A"/>
    <s v="N/A"/>
    <s v="-"/>
    <s v="CARRERA 13 Nº 93 - 40 OFICINA 213"/>
    <n v="6017454670"/>
    <s v="comercial@lyqauditores.com"/>
    <s v="2 2. Jurídica"/>
    <s v="-"/>
    <s v="-"/>
    <s v="-"/>
    <s v="-"/>
    <s v="-"/>
    <s v="-"/>
    <n v="0"/>
    <m/>
    <x v="160"/>
    <s v="-"/>
    <m/>
    <n v="1"/>
    <x v="160"/>
    <m/>
    <d v="2025-08-13T00:00:00"/>
    <d v="2025-09-01T00:00:00"/>
    <x v="42"/>
    <s v="1 1. Días"/>
    <x v="1"/>
    <x v="5"/>
    <m/>
    <s v="Subdirectora de Aprovechamiento"/>
    <m/>
    <n v="665"/>
    <d v="2025-07-23T00:00:00"/>
    <n v="599"/>
    <d v="2025-08-08T00:00:00"/>
    <s v="O23011740032024030209010"/>
    <s v="1 1. Inversión"/>
    <s v="SI REQUIERE"/>
    <m/>
    <m/>
    <s v="-"/>
    <m/>
    <n v="20255000055343"/>
  </r>
  <r>
    <s v="UAESP-398-2025"/>
    <d v="2025-08-05T00:00:00"/>
    <s v="Johanna"/>
    <s v="31 31-Servicios Profesionales "/>
    <s v="PRESTACION DE SERVICIOS"/>
    <s v="5 5. Contratación directa"/>
    <s v="N/A"/>
    <n v="80111500"/>
    <s v="https://community.secop.gov.co/Public/Tendering/OpportunityDetail/Index?noticeUID=CO1.NTC.8559782&amp;isFromPublicArea=True&amp;isModal=true&amp;asPopupView=true"/>
    <s v="SAF-081 Prestar los servicios para la organización, desarrollo y logística de los eventos institucionales requeridos por la entidad en cumplimiento del plan de bienestar social e incentivos, incluyendo el fortalecimiento de las actividades de seguridad y salud en el trabajo, requeridos para el personal de la Unidad"/>
    <x v="388"/>
    <n v="860066942"/>
    <n v="7"/>
    <s v="MARIA XIMENA DEL PINO VANEGAS "/>
    <n v="39792080"/>
    <s v="N/A"/>
    <s v="N/A"/>
    <s v="N/A"/>
    <s v="N/A"/>
    <s v="N/A"/>
    <s v="N/A"/>
    <s v="-"/>
    <s v="Av. 68 No. 49a-47"/>
    <n v="6014280666"/>
    <s v="dramirezm@compensar.com"/>
    <s v="2 2. Jurídica"/>
    <s v="-"/>
    <s v="-"/>
    <s v="-"/>
    <s v="-"/>
    <s v="-"/>
    <s v="-"/>
    <n v="0"/>
    <m/>
    <x v="161"/>
    <s v="-"/>
    <m/>
    <s v="-"/>
    <x v="161"/>
    <m/>
    <d v="2025-08-29T00:00:00"/>
    <d v="2026-02-28T00:00:00"/>
    <x v="22"/>
    <s v="2 2. Meses"/>
    <x v="0"/>
    <x v="1"/>
    <s v="Dolly Arias Casas"/>
    <s v="Subdirectora Administrativa"/>
    <m/>
    <n v="615"/>
    <d v="2025-06-04T00:00:00"/>
    <n v="618"/>
    <d v="2025-08-22T00:00:00"/>
    <s v="O21202020090393500 - O21202020090696990"/>
    <s v="1 1. Inversión"/>
    <s v="SI REQUIERE"/>
    <m/>
    <m/>
    <s v="-"/>
    <m/>
    <n v="20257000044663"/>
  </r>
  <r>
    <s v="UAESP-399-2025"/>
    <d v="2025-08-20T00:00:00"/>
    <s v="Daniela"/>
    <s v="49 49-Otros Servicios "/>
    <s v="PRESTACION DE SERVICIOS"/>
    <s v="4 4. Mínima cuantía"/>
    <s v="UAESP-MC-18-2025"/>
    <n v="48101700"/>
    <s v="https://community.secop.gov.co/Public/Tendering/OpportunityDetail/Index?noticeUID=CO1.NTC.8576752&amp;isFromPublicArea=True&amp;isModal=true&amp;asPopupView=true"/>
    <s v="SAF-070 Contratar el suministro de bebidas calientes mediante máquinas dispensadoras para los servidores, contratistas y visitantes de la UAESP."/>
    <x v="389"/>
    <n v="830090264"/>
    <n v="3"/>
    <s v="JORGE MAURICIO SALGUERO PARDO"/>
    <n v="79754944"/>
    <s v="N/A"/>
    <s v="N/A"/>
    <s v="N/A"/>
    <s v="N/A"/>
    <s v="N/A"/>
    <s v="N/A"/>
    <s v="-"/>
    <s v="Avenida el Dorado #84A-55"/>
    <n v="6012959731"/>
    <s v="ventas@quailitytrade.com.co"/>
    <s v="2 2. Jurídica"/>
    <s v="-"/>
    <s v="-"/>
    <s v="-"/>
    <s v="-"/>
    <s v="-"/>
    <s v="-"/>
    <n v="0"/>
    <m/>
    <x v="29"/>
    <s v="-"/>
    <m/>
    <n v="1"/>
    <x v="29"/>
    <m/>
    <m/>
    <m/>
    <x v="30"/>
    <s v="2 2. Meses"/>
    <x v="3"/>
    <x v="1"/>
    <m/>
    <s v="Almacenista General, Código 215 Grado 24"/>
    <m/>
    <n v="688"/>
    <d v="2025-07-30T00:00:00"/>
    <n v="622"/>
    <d v="2025-08-26T00:00:00"/>
    <s v="O212020200662427"/>
    <s v="1 1. Inversión"/>
    <s v="SI REQUIERE"/>
    <m/>
    <m/>
    <s v="-"/>
    <m/>
    <n v="20257000055833"/>
  </r>
  <r>
    <s v="UAESP-400-2025"/>
    <s v="Rechazada"/>
    <s v="Rechazada"/>
    <s v="Rechazada"/>
    <s v="Rechazada"/>
    <s v="Rechazada"/>
    <s v="Rechazada"/>
    <s v="Rechazada"/>
    <s v="Rechazada"/>
    <s v="Rechazada"/>
    <x v="390"/>
    <s v="Rechazada"/>
    <s v="Rechazada"/>
    <s v="Rechazada"/>
    <s v="Rechazada"/>
    <s v="Rechazada"/>
    <s v="Rechazada"/>
    <s v="Rechazada"/>
    <s v="Rechazada"/>
    <s v="Rechazada"/>
    <s v="Rechazada"/>
    <s v="Rechazada"/>
    <s v="Rechazada"/>
    <s v="Rechazada"/>
    <s v="Rechazada"/>
    <s v="Rechazada"/>
    <s v="Rechazada"/>
    <s v="Rechazada"/>
    <s v="Rechazada"/>
    <s v="Rechazada"/>
    <s v="Rechazada"/>
    <s v="Rechazada"/>
    <n v="0"/>
    <s v="Rechazada"/>
    <x v="162"/>
    <s v="Rechazada"/>
    <s v="Rechazada"/>
    <s v="Rechazada"/>
    <x v="162"/>
    <s v="Rechazada"/>
    <s v="Rechazada"/>
    <s v="Rechazada"/>
    <x v="20"/>
    <s v="Rechazada"/>
    <x v="2"/>
    <x v="12"/>
    <s v="Rechazada"/>
    <s v="Rechazada"/>
    <s v="Rechazada"/>
    <s v="Rechazada"/>
    <s v="Rechazada"/>
    <s v="Rechazada"/>
    <s v="Rechazada"/>
    <s v="Rechazada"/>
    <s v="Rechazada"/>
    <s v="Rechazada"/>
    <s v="Rechazada"/>
    <s v="Rechazada"/>
    <s v="Rechazada"/>
    <s v="Rechazada"/>
    <s v="Rechazada"/>
  </r>
  <r>
    <s v="UAESP-401-2025"/>
    <d v="2025-08-28T00:00:00"/>
    <s v="Liliana"/>
    <s v="10 10-Contrato de Obra"/>
    <s v="CONTRATO DE OBRA"/>
    <s v="2 2. Selección abreviada"/>
    <s v="UAESP-SAMC-05-2025"/>
    <n v="30102901"/>
    <s v="https://community.secop.gov.co/Public/Tendering/OpportunityDetail/Index?noticeUID=CO1.NTC.8530112&amp;isFromPublicArea=True&amp;isModal=true&amp;asPopupView=true"/>
    <s v="SDF-029 REALIZAR EL CERRAMIENTO PERIMETRAL DE LOS PREDIOS SAN ISIDRO Y LA PALMERA DE PROPIEDAD DE LA UAESP UBICADOS EN MOCHUELO ALTO LOCALIDAD DE CIUDAD BOLÍVAR."/>
    <x v="391"/>
    <n v="901853402"/>
    <n v="6"/>
    <s v="CARLOS ARTURO JIMENEZ ALVARADO"/>
    <n v="75075815"/>
    <s v="N/A"/>
    <s v="N/A"/>
    <s v="N/A"/>
    <s v="N/A"/>
    <s v="N/A"/>
    <s v="N/A"/>
    <s v="-"/>
    <s v="CL 7 8-23 - Chipre"/>
    <n v="3154616130"/>
    <s v="grupoyacaringenieriasas@gmail.com"/>
    <s v="2 2. Jurídica"/>
    <s v="-"/>
    <s v="-"/>
    <s v="-"/>
    <s v="-"/>
    <s v="-"/>
    <s v="-"/>
    <n v="0"/>
    <m/>
    <x v="163"/>
    <s v="-"/>
    <m/>
    <n v="2"/>
    <x v="163"/>
    <m/>
    <d v="2025-10-06T00:00:00"/>
    <d v="2025-11-19T00:00:00"/>
    <x v="7"/>
    <s v="2 2. Meses"/>
    <x v="0"/>
    <x v="8"/>
    <m/>
    <s v="Subdirector(a) de Recolección Barrido y Limpieza"/>
    <m/>
    <n v="575"/>
    <d v="2025-05-08T00:00:00"/>
    <n v="631"/>
    <d v="2025-09-02T00:00:00"/>
    <s v="O23011740032024032102006"/>
    <s v="1 1. Inversión"/>
    <s v="SI REQUIERE"/>
    <m/>
    <m/>
    <s v="-"/>
    <m/>
    <s v="20253000052903"/>
  </r>
  <r>
    <s v="UAESP-402-2025"/>
    <d v="2025-08-21T00:00:00"/>
    <s v="Johanna"/>
    <s v="31 31-Servicios Profesionales "/>
    <s v="PRESTACION DE SERVICIOS PROFESIONALES"/>
    <s v="5 5. Contratación directa"/>
    <s v="N/A"/>
    <n v="80161500"/>
    <s v="https://community.secop.gov.co/Public/Tendering/OpportunityDetail/Index?noticeUID=CO1.NTC.8639589&amp;isFromPublicArea=True&amp;isModal=true&amp;asPopupView=true"/>
    <s v="SAP-037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
    <x v="392"/>
    <n v="1032359934"/>
    <n v="3"/>
    <s v="N/A"/>
    <s v="N/A"/>
    <s v="N/A"/>
    <s v="N/A"/>
    <s v="N/A"/>
    <s v="N/A"/>
    <s v="N/A"/>
    <s v="N/A"/>
    <d v="1985-08-29T00:00:00"/>
    <s v="Calle 24D #43A72"/>
    <n v="6015709940"/>
    <s v="mabuenoo@gmail.com"/>
    <s v="1 1. Natural "/>
    <s v="26 26-Persona Natural"/>
    <s v="MASCULINO"/>
    <s v="INGENIERIA ELECTRICA"/>
    <s v="-"/>
    <s v="6 Años 9 Meses"/>
    <s v="-"/>
    <n v="0"/>
    <m/>
    <x v="134"/>
    <n v="8000000"/>
    <m/>
    <n v="4"/>
    <x v="134"/>
    <m/>
    <d v="2025-08-28T00:00:00"/>
    <d v="2025-12-27T00:00:00"/>
    <x v="1"/>
    <s v="2 2. Meses"/>
    <x v="0"/>
    <x v="2"/>
    <m/>
    <s v="Subdirector(a) de Servicios Funerarios y Alumbrado Público (E)"/>
    <m/>
    <n v="529"/>
    <d v="2025-05-02T00:00:00"/>
    <n v="621"/>
    <d v="2025-08-26T00:00:00"/>
    <s v="O23011721022024026310069"/>
    <s v="1 1. Inversión"/>
    <s v="NO REQUIERE"/>
    <m/>
    <m/>
    <s v="PROFESIONAL"/>
    <m/>
    <s v="20254000053923"/>
  </r>
  <r>
    <s v="UAESP-403-2025"/>
    <d v="2025-08-25T00:00:00"/>
    <s v="Liliana"/>
    <s v="122 122-Compraventa (Bienes Inmuebles) "/>
    <s v="COMPRAVENTA"/>
    <s v="4 4. Mínima cuantía"/>
    <s v="UAESP-MC-17-2025"/>
    <n v="46191601"/>
    <s v="https://community.secop.gov.co/Public/Tendering/OpportunityDetail/Index?noticeUID=CO1.NTC.8552625&amp;isFromPublicArea=True&amp;isModal=true&amp;asPopupView=true"/>
    <s v="SAF-016 Adquisición y recarga de extintores con el fin de contar con los elementos requeridos en caso de atención de emergencias y en cumplimiento del sistema de gestión de seguridad y salud en el trabajo"/>
    <x v="393"/>
    <n v="900529261"/>
    <n v="2"/>
    <s v="JUAN DANIEL ARENAS REITA"/>
    <n v="80310683"/>
    <s v="N/A"/>
    <s v="N/A"/>
    <s v="N/A"/>
    <s v="N/A"/>
    <s v="N/A"/>
    <s v="N/A"/>
    <s v="-"/>
    <s v="TRANSVERSAL 73 C BIS A SUR 38 57"/>
    <n v="6014030027"/>
    <s v="comercial@manpowercis.co"/>
    <s v="2 2. Jurídica"/>
    <s v="-"/>
    <s v="-"/>
    <s v="-"/>
    <s v="-"/>
    <s v="-"/>
    <s v="-"/>
    <n v="0"/>
    <m/>
    <x v="164"/>
    <s v="-"/>
    <m/>
    <s v="-"/>
    <x v="164"/>
    <m/>
    <d v="2025-09-09T00:00:00"/>
    <d v="2026-03-08T00:00:00"/>
    <x v="22"/>
    <s v="2 2. Meses"/>
    <x v="0"/>
    <x v="1"/>
    <s v="Dolly Arias Casas"/>
    <s v="Subdirectora Administrativa"/>
    <m/>
    <n v="596"/>
    <d v="2025-05-27T00:00:00"/>
    <n v="626"/>
    <d v="2025-09-01T00:00:00"/>
    <s v="O2120201003053544203"/>
    <s v="1 1. Inversión"/>
    <s v="SI REQUIERE"/>
    <m/>
    <m/>
    <s v="-"/>
    <m/>
    <s v="20257000054833"/>
  </r>
  <r>
    <s v="UAESP-404-2025"/>
    <d v="2025-08-28T00:00:00"/>
    <s v="Liliana"/>
    <s v="49 49-Otros Servicios "/>
    <s v="PRESTACION DE SERVICIOS"/>
    <s v="4 4. Mínima cuantía"/>
    <s v="UAESP-MC-15-2025"/>
    <n v="78181500"/>
    <s v="https://community.secop.gov.co/Public/Tendering/OpportunityDetail/Index?noticeUID=CO1.NTC.8609730&amp;isFromPublicArea=True&amp;isModal=true&amp;asPopupView=true"/>
    <s v="SAF-005 Prestar el servicio de mantenimiento preventivo y correctivo integral, con suministro de repuestos y llantas a los vehículos que integran el parque automotor de la Unidad Administrativa Especial de Servicios Públicos - UAESP"/>
    <x v="394"/>
    <n v="901023730"/>
    <n v="6"/>
    <s v="LAURA ZULAY CASTILLO LOPEZ"/>
    <n v="1024478070"/>
    <s v="N/A"/>
    <s v="N/A"/>
    <s v="N/A"/>
    <s v="N/A"/>
    <s v="N/A"/>
    <s v="N/A"/>
    <s v="-"/>
    <s v="CL 65 28 A 57"/>
    <n v="6015242616"/>
    <s v="lazucalo1987@gmail.com"/>
    <s v="2 2. Jurídica"/>
    <s v="-"/>
    <s v="-"/>
    <s v="-"/>
    <s v="-"/>
    <s v="-"/>
    <s v="-"/>
    <n v="0"/>
    <m/>
    <x v="165"/>
    <s v="-"/>
    <m/>
    <s v="-"/>
    <x v="165"/>
    <m/>
    <d v="2025-09-02T00:00:00"/>
    <d v="2026-04-01T00:00:00"/>
    <x v="23"/>
    <s v="2 2. Meses"/>
    <x v="0"/>
    <x v="1"/>
    <s v="Dolly Arias Casas"/>
    <s v="Subdirectora Administrativa"/>
    <m/>
    <n v="654"/>
    <d v="2025-07-16T00:00:00"/>
    <n v="627"/>
    <d v="2025-09-01T00:00:00"/>
    <s v="O2120201003033338004"/>
    <s v="1 1. Inversión"/>
    <s v="SI REQUIERE"/>
    <m/>
    <m/>
    <s v="-"/>
    <m/>
    <s v="20257000055023"/>
  </r>
  <r>
    <s v="UAESP-405-2025"/>
    <d v="2025-09-12T00:00:00"/>
    <s v="Daniela"/>
    <s v="911 911-Contrato Interadministrativo"/>
    <s v="CONTRATO INTERADMINISTRATIVO"/>
    <s v="5 5. Contratación directa"/>
    <s v="N/A"/>
    <n v="80111504"/>
    <s v="https://community.secop.gov.co/Public/Tendering/OpportunityDetail/Index?noticeUID=CO1.NTC.8758528&amp;isFromPublicArea=True&amp;isModal=true&amp;asPopupView=true"/>
    <s v="SAF-008 Fortalecer las capacidades y competencias del recurso humano institucional a través de las actividades a ejecutar desde el Plan institucional de capacitación. "/>
    <x v="395"/>
    <n v="899999230"/>
    <n v="7"/>
    <s v="ESAR ANDREY PERDOMO CHARRY"/>
    <n v="7724669"/>
    <s v="N/A"/>
    <s v="N/A"/>
    <s v="N/A"/>
    <s v="N/A"/>
    <s v="N/A"/>
    <s v="N/A"/>
    <s v="-"/>
    <s v="CL 13·31-75"/>
    <n v="6013238400"/>
    <s v="tesoreria@udistrital.edu.co"/>
    <s v="2 2. Jurídica"/>
    <s v="-"/>
    <s v="-"/>
    <s v="-"/>
    <s v="-"/>
    <s v="-"/>
    <s v="-"/>
    <n v="0"/>
    <m/>
    <x v="166"/>
    <s v="-"/>
    <m/>
    <s v="-"/>
    <x v="166"/>
    <m/>
    <m/>
    <m/>
    <x v="16"/>
    <s v="2 2. Meses"/>
    <x v="3"/>
    <x v="1"/>
    <s v="Dolly Arias Casas"/>
    <s v="Subdirectora Administrativa"/>
    <m/>
    <n v="622"/>
    <d v="2025-06-06T00:00:00"/>
    <n v="657"/>
    <d v="2025-09-25T00:00:00"/>
    <s v="O21202020090292919"/>
    <s v="1 1. Inversión"/>
    <s v="SI REQUIERE"/>
    <m/>
    <m/>
    <s v="-"/>
    <m/>
    <s v="20257000041933"/>
  </r>
  <r>
    <s v="UAESP-406-2025"/>
    <d v="2025-09-15T00:00:00"/>
    <s v="Ana"/>
    <s v="31 31-Servicios Profesionales "/>
    <s v="PRESTACION DE SERVICIOS PROFESIONALES"/>
    <s v="5 5. Contratación directa"/>
    <s v="N/A"/>
    <n v="80161500"/>
    <s v="https://community.secop.gov.co/Public/Tendering/OpportunityDetail/Index?noticeUID=CO1.NTC.8778904&amp;isFromPublicArea=True&amp;isModal=true&amp;asPopupView=true"/>
    <s v="SAF-085 -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
    <x v="396"/>
    <n v="52487059"/>
    <n v="3"/>
    <s v="N/A"/>
    <s v="N/A"/>
    <s v="N/A"/>
    <s v="N/A"/>
    <s v="N/A"/>
    <s v="N/A"/>
    <s v="N/A"/>
    <s v="N/A"/>
    <d v="1980-06-19T00:00:00"/>
    <s v="KR 21 36 40"/>
    <n v="3174339901"/>
    <s v="1723sgonzalez@gmail.com "/>
    <s v="1 1. Natural "/>
    <s v="26 26-Persona Natural"/>
    <s v="FEMENINO"/>
    <s v="CIENCIA DE LA INFORMACION Y BIBLIOTECOLOGIA"/>
    <s v="N/A"/>
    <s v="12 Años 8 Meses"/>
    <s v="-"/>
    <n v="0"/>
    <m/>
    <x v="164"/>
    <n v="5000000"/>
    <m/>
    <n v="6"/>
    <x v="164"/>
    <m/>
    <d v="2025-09-25T00:00:00"/>
    <d v="2026-02-24T00:00:00"/>
    <x v="30"/>
    <s v="2 2. Meses"/>
    <x v="0"/>
    <x v="1"/>
    <s v="FERNANDO MARTIN ROMERO MONTILLA"/>
    <s v="Profesional Universitario, Código 219, Grado 12"/>
    <m/>
    <n v="690"/>
    <d v="2025-09-02T00:00:00"/>
    <n v="644"/>
    <d v="2025-09-18T00:00:00"/>
    <s v="O21202020060868014"/>
    <s v="1 1. Inversión"/>
    <s v="NO REQUIERE"/>
    <m/>
    <m/>
    <s v="PROFESIONAL"/>
    <m/>
    <s v="20257000069033"/>
  </r>
  <r>
    <s v="UAESP-407-2025"/>
    <d v="2025-09-19T00:00:00"/>
    <s v="Manuela"/>
    <s v="31 31-Servicios Profesionales "/>
    <s v="PRESTACION DE SERVICIOS PROFESIONALES"/>
    <s v="5 5. Contratación directa"/>
    <s v="N/A"/>
    <n v="80161500"/>
    <s v="https://community.secop.gov.co/Public/Tendering/OpportunityDetail/Index?noticeUID=CO1.NTC.8810207&amp;isFromPublicArea=True&amp;isModal=true&amp;asPopupView=true"/>
    <s v="SAF-086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
    <x v="397"/>
    <n v="1095924690"/>
    <n v="4"/>
    <s v="N/A"/>
    <s v="N/A"/>
    <s v="N/A"/>
    <s v="N/A"/>
    <s v="N/A"/>
    <s v="N/A"/>
    <s v="N/A"/>
    <s v="N/A"/>
    <d v="1991-02-07T00:00:00"/>
    <s v="TV 52 1 C 51"/>
    <n v="3177643497"/>
    <s v="gelosa07@hotmail.com "/>
    <s v="1 1. Natural "/>
    <s v="26 26-Persona Natural"/>
    <s v="FEMENINO"/>
    <s v="CIENCIAS DE LA INFORMACION Y LA DOCUMENTACION"/>
    <s v="N/A"/>
    <s v="13 Años 7 Meses"/>
    <s v="-"/>
    <n v="0"/>
    <m/>
    <x v="164"/>
    <n v="5000000"/>
    <m/>
    <n v="6"/>
    <x v="164"/>
    <m/>
    <d v="2025-09-25T00:00:00"/>
    <d v="2026-02-24T00:00:00"/>
    <x v="30"/>
    <s v="2 2. Meses"/>
    <x v="0"/>
    <x v="1"/>
    <s v="FERNANDO MARTIN ROMERO MONTILLA"/>
    <s v="Profesional Universitario, Código 219, Grado 12"/>
    <m/>
    <n v="691"/>
    <d v="2025-09-02T00:00:00"/>
    <n v="647"/>
    <d v="2025-09-22T00:00:00"/>
    <s v="O21202020060868014"/>
    <s v="1 1. Inversión"/>
    <s v="NO REQUIERE"/>
    <m/>
    <m/>
    <s v="PROFESIONAL"/>
    <m/>
    <s v="20257000069143"/>
  </r>
  <r>
    <s v="UAESP-408-2025"/>
    <d v="2025-09-23T00:00:00"/>
    <s v="Manuela"/>
    <s v="31 31-Servicios Profesionales "/>
    <s v="PRESTACION DE SERVICIOS PROFESIONALES"/>
    <s v="5 5. Contratación directa"/>
    <s v="N/A"/>
    <n v="80161500"/>
    <s v="https://community.secop.gov.co/Public/Tendering/OpportunityDetail/Index?noticeUID=CO1.NTC.8828845&amp;isFromPublicArea=True&amp;isModal=true&amp;asPopupView=true"/>
    <s v="SDF-042 Prestar los servicios profesionales y de apoyo de la subdirección, prestar servicios profesionales en temas financieros, tarifarios, regulatorios y de apoyo administrativo en la planeación y gestión presupuestal de la Subdirección de Disposición Final UAESP."/>
    <x v="398"/>
    <n v="79861695"/>
    <n v="1"/>
    <s v="N/A"/>
    <s v="N/A"/>
    <s v="N/A"/>
    <s v="N/A"/>
    <s v="N/A"/>
    <s v="N/A"/>
    <s v="N/A"/>
    <s v="N/A"/>
    <d v="1976-06-10T00:00:00"/>
    <s v="Cra 55 C 161 A 67 Apto 201 "/>
    <n v="6017583279"/>
    <s v="osalf30@hotmail.com "/>
    <s v="1 1. Natural "/>
    <s v="26 26-Persona Natural"/>
    <s v="MASCULINO"/>
    <s v="INGENIERIA DE SISTEMAS"/>
    <s v="ESPECIALIZACION EN AGUAS Y SANEAMIENTO AMBIENTAL"/>
    <s v="13 Años 10 Meses"/>
    <s v="-"/>
    <n v="0"/>
    <m/>
    <x v="167"/>
    <n v="12000000"/>
    <m/>
    <n v="4"/>
    <x v="167"/>
    <m/>
    <d v="2025-09-25T00:00:00"/>
    <d v="2026-01-05T00:00:00"/>
    <x v="43"/>
    <s v="2 2. Meses"/>
    <x v="0"/>
    <x v="8"/>
    <m/>
    <s v="Subdirector(a) de Disposición Final"/>
    <m/>
    <n v="710"/>
    <d v="2025-09-19T00:00:00"/>
    <n v="655"/>
    <d v="2025-09-25T00:00:00"/>
    <s v="O23011740032024032102006"/>
    <s v="1 1. Inversión"/>
    <s v="NO REQUIERE"/>
    <m/>
    <m/>
    <s v="PROFESIONAL"/>
    <m/>
    <s v="20253000071803"/>
  </r>
  <r>
    <s v="UAESP-409-2025"/>
    <d v="2025-10-01T00:00:00"/>
    <s v="Ana"/>
    <s v="31 31-Servicios Profesionales "/>
    <s v="PRESTACION DE SERVICIOS PROFESIONALES"/>
    <s v="5 5. Contratación directa"/>
    <s v="N/A"/>
    <n v="84131500"/>
    <s v="https://community.secop.gov.co/Public/Tendering/OpportunityDetail/Index?noticeUID=CO1.NTC.8868234&amp;isFromPublicArea=True&amp;isModal=true&amp;asPopupView=true"/>
    <s v="SAL-043 Prestar Servicios Profesionales Especializados para la asesoría y emisión de concepto jurídico en relación con la Solicitud de Revocatoria Directa de la Resolución No. 713 del 27 de diciembre de 2024 que ordena compensaciones sobre recursos derivados del Laudo Arbitral del 11 de abril de 2023 presentada por ITAÚ FIDUCIARIA S.A"/>
    <x v="399"/>
    <n v="901053715"/>
    <n v="3"/>
    <s v="JUAN CARLOS BEJARANO RODRÍGUEZ"/>
    <n v="79557095"/>
    <s v="N/A"/>
    <s v="N/A"/>
    <s v="N/A"/>
    <s v="N/A"/>
    <s v="N/A"/>
    <s v="N/A"/>
    <s v="-"/>
    <s v="AV CRA 19 131 04 TO A AP 602"/>
    <n v="3123797966"/>
    <s v="financiera@brlegal.com.co "/>
    <s v="2 2. Jurídica"/>
    <s v="-"/>
    <s v="-"/>
    <s v="-"/>
    <s v="-"/>
    <s v="-"/>
    <s v="-"/>
    <n v="0"/>
    <m/>
    <x v="164"/>
    <s v="-"/>
    <m/>
    <n v="1"/>
    <x v="164"/>
    <m/>
    <d v="2025-10-01T00:00:00"/>
    <d v="2025-10-31T00:00:00"/>
    <x v="4"/>
    <s v="2 2. Meses"/>
    <x v="0"/>
    <x v="0"/>
    <s v="Swandy Elena Arroyo Betancourt"/>
    <s v="Profesional Universitario, código 219, grado 12"/>
    <m/>
    <n v="683"/>
    <d v="2025-08-20T00:00:00"/>
    <n v="661"/>
    <d v="2025-10-01T00:00:00"/>
    <s v="O23011745992024010713023"/>
    <s v="1 1. Inversión"/>
    <s v="NO REQUIERE"/>
    <m/>
    <m/>
    <s v="PROFESIONAL"/>
    <m/>
    <s v="20256000062493"/>
  </r>
  <r>
    <s v="UAESP-410-2025"/>
    <d v="2025-10-01T00:00:00"/>
    <s v="Ana"/>
    <s v="31 31-Servicios Profesionales "/>
    <s v="PRESTACION DE SERVICIOS PROFESIONALES"/>
    <s v="5 5. Contratación directa"/>
    <s v="N/A"/>
    <n v="80161500"/>
    <s v="https://community.secop.gov.co/Public/Tendering/OpportunityDetail/Index?noticeUID=CO1.NTC.8878677&amp;isFromPublicArea=True&amp;isModal=true&amp;asPopupView=true"/>
    <s v="SAL-044 Prestar servicios profesionales brindando asesoría jurídica integral a la Subdirección de Asuntos Legales de la UAESP especialmente en temas de contratación estatal y en derecho administrativo."/>
    <x v="400"/>
    <n v="81717257"/>
    <n v="9"/>
    <s v="N/A"/>
    <s v="N/A"/>
    <s v="N/A"/>
    <s v="N/A"/>
    <s v="N/A"/>
    <s v="N/A"/>
    <s v="N/A"/>
    <s v="N/A"/>
    <d v="1984-10-01T00:00:00"/>
    <s v="KM 7 Vía La Calera CONJ Sikasue CA 46"/>
    <n v="3107458750"/>
    <s v="urueta@yahoo.com"/>
    <s v="1 1. Natural "/>
    <s v="26 26-Persona Natural"/>
    <s v="MASCULINO"/>
    <s v="JURISPRUDENCIA"/>
    <s v="Master of Laws"/>
    <s v="15 Años 10 Meses"/>
    <s v="-"/>
    <n v="0"/>
    <m/>
    <x v="69"/>
    <n v="12000000"/>
    <m/>
    <n v="3"/>
    <x v="69"/>
    <m/>
    <m/>
    <m/>
    <x v="16"/>
    <s v="2 2. Meses"/>
    <x v="3"/>
    <x v="0"/>
    <s v="Subdirector/a de Asuntos Legales"/>
    <s v="o quien haga sus veces o quien designe el ordenador del gasto"/>
    <m/>
    <n v="732"/>
    <d v="2025-10-01T00:00:00"/>
    <n v="666"/>
    <d v="2025-10-03T00:00:00"/>
    <s v="O23011745992024010713023"/>
    <s v="1 1. Inversión"/>
    <s v="NO REQUIERE"/>
    <m/>
    <m/>
    <s v="PROFESIONAL"/>
    <m/>
    <s v="20256000073533"/>
  </r>
  <r>
    <s v="UAESP-411-2025"/>
    <d v="2025-10-01T00:00:00"/>
    <s v="Daniela"/>
    <s v="31 31-Servicios Profesionales "/>
    <s v="PRESTACION DE SERVICIOS PROFESIONALES"/>
    <s v="5 5. Contratación directa"/>
    <s v="N/A"/>
    <n v="80111600"/>
    <s v="https://community.secop.gov.co/Public/Tendering/OpportunityDetail/Index?noticeUID=CO1.NTC.8876038&amp;isFromPublicArea=True&amp;isModal=true&amp;asPopupView=true"/>
    <s v="DG-009 Prestar los servicios profesionales a la Dirección General de la Unidad Administrativa Especial de Servicios Públicos para la asesoría, acompañamiento y seguimiento a los asuntos a cargo del despacho del Director, que permita fortalecer los proyectos de la entidad y sus objetivos misionales."/>
    <x v="401"/>
    <n v="1020815217"/>
    <n v="3"/>
    <s v="N/A"/>
    <s v="N/A"/>
    <s v="N/A"/>
    <s v="N/A"/>
    <s v="N/A"/>
    <s v="N/A"/>
    <s v="N/A"/>
    <s v="N/A"/>
    <d v="1996-05-09T00:00:00"/>
    <s v="CL 127 A 71 B 73 "/>
    <n v="3157253663"/>
    <s v="vlaverdevasquez@gmail.com "/>
    <s v="1 1. Natural "/>
    <s v="26 26-Persona Natural"/>
    <s v="FEMENINO"/>
    <s v="CIENCIA POLÍTICA"/>
    <s v="ESPECIALIZACIÓN EN GOBIERNO Y GESTIÓN PÚBLICA TERRITORIALES"/>
    <s v="3 Años 6 Meses"/>
    <s v="-"/>
    <n v="0"/>
    <m/>
    <x v="168"/>
    <n v="12811500"/>
    <m/>
    <n v="7"/>
    <x v="168"/>
    <m/>
    <d v="2025-10-02T00:00:00"/>
    <d v="2026-04-01T00:00:00"/>
    <x v="44"/>
    <s v="2 2. Meses"/>
    <x v="0"/>
    <x v="7"/>
    <s v="Director(a) General"/>
    <s v="o quien designe el ordenador del gasto"/>
    <m/>
    <n v="733"/>
    <d v="2025-10-01T00:00:00"/>
    <n v="665"/>
    <d v="2025-10-02T00:00:00"/>
    <s v="O23011745992024010713023"/>
    <s v="1 1. Inversión"/>
    <s v="NO REQUIERE"/>
    <m/>
    <m/>
    <s v="PROFESIONAL"/>
    <m/>
    <s v="20256000073433"/>
  </r>
  <r>
    <s v="UAESP-412-2025"/>
    <d v="2025-10-03T00:00:00"/>
    <s v="Daniela"/>
    <s v="31 31-Servicios Profesionales "/>
    <s v="PRESTACION DE SERVICIOS PROFESIONALES"/>
    <s v="5 5. Contratación directa"/>
    <s v="N/A"/>
    <n v="80111600"/>
    <s v="https://community.secop.gov.co/Public/Tendering/OpportunityDetail/Index?noticeUID=CO1.NTC.8890358&amp;isFromPublicArea=True&amp;isModal=true&amp;asPopupView=true"/>
    <s v="DG-010 Prestar servicios profesionales a la Dirección General de la UAESP, para apoyar la formulación de políticas y lineamientos sectoriales que permitan asegurar la adecuada prestación del servicio público de aseo en la ciudad de Bogotá, mediante estrategias orientadas al fortalecimiento de capacidades y a la continuidad del servicio, bajo estándares de calidad, cobertura y eficiencia, que deriven en beneficios a los usuarios."/>
    <x v="402"/>
    <n v="79796816"/>
    <n v="6"/>
    <s v="N/A"/>
    <s v="N/A"/>
    <s v="N/A"/>
    <s v="N/A"/>
    <s v="N/A"/>
    <s v="N/A"/>
    <s v="N/A"/>
    <s v="N/A"/>
    <d v="1978-04-05T00:00:00"/>
    <s v="TV 22 A 60 A 17"/>
    <n v="3005546426"/>
    <s v="garubio@hotmail.com"/>
    <s v="1 1. Natural "/>
    <s v="26 26-Persona Natural"/>
    <s v="MASCULINO"/>
    <s v="INGENIERIA CIVIL"/>
    <s v="MSc Economía Ambiental, Transporte y Desarrollo Territorial"/>
    <s v="8 Años 2 Meses"/>
    <s v="-"/>
    <n v="0"/>
    <m/>
    <x v="169"/>
    <n v="11900000"/>
    <m/>
    <n v="7"/>
    <x v="169"/>
    <m/>
    <m/>
    <m/>
    <x v="44"/>
    <s v="2 2. Meses"/>
    <x v="3"/>
    <x v="7"/>
    <s v="Director(a) General"/>
    <s v="o quien designe el ordenador del gasto"/>
    <m/>
    <n v="736"/>
    <d v="2025-10-02T00:00:00"/>
    <n v="669"/>
    <d v="2025-10-06T00:00:00"/>
    <s v="O23011745992024010713023"/>
    <s v="1 1. Inversión"/>
    <s v="NO REQUIERE"/>
    <m/>
    <m/>
    <s v="PROFESIONAL"/>
    <m/>
    <s v="20256000074623"/>
  </r>
  <r>
    <s v="UAESP-413-2025"/>
    <d v="2025-10-10T00:00:00"/>
    <s v="Marcela"/>
    <s v="33 33-Servicios Apoyo a la Gestion de la Entidad (servicios administrativos) "/>
    <s v="PRESTACION DE SERVICIOS DE APOYO A LA GESTION"/>
    <s v="5 5. Contratación directa"/>
    <s v="N/A"/>
    <n v="80161500"/>
    <s v="https://community.secop.gov.co/Public/Tendering/OpportunityDetail/Index?noticeUID=CO1.NTC.8928835&amp;isFromPublicArea=True&amp;isModal=true&amp;asPopupView=true"/>
    <s v="RBL-079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403"/>
    <n v="1052400677"/>
    <n v="2"/>
    <s v="N/A"/>
    <s v="N/A"/>
    <s v="N/A"/>
    <s v="N/A"/>
    <s v="N/A"/>
    <s v="N/A"/>
    <s v="N/A"/>
    <s v="N/A"/>
    <d v="1993-11-06T00:00:00"/>
    <s v="KR 32   13  56"/>
    <n v="3166282731"/>
    <s v="aledu39@hotmail.com"/>
    <s v="1 1. Natural "/>
    <s v="26 26-Persona Natural"/>
    <s v="FEMENINO"/>
    <s v="TECNICO PROFGESIONAL EN COMERCIO Y NEGOCIOS INTERNACIONALES"/>
    <s v="N/A"/>
    <s v="8 Años 0 Meses"/>
    <s v="-"/>
    <n v="0"/>
    <m/>
    <x v="170"/>
    <n v="4800000"/>
    <m/>
    <n v="3"/>
    <x v="170"/>
    <m/>
    <m/>
    <m/>
    <x v="45"/>
    <s v="2 2. Meses"/>
    <x v="3"/>
    <x v="6"/>
    <s v="Subdirector/a de RBL"/>
    <s v="o quien haga sus veces o quien designe el ordenador del gasto"/>
    <m/>
    <n v="741"/>
    <d v="2025-10-02T00:00:00"/>
    <m/>
    <m/>
    <m/>
    <s v="1 1. Inversión"/>
    <s v="NO REQUIERE"/>
    <m/>
    <m/>
    <s v="TECNICO"/>
    <m/>
    <s v="20252000077463"/>
  </r>
  <r>
    <s v="UAESP-414-2025"/>
    <d v="2025-10-14T00:00:00"/>
    <s v="Manuela"/>
    <s v="31 31-Servicios Profesionales "/>
    <s v="PRESTACION DE SERVICIOS PROFESIONALES"/>
    <s v="5 5. Contratación directa"/>
    <s v="N/A"/>
    <n v="80161500"/>
    <s v="https://community.secop.gov.co/Public/Tendering/OpportunityDetail/Index?noticeUID=CO1.NTC.8944135&amp;isFromPublicArea=True&amp;isModal=true&amp;asPopupView=true"/>
    <s v="RBL-005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ón y cultura ciudadana respecto a la disposición adecuada de residuos en el Distrito Capital."/>
    <x v="404"/>
    <n v="1026593006"/>
    <n v="3"/>
    <s v="N/A"/>
    <s v="N/A"/>
    <s v="N/A"/>
    <s v="N/A"/>
    <s v="N/A"/>
    <s v="N/A"/>
    <s v="N/A"/>
    <s v="N/A"/>
    <d v="1997-12-05T00:00:00"/>
    <s v="KR 221866"/>
    <n v="3175479653"/>
    <s v="kathevforero@gmail.com"/>
    <s v="1 1. Natural "/>
    <s v="26 26-Persona Natural"/>
    <s v="FEMENINO"/>
    <s v="INGENIERÍA QUÍMICA"/>
    <s v="N/A"/>
    <s v="9 Años 3 Meses"/>
    <s v="-"/>
    <n v="0"/>
    <m/>
    <x v="171"/>
    <n v="8000000"/>
    <m/>
    <n v="3"/>
    <x v="171"/>
    <m/>
    <m/>
    <m/>
    <x v="46"/>
    <s v="2 2. Meses"/>
    <x v="3"/>
    <x v="6"/>
    <s v="Subdirector/a de RBL"/>
    <s v="o quien haga sus veces o quien designe el ordenador del gasto"/>
    <m/>
    <n v="739"/>
    <d v="2025-10-02T00:00:00"/>
    <m/>
    <m/>
    <m/>
    <s v="1 1. Inversión"/>
    <s v="NO REQUIERE"/>
    <m/>
    <m/>
    <s v="PROFESIONAL"/>
    <m/>
    <s v="20252000078183"/>
  </r>
  <r>
    <s v="UAESP-415-2025"/>
    <d v="2025-10-10T00:00:00"/>
    <s v="Ana"/>
    <s v="33 33-Servicios Apoyo a la Gestion de la Entidad (servicios administrativos) "/>
    <s v="PRESTACION DE SERVICIOS DE APOYO A LA GESTION"/>
    <s v="5 5. Contratación directa"/>
    <s v="N/A"/>
    <n v="80161500"/>
    <s v="https://community.secop.gov.co/Public/Tendering/OpportunityDetail/Index?noticeUID=CO1.NTC.8928833&amp;isFromPublicArea=True&amp;isModal=true&amp;asPopupView=true"/>
    <s v="RBL-080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405"/>
    <n v="1020731071"/>
    <n v="3"/>
    <s v="N/A"/>
    <s v="N/A"/>
    <s v="N/A"/>
    <s v="N/A"/>
    <s v="N/A"/>
    <s v="N/A"/>
    <s v="N/A"/>
    <s v="N/A"/>
    <d v="1988-02-22T00:00:00"/>
    <s v="KR 111 A 148 50"/>
    <n v="3158505555"/>
    <s v="jm.sierrap2@gmail.com"/>
    <s v="1 1. Natural "/>
    <s v="26 26-Persona Natural"/>
    <s v="MASCULINO"/>
    <s v="TECNOLOGIA EN DISEÑO Y PRODUCCION GRAFICA"/>
    <s v="N/A"/>
    <s v="8 Años 6 Meses"/>
    <s v="-"/>
    <n v="0"/>
    <m/>
    <x v="170"/>
    <n v="4800000"/>
    <m/>
    <n v="3"/>
    <x v="170"/>
    <m/>
    <m/>
    <m/>
    <x v="45"/>
    <s v="2 2. Meses"/>
    <x v="3"/>
    <x v="6"/>
    <s v="Subdirector/a de RBL"/>
    <s v="o quien haga sus veces o quien designe el ordenador del gasto"/>
    <m/>
    <n v="740"/>
    <d v="2025-10-02T00:00:00"/>
    <m/>
    <m/>
    <m/>
    <s v="1 1. Inversión"/>
    <s v="NO REQUIERE"/>
    <m/>
    <m/>
    <s v="TECNICO"/>
    <m/>
    <s v="20252000078193"/>
  </r>
  <r>
    <s v="UAESP-416-2025"/>
    <d v="2025-10-14T00:00:00"/>
    <s v="Ana"/>
    <s v="31 31-Servicios Profesionales "/>
    <s v="PRESTACION DE SERVICIOS PROFESIONALES"/>
    <s v="5 5. Contratación directa"/>
    <s v="N/A"/>
    <n v="80111600"/>
    <s v="https://community.secop.gov.co/Public/Tendering/OpportunityDetail/Index?noticeUID=CO1.NTC.8945093&amp;isFromPublicArea=True&amp;isModal=true&amp;asPopupView=true"/>
    <s v="SAL-045 Prestar asesoría jurídica especializada integral a la Subdirección de Asuntos Legales en temas de contratación estatal y derecho público, así como brindar transferencia de conocimiento a las distintas áreas de la UAESP en materia contractual."/>
    <x v="406"/>
    <n v="901876858"/>
    <n v="1"/>
    <s v="PEDRO ANTONIO GENES SALAZAR"/>
    <n v="1067887106"/>
    <s v="N/A"/>
    <s v="N/A"/>
    <s v="N/A"/>
    <s v="N/A"/>
    <s v="N/A"/>
    <s v="N/A"/>
    <s v="-"/>
    <s v="CRA 5 NO. 87 19"/>
    <n v="3002426950"/>
    <s v="gerencia@unio-cca.com"/>
    <s v="2 2. Jurídica"/>
    <s v="-"/>
    <s v="-"/>
    <s v="-"/>
    <s v="-"/>
    <s v="-"/>
    <s v="-"/>
    <n v="0"/>
    <m/>
    <x v="95"/>
    <n v="20000000"/>
    <m/>
    <n v="3"/>
    <x v="95"/>
    <m/>
    <m/>
    <m/>
    <x v="45"/>
    <s v="2 2. Meses"/>
    <x v="3"/>
    <x v="0"/>
    <s v="Subdirector/a de Asuntos Legales"/>
    <s v="o quien haga sus veces o quien designe el ordenador del gasto"/>
    <m/>
    <n v="751"/>
    <d v="2025-10-14T00:00:00"/>
    <m/>
    <m/>
    <m/>
    <s v="1 1. Inversión"/>
    <s v="NO REQUIERE"/>
    <m/>
    <m/>
    <s v="-"/>
    <m/>
    <s v="20256000079063"/>
  </r>
  <r>
    <s v="UAESP-417-2025"/>
    <d v="2025-10-14T00:00:00"/>
    <s v="Ana"/>
    <s v="31 31-Servicios Profesionales "/>
    <s v="PRESTACION DE SERVICIOS PROFESIONALES"/>
    <s v="5 5. Contratación directa"/>
    <s v="N/A"/>
    <n v="80161500"/>
    <s v="https://community.secop.gov.co/Public/Tendering/OpportunityDetail/Index?noticeUID=CO1.NTC.8945305&amp;isFromPublicArea=True&amp;isModal=true&amp;asPopupView=true"/>
    <s v="SAL-046 Prestar servicios profesionales en representación judicial y extrajudicial en los procesos que adelante la Subdirección de Asuntos Legales de la Unidad Administrativa Especial de Servicios Públicos- UAESP, en los que UAESP sea parte o tercero interesado, así mismo, prestar el apoyo en la sustanciación, proyección, y revisión de conceptos, viabilidades, respuestas a derechos de petición y demás actividades requeridas por la Subdirección de Asuntos Legales."/>
    <x v="407"/>
    <n v="1019009885"/>
    <n v="2"/>
    <s v="N/A"/>
    <s v="N/A"/>
    <s v="N/A"/>
    <s v="N/A"/>
    <s v="N/A"/>
    <s v="N/A"/>
    <s v="N/A"/>
    <s v="N/A"/>
    <d v="1986-10-12T00:00:00"/>
    <s v="KR 57 148 26"/>
    <n v="3112427663"/>
    <s v="beatriz.londono1012@hotmail.com"/>
    <s v="1 1. Natural "/>
    <s v="26 26-Persona Natural"/>
    <s v="FEMENINO"/>
    <s v="DERECHO"/>
    <s v="ESPECIALIZACION EN DERECHO COMERCIAL Y FINANCIERO"/>
    <s v="9 Años 4 Meses"/>
    <s v="-"/>
    <n v="0"/>
    <m/>
    <x v="172"/>
    <n v="12000000"/>
    <m/>
    <n v="3"/>
    <x v="172"/>
    <m/>
    <m/>
    <m/>
    <x v="47"/>
    <s v="2 2. Meses"/>
    <x v="3"/>
    <x v="0"/>
    <s v="Subdirector/a de Asuntos Legales"/>
    <s v="o quien haga sus veces o quien designe el ordenador del gasto"/>
    <m/>
    <n v="752"/>
    <d v="2025-10-14T00:00:00"/>
    <m/>
    <m/>
    <m/>
    <s v="1 1. Inversión"/>
    <s v="NO REQUIERE"/>
    <m/>
    <m/>
    <s v="PROFESIONAL"/>
    <m/>
    <s v="20256000079073"/>
  </r>
  <r>
    <s v="UAESP-418-2025"/>
    <m/>
    <m/>
    <m/>
    <m/>
    <m/>
    <m/>
    <m/>
    <m/>
    <m/>
    <x v="408"/>
    <m/>
    <m/>
    <m/>
    <m/>
    <m/>
    <m/>
    <m/>
    <m/>
    <m/>
    <m/>
    <m/>
    <m/>
    <m/>
    <m/>
    <m/>
    <m/>
    <m/>
    <m/>
    <m/>
    <m/>
    <m/>
    <m/>
    <m/>
    <x v="173"/>
    <m/>
    <m/>
    <m/>
    <x v="173"/>
    <m/>
    <m/>
    <m/>
    <x v="48"/>
    <m/>
    <x v="3"/>
    <x v="16"/>
    <m/>
    <m/>
    <m/>
    <m/>
    <m/>
    <m/>
    <m/>
    <m/>
    <m/>
    <m/>
    <m/>
    <m/>
    <m/>
    <m/>
    <m/>
  </r>
  <r>
    <s v="UAESP-419-2025"/>
    <m/>
    <m/>
    <m/>
    <m/>
    <m/>
    <m/>
    <m/>
    <m/>
    <m/>
    <x v="408"/>
    <m/>
    <m/>
    <m/>
    <m/>
    <m/>
    <m/>
    <m/>
    <m/>
    <m/>
    <m/>
    <m/>
    <m/>
    <m/>
    <m/>
    <m/>
    <m/>
    <m/>
    <m/>
    <m/>
    <m/>
    <m/>
    <m/>
    <m/>
    <x v="173"/>
    <m/>
    <m/>
    <m/>
    <x v="173"/>
    <m/>
    <m/>
    <m/>
    <x v="48"/>
    <m/>
    <x v="3"/>
    <x v="16"/>
    <m/>
    <m/>
    <m/>
    <m/>
    <m/>
    <m/>
    <m/>
    <m/>
    <m/>
    <m/>
    <m/>
    <m/>
    <m/>
    <m/>
    <m/>
  </r>
  <r>
    <s v="UAESP-420-2025"/>
    <m/>
    <m/>
    <m/>
    <m/>
    <m/>
    <m/>
    <m/>
    <m/>
    <m/>
    <x v="408"/>
    <m/>
    <m/>
    <m/>
    <m/>
    <m/>
    <m/>
    <m/>
    <m/>
    <m/>
    <m/>
    <m/>
    <m/>
    <m/>
    <m/>
    <m/>
    <m/>
    <m/>
    <m/>
    <m/>
    <m/>
    <m/>
    <m/>
    <m/>
    <x v="173"/>
    <m/>
    <m/>
    <m/>
    <x v="173"/>
    <m/>
    <m/>
    <m/>
    <x v="48"/>
    <m/>
    <x v="3"/>
    <x v="16"/>
    <m/>
    <m/>
    <m/>
    <m/>
    <m/>
    <m/>
    <m/>
    <m/>
    <m/>
    <m/>
    <m/>
    <m/>
    <m/>
    <m/>
    <m/>
  </r>
  <r>
    <s v="UAESP-421-2025"/>
    <m/>
    <m/>
    <m/>
    <m/>
    <m/>
    <m/>
    <m/>
    <m/>
    <m/>
    <x v="408"/>
    <m/>
    <m/>
    <m/>
    <m/>
    <m/>
    <m/>
    <m/>
    <m/>
    <m/>
    <m/>
    <m/>
    <m/>
    <m/>
    <m/>
    <m/>
    <m/>
    <m/>
    <m/>
    <m/>
    <m/>
    <m/>
    <m/>
    <m/>
    <x v="173"/>
    <m/>
    <m/>
    <m/>
    <x v="173"/>
    <m/>
    <m/>
    <m/>
    <x v="48"/>
    <m/>
    <x v="4"/>
    <x v="16"/>
    <m/>
    <m/>
    <m/>
    <m/>
    <m/>
    <m/>
    <m/>
    <m/>
    <m/>
    <m/>
    <m/>
    <m/>
    <m/>
    <m/>
    <m/>
  </r>
  <r>
    <s v="UAESP-422-2025"/>
    <m/>
    <m/>
    <m/>
    <m/>
    <m/>
    <m/>
    <m/>
    <m/>
    <m/>
    <x v="408"/>
    <m/>
    <m/>
    <m/>
    <m/>
    <m/>
    <m/>
    <m/>
    <m/>
    <m/>
    <m/>
    <m/>
    <m/>
    <m/>
    <m/>
    <m/>
    <m/>
    <m/>
    <m/>
    <m/>
    <m/>
    <m/>
    <m/>
    <m/>
    <x v="173"/>
    <m/>
    <m/>
    <m/>
    <x v="173"/>
    <m/>
    <m/>
    <m/>
    <x v="48"/>
    <m/>
    <x v="4"/>
    <x v="16"/>
    <m/>
    <m/>
    <m/>
    <m/>
    <m/>
    <m/>
    <m/>
    <m/>
    <m/>
    <m/>
    <m/>
    <m/>
    <m/>
    <m/>
    <m/>
  </r>
  <r>
    <s v="UAESP-423-2025"/>
    <m/>
    <m/>
    <m/>
    <m/>
    <m/>
    <m/>
    <m/>
    <m/>
    <m/>
    <x v="408"/>
    <m/>
    <m/>
    <m/>
    <m/>
    <m/>
    <m/>
    <m/>
    <m/>
    <m/>
    <m/>
    <m/>
    <m/>
    <m/>
    <m/>
    <m/>
    <m/>
    <m/>
    <m/>
    <m/>
    <m/>
    <m/>
    <m/>
    <m/>
    <x v="173"/>
    <m/>
    <m/>
    <m/>
    <x v="173"/>
    <m/>
    <m/>
    <m/>
    <x v="48"/>
    <m/>
    <x v="4"/>
    <x v="16"/>
    <m/>
    <m/>
    <m/>
    <m/>
    <m/>
    <m/>
    <m/>
    <m/>
    <m/>
    <m/>
    <m/>
    <m/>
    <m/>
    <m/>
    <m/>
  </r>
  <r>
    <s v="UAESP-424-2025"/>
    <m/>
    <m/>
    <m/>
    <m/>
    <m/>
    <m/>
    <m/>
    <m/>
    <m/>
    <x v="408"/>
    <m/>
    <m/>
    <m/>
    <m/>
    <m/>
    <m/>
    <m/>
    <m/>
    <m/>
    <m/>
    <m/>
    <m/>
    <m/>
    <m/>
    <m/>
    <m/>
    <m/>
    <m/>
    <m/>
    <m/>
    <m/>
    <m/>
    <m/>
    <x v="173"/>
    <m/>
    <m/>
    <m/>
    <x v="173"/>
    <m/>
    <m/>
    <m/>
    <x v="48"/>
    <m/>
    <x v="4"/>
    <x v="16"/>
    <m/>
    <m/>
    <m/>
    <m/>
    <m/>
    <m/>
    <m/>
    <m/>
    <m/>
    <m/>
    <m/>
    <m/>
    <m/>
    <m/>
    <m/>
  </r>
  <r>
    <s v="UAESP-425-2025"/>
    <m/>
    <m/>
    <m/>
    <m/>
    <m/>
    <m/>
    <m/>
    <m/>
    <m/>
    <x v="408"/>
    <m/>
    <m/>
    <m/>
    <m/>
    <m/>
    <m/>
    <m/>
    <m/>
    <m/>
    <m/>
    <m/>
    <m/>
    <m/>
    <m/>
    <m/>
    <m/>
    <m/>
    <m/>
    <m/>
    <m/>
    <m/>
    <m/>
    <m/>
    <x v="173"/>
    <m/>
    <m/>
    <m/>
    <x v="173"/>
    <m/>
    <m/>
    <m/>
    <x v="48"/>
    <m/>
    <x v="4"/>
    <x v="16"/>
    <m/>
    <m/>
    <m/>
    <m/>
    <m/>
    <m/>
    <m/>
    <m/>
    <m/>
    <m/>
    <m/>
    <m/>
    <m/>
    <m/>
    <m/>
  </r>
  <r>
    <s v="UAESP-426-2025"/>
    <m/>
    <m/>
    <m/>
    <m/>
    <m/>
    <m/>
    <m/>
    <m/>
    <m/>
    <x v="408"/>
    <m/>
    <m/>
    <m/>
    <m/>
    <m/>
    <m/>
    <m/>
    <m/>
    <m/>
    <m/>
    <m/>
    <m/>
    <m/>
    <m/>
    <m/>
    <m/>
    <m/>
    <m/>
    <m/>
    <m/>
    <m/>
    <m/>
    <m/>
    <x v="173"/>
    <m/>
    <m/>
    <m/>
    <x v="173"/>
    <m/>
    <m/>
    <m/>
    <x v="48"/>
    <m/>
    <x v="4"/>
    <x v="16"/>
    <m/>
    <m/>
    <m/>
    <m/>
    <m/>
    <m/>
    <m/>
    <m/>
    <m/>
    <m/>
    <m/>
    <m/>
    <m/>
    <m/>
    <m/>
  </r>
  <r>
    <s v="UAESP-427-2025"/>
    <m/>
    <m/>
    <m/>
    <m/>
    <m/>
    <m/>
    <m/>
    <m/>
    <m/>
    <x v="408"/>
    <m/>
    <m/>
    <m/>
    <m/>
    <m/>
    <m/>
    <m/>
    <m/>
    <m/>
    <m/>
    <m/>
    <m/>
    <m/>
    <m/>
    <m/>
    <m/>
    <m/>
    <m/>
    <m/>
    <m/>
    <m/>
    <m/>
    <m/>
    <x v="173"/>
    <m/>
    <m/>
    <m/>
    <x v="173"/>
    <m/>
    <m/>
    <m/>
    <x v="48"/>
    <m/>
    <x v="4"/>
    <x v="16"/>
    <m/>
    <m/>
    <m/>
    <m/>
    <m/>
    <m/>
    <m/>
    <m/>
    <m/>
    <m/>
    <m/>
    <m/>
    <m/>
    <m/>
    <m/>
  </r>
  <r>
    <s v="UAESP-428-2025"/>
    <m/>
    <m/>
    <m/>
    <m/>
    <m/>
    <m/>
    <m/>
    <m/>
    <m/>
    <x v="408"/>
    <m/>
    <m/>
    <m/>
    <m/>
    <m/>
    <m/>
    <m/>
    <m/>
    <m/>
    <m/>
    <m/>
    <m/>
    <m/>
    <m/>
    <m/>
    <m/>
    <m/>
    <m/>
    <m/>
    <m/>
    <m/>
    <m/>
    <m/>
    <x v="173"/>
    <m/>
    <m/>
    <m/>
    <x v="173"/>
    <m/>
    <m/>
    <m/>
    <x v="48"/>
    <m/>
    <x v="4"/>
    <x v="16"/>
    <m/>
    <m/>
    <m/>
    <m/>
    <m/>
    <m/>
    <m/>
    <m/>
    <m/>
    <m/>
    <m/>
    <m/>
    <m/>
    <m/>
    <m/>
  </r>
  <r>
    <s v="UAESP-429-2025"/>
    <m/>
    <m/>
    <m/>
    <m/>
    <m/>
    <m/>
    <m/>
    <m/>
    <m/>
    <x v="408"/>
    <m/>
    <m/>
    <m/>
    <m/>
    <m/>
    <m/>
    <m/>
    <m/>
    <m/>
    <m/>
    <m/>
    <m/>
    <m/>
    <m/>
    <m/>
    <m/>
    <m/>
    <m/>
    <m/>
    <m/>
    <m/>
    <m/>
    <m/>
    <x v="173"/>
    <m/>
    <m/>
    <m/>
    <x v="173"/>
    <m/>
    <m/>
    <m/>
    <x v="48"/>
    <m/>
    <x v="4"/>
    <x v="16"/>
    <m/>
    <m/>
    <m/>
    <m/>
    <m/>
    <m/>
    <m/>
    <m/>
    <m/>
    <m/>
    <m/>
    <m/>
    <m/>
    <m/>
    <m/>
  </r>
  <r>
    <s v="UAESP-430-2025"/>
    <m/>
    <m/>
    <m/>
    <m/>
    <m/>
    <m/>
    <m/>
    <m/>
    <m/>
    <x v="408"/>
    <m/>
    <m/>
    <m/>
    <m/>
    <m/>
    <m/>
    <m/>
    <m/>
    <m/>
    <m/>
    <m/>
    <m/>
    <m/>
    <m/>
    <m/>
    <m/>
    <m/>
    <m/>
    <m/>
    <m/>
    <m/>
    <m/>
    <m/>
    <x v="173"/>
    <m/>
    <m/>
    <m/>
    <x v="173"/>
    <m/>
    <m/>
    <m/>
    <x v="48"/>
    <m/>
    <x v="4"/>
    <x v="16"/>
    <m/>
    <m/>
    <m/>
    <m/>
    <m/>
    <m/>
    <m/>
    <m/>
    <m/>
    <m/>
    <m/>
    <m/>
    <m/>
    <m/>
    <m/>
  </r>
  <r>
    <s v="UAESP-431-2025"/>
    <m/>
    <m/>
    <m/>
    <m/>
    <m/>
    <m/>
    <m/>
    <m/>
    <m/>
    <x v="408"/>
    <m/>
    <m/>
    <m/>
    <m/>
    <m/>
    <m/>
    <m/>
    <m/>
    <m/>
    <m/>
    <m/>
    <m/>
    <m/>
    <m/>
    <m/>
    <m/>
    <m/>
    <m/>
    <m/>
    <m/>
    <m/>
    <m/>
    <m/>
    <x v="173"/>
    <m/>
    <m/>
    <m/>
    <x v="173"/>
    <m/>
    <m/>
    <m/>
    <x v="48"/>
    <m/>
    <x v="4"/>
    <x v="16"/>
    <m/>
    <m/>
    <m/>
    <m/>
    <m/>
    <m/>
    <m/>
    <m/>
    <m/>
    <m/>
    <m/>
    <m/>
    <m/>
    <m/>
    <m/>
  </r>
  <r>
    <s v="UAESP-432-2025"/>
    <m/>
    <m/>
    <m/>
    <m/>
    <m/>
    <m/>
    <m/>
    <m/>
    <m/>
    <x v="408"/>
    <m/>
    <m/>
    <m/>
    <m/>
    <m/>
    <m/>
    <m/>
    <m/>
    <m/>
    <m/>
    <m/>
    <m/>
    <m/>
    <m/>
    <m/>
    <m/>
    <m/>
    <m/>
    <m/>
    <m/>
    <m/>
    <m/>
    <m/>
    <x v="173"/>
    <m/>
    <m/>
    <m/>
    <x v="173"/>
    <m/>
    <m/>
    <m/>
    <x v="48"/>
    <m/>
    <x v="4"/>
    <x v="16"/>
    <m/>
    <m/>
    <m/>
    <m/>
    <m/>
    <m/>
    <m/>
    <m/>
    <m/>
    <m/>
    <m/>
    <m/>
    <m/>
    <m/>
    <m/>
  </r>
  <r>
    <s v="UAESP-433-2025"/>
    <m/>
    <m/>
    <m/>
    <m/>
    <m/>
    <m/>
    <m/>
    <m/>
    <m/>
    <x v="408"/>
    <m/>
    <m/>
    <m/>
    <m/>
    <m/>
    <m/>
    <m/>
    <m/>
    <m/>
    <m/>
    <m/>
    <m/>
    <m/>
    <m/>
    <m/>
    <m/>
    <m/>
    <m/>
    <m/>
    <m/>
    <m/>
    <m/>
    <m/>
    <x v="173"/>
    <m/>
    <m/>
    <m/>
    <x v="173"/>
    <m/>
    <m/>
    <m/>
    <x v="48"/>
    <m/>
    <x v="4"/>
    <x v="16"/>
    <m/>
    <m/>
    <m/>
    <m/>
    <m/>
    <m/>
    <m/>
    <m/>
    <m/>
    <m/>
    <m/>
    <m/>
    <m/>
    <m/>
    <m/>
  </r>
  <r>
    <s v="UAESP-434-2025"/>
    <m/>
    <m/>
    <m/>
    <m/>
    <m/>
    <m/>
    <m/>
    <m/>
    <m/>
    <x v="408"/>
    <m/>
    <m/>
    <m/>
    <m/>
    <m/>
    <m/>
    <m/>
    <m/>
    <m/>
    <m/>
    <m/>
    <m/>
    <m/>
    <m/>
    <m/>
    <m/>
    <m/>
    <m/>
    <m/>
    <m/>
    <m/>
    <m/>
    <m/>
    <x v="173"/>
    <m/>
    <m/>
    <m/>
    <x v="173"/>
    <m/>
    <m/>
    <m/>
    <x v="48"/>
    <m/>
    <x v="4"/>
    <x v="16"/>
    <m/>
    <m/>
    <m/>
    <m/>
    <m/>
    <m/>
    <m/>
    <m/>
    <m/>
    <m/>
    <m/>
    <m/>
    <m/>
    <m/>
    <m/>
  </r>
  <r>
    <s v="UAESP-435-2025"/>
    <m/>
    <m/>
    <m/>
    <m/>
    <m/>
    <m/>
    <m/>
    <m/>
    <m/>
    <x v="408"/>
    <m/>
    <m/>
    <m/>
    <m/>
    <m/>
    <m/>
    <m/>
    <m/>
    <m/>
    <m/>
    <m/>
    <m/>
    <m/>
    <m/>
    <m/>
    <m/>
    <m/>
    <m/>
    <m/>
    <m/>
    <m/>
    <m/>
    <m/>
    <x v="173"/>
    <m/>
    <m/>
    <m/>
    <x v="173"/>
    <m/>
    <m/>
    <m/>
    <x v="48"/>
    <m/>
    <x v="4"/>
    <x v="16"/>
    <m/>
    <m/>
    <m/>
    <m/>
    <m/>
    <m/>
    <m/>
    <m/>
    <m/>
    <m/>
    <m/>
    <m/>
    <m/>
    <m/>
    <m/>
  </r>
  <r>
    <s v="UAESP-436-2025"/>
    <m/>
    <m/>
    <m/>
    <m/>
    <m/>
    <m/>
    <m/>
    <m/>
    <m/>
    <x v="408"/>
    <m/>
    <m/>
    <m/>
    <m/>
    <m/>
    <m/>
    <m/>
    <m/>
    <m/>
    <m/>
    <m/>
    <m/>
    <m/>
    <m/>
    <m/>
    <m/>
    <m/>
    <m/>
    <m/>
    <m/>
    <m/>
    <m/>
    <m/>
    <x v="173"/>
    <m/>
    <m/>
    <m/>
    <x v="173"/>
    <m/>
    <m/>
    <m/>
    <x v="48"/>
    <m/>
    <x v="4"/>
    <x v="16"/>
    <m/>
    <m/>
    <m/>
    <m/>
    <m/>
    <m/>
    <m/>
    <m/>
    <m/>
    <m/>
    <m/>
    <m/>
    <m/>
    <m/>
    <m/>
  </r>
  <r>
    <s v="UAESP-437-2025"/>
    <m/>
    <m/>
    <m/>
    <m/>
    <m/>
    <m/>
    <m/>
    <m/>
    <m/>
    <x v="408"/>
    <m/>
    <m/>
    <m/>
    <m/>
    <m/>
    <m/>
    <m/>
    <m/>
    <m/>
    <m/>
    <m/>
    <m/>
    <m/>
    <m/>
    <m/>
    <m/>
    <m/>
    <m/>
    <m/>
    <m/>
    <m/>
    <m/>
    <m/>
    <x v="173"/>
    <m/>
    <m/>
    <m/>
    <x v="173"/>
    <m/>
    <m/>
    <m/>
    <x v="48"/>
    <m/>
    <x v="4"/>
    <x v="16"/>
    <m/>
    <m/>
    <m/>
    <m/>
    <m/>
    <m/>
    <m/>
    <m/>
    <m/>
    <m/>
    <m/>
    <m/>
    <m/>
    <m/>
    <m/>
  </r>
  <r>
    <s v="UAESP-438-2025"/>
    <m/>
    <m/>
    <m/>
    <m/>
    <m/>
    <m/>
    <m/>
    <m/>
    <m/>
    <x v="408"/>
    <m/>
    <m/>
    <m/>
    <m/>
    <m/>
    <m/>
    <m/>
    <m/>
    <m/>
    <m/>
    <m/>
    <m/>
    <m/>
    <m/>
    <m/>
    <m/>
    <m/>
    <m/>
    <m/>
    <m/>
    <m/>
    <m/>
    <m/>
    <x v="173"/>
    <m/>
    <m/>
    <m/>
    <x v="173"/>
    <m/>
    <m/>
    <m/>
    <x v="48"/>
    <m/>
    <x v="4"/>
    <x v="16"/>
    <m/>
    <m/>
    <m/>
    <m/>
    <m/>
    <m/>
    <m/>
    <m/>
    <m/>
    <m/>
    <m/>
    <m/>
    <m/>
    <m/>
    <m/>
  </r>
  <r>
    <s v="UAESP-439-2025"/>
    <m/>
    <m/>
    <m/>
    <m/>
    <m/>
    <m/>
    <m/>
    <m/>
    <m/>
    <x v="408"/>
    <m/>
    <m/>
    <m/>
    <m/>
    <m/>
    <m/>
    <m/>
    <m/>
    <m/>
    <m/>
    <m/>
    <m/>
    <m/>
    <m/>
    <m/>
    <m/>
    <m/>
    <m/>
    <m/>
    <m/>
    <m/>
    <m/>
    <m/>
    <x v="173"/>
    <m/>
    <m/>
    <m/>
    <x v="173"/>
    <m/>
    <m/>
    <m/>
    <x v="48"/>
    <m/>
    <x v="4"/>
    <x v="16"/>
    <m/>
    <m/>
    <m/>
    <m/>
    <m/>
    <m/>
    <m/>
    <m/>
    <m/>
    <m/>
    <m/>
    <m/>
    <m/>
    <m/>
    <m/>
  </r>
  <r>
    <s v="UAESP-440-2025"/>
    <m/>
    <m/>
    <m/>
    <m/>
    <m/>
    <m/>
    <m/>
    <m/>
    <m/>
    <x v="408"/>
    <m/>
    <m/>
    <m/>
    <m/>
    <m/>
    <m/>
    <m/>
    <m/>
    <m/>
    <m/>
    <m/>
    <m/>
    <m/>
    <m/>
    <m/>
    <m/>
    <m/>
    <m/>
    <m/>
    <m/>
    <m/>
    <m/>
    <m/>
    <x v="173"/>
    <m/>
    <m/>
    <m/>
    <x v="173"/>
    <m/>
    <m/>
    <m/>
    <x v="48"/>
    <m/>
    <x v="4"/>
    <x v="16"/>
    <m/>
    <m/>
    <m/>
    <m/>
    <m/>
    <m/>
    <m/>
    <m/>
    <m/>
    <m/>
    <m/>
    <m/>
    <m/>
    <m/>
    <m/>
  </r>
  <r>
    <s v="UAESP-441"/>
    <m/>
    <m/>
    <m/>
    <m/>
    <m/>
    <m/>
    <m/>
    <m/>
    <m/>
    <x v="408"/>
    <m/>
    <m/>
    <m/>
    <m/>
    <m/>
    <m/>
    <m/>
    <m/>
    <m/>
    <m/>
    <m/>
    <m/>
    <m/>
    <m/>
    <m/>
    <m/>
    <m/>
    <m/>
    <m/>
    <m/>
    <m/>
    <m/>
    <m/>
    <x v="173"/>
    <m/>
    <m/>
    <m/>
    <x v="173"/>
    <m/>
    <m/>
    <m/>
    <x v="48"/>
    <m/>
    <x v="4"/>
    <x v="16"/>
    <m/>
    <m/>
    <m/>
    <m/>
    <m/>
    <m/>
    <m/>
    <m/>
    <m/>
    <m/>
    <m/>
    <m/>
    <m/>
    <m/>
    <m/>
  </r>
  <r>
    <s v="UAESP-442"/>
    <m/>
    <m/>
    <m/>
    <m/>
    <m/>
    <m/>
    <m/>
    <m/>
    <m/>
    <x v="408"/>
    <m/>
    <m/>
    <m/>
    <m/>
    <m/>
    <m/>
    <m/>
    <m/>
    <m/>
    <m/>
    <m/>
    <m/>
    <m/>
    <m/>
    <m/>
    <m/>
    <m/>
    <m/>
    <m/>
    <m/>
    <m/>
    <m/>
    <m/>
    <x v="173"/>
    <m/>
    <m/>
    <m/>
    <x v="173"/>
    <m/>
    <m/>
    <m/>
    <x v="48"/>
    <m/>
    <x v="4"/>
    <x v="16"/>
    <m/>
    <m/>
    <m/>
    <m/>
    <m/>
    <m/>
    <m/>
    <m/>
    <m/>
    <m/>
    <m/>
    <m/>
    <m/>
    <m/>
    <m/>
  </r>
  <r>
    <s v="UAESP-443"/>
    <m/>
    <m/>
    <m/>
    <m/>
    <m/>
    <m/>
    <m/>
    <m/>
    <m/>
    <x v="408"/>
    <m/>
    <m/>
    <m/>
    <m/>
    <m/>
    <m/>
    <m/>
    <m/>
    <m/>
    <m/>
    <m/>
    <m/>
    <m/>
    <m/>
    <m/>
    <m/>
    <m/>
    <m/>
    <m/>
    <m/>
    <m/>
    <m/>
    <m/>
    <x v="173"/>
    <m/>
    <m/>
    <m/>
    <x v="173"/>
    <m/>
    <m/>
    <m/>
    <x v="48"/>
    <m/>
    <x v="4"/>
    <x v="16"/>
    <m/>
    <m/>
    <m/>
    <m/>
    <m/>
    <m/>
    <m/>
    <m/>
    <m/>
    <m/>
    <m/>
    <m/>
    <m/>
    <m/>
    <m/>
  </r>
  <r>
    <s v="UAESP-444"/>
    <m/>
    <m/>
    <m/>
    <m/>
    <m/>
    <m/>
    <m/>
    <m/>
    <m/>
    <x v="408"/>
    <m/>
    <m/>
    <m/>
    <m/>
    <m/>
    <m/>
    <m/>
    <m/>
    <m/>
    <m/>
    <m/>
    <m/>
    <m/>
    <m/>
    <m/>
    <m/>
    <m/>
    <m/>
    <m/>
    <m/>
    <m/>
    <m/>
    <m/>
    <x v="173"/>
    <m/>
    <m/>
    <m/>
    <x v="173"/>
    <m/>
    <m/>
    <m/>
    <x v="48"/>
    <m/>
    <x v="4"/>
    <x v="16"/>
    <m/>
    <m/>
    <m/>
    <m/>
    <m/>
    <m/>
    <m/>
    <m/>
    <m/>
    <m/>
    <m/>
    <m/>
    <m/>
    <m/>
    <m/>
  </r>
  <r>
    <s v="UAESP-445"/>
    <m/>
    <m/>
    <m/>
    <m/>
    <m/>
    <m/>
    <m/>
    <m/>
    <m/>
    <x v="408"/>
    <m/>
    <m/>
    <m/>
    <m/>
    <m/>
    <m/>
    <m/>
    <m/>
    <m/>
    <m/>
    <m/>
    <m/>
    <m/>
    <m/>
    <m/>
    <m/>
    <m/>
    <m/>
    <m/>
    <m/>
    <m/>
    <m/>
    <m/>
    <x v="173"/>
    <m/>
    <m/>
    <m/>
    <x v="173"/>
    <m/>
    <m/>
    <m/>
    <x v="48"/>
    <m/>
    <x v="4"/>
    <x v="16"/>
    <m/>
    <m/>
    <m/>
    <m/>
    <m/>
    <m/>
    <m/>
    <m/>
    <m/>
    <m/>
    <m/>
    <m/>
    <m/>
    <m/>
    <m/>
  </r>
  <r>
    <s v="UAESP-446"/>
    <m/>
    <m/>
    <m/>
    <m/>
    <m/>
    <m/>
    <m/>
    <m/>
    <m/>
    <x v="408"/>
    <m/>
    <m/>
    <m/>
    <m/>
    <m/>
    <m/>
    <m/>
    <m/>
    <m/>
    <m/>
    <m/>
    <m/>
    <m/>
    <m/>
    <m/>
    <m/>
    <m/>
    <m/>
    <m/>
    <m/>
    <m/>
    <m/>
    <m/>
    <x v="173"/>
    <m/>
    <m/>
    <m/>
    <x v="173"/>
    <m/>
    <m/>
    <m/>
    <x v="48"/>
    <m/>
    <x v="4"/>
    <x v="16"/>
    <m/>
    <m/>
    <m/>
    <m/>
    <m/>
    <m/>
    <m/>
    <m/>
    <m/>
    <m/>
    <m/>
    <m/>
    <m/>
    <m/>
    <m/>
  </r>
  <r>
    <s v="UAESP-447"/>
    <m/>
    <m/>
    <m/>
    <m/>
    <m/>
    <m/>
    <m/>
    <m/>
    <m/>
    <x v="408"/>
    <m/>
    <m/>
    <m/>
    <m/>
    <m/>
    <m/>
    <m/>
    <m/>
    <m/>
    <m/>
    <m/>
    <m/>
    <m/>
    <m/>
    <m/>
    <m/>
    <m/>
    <m/>
    <m/>
    <m/>
    <m/>
    <m/>
    <m/>
    <x v="173"/>
    <m/>
    <m/>
    <m/>
    <x v="173"/>
    <m/>
    <m/>
    <m/>
    <x v="48"/>
    <m/>
    <x v="4"/>
    <x v="16"/>
    <m/>
    <m/>
    <m/>
    <m/>
    <m/>
    <m/>
    <m/>
    <m/>
    <m/>
    <m/>
    <m/>
    <m/>
    <m/>
    <m/>
    <m/>
  </r>
  <r>
    <s v="UAESP-448"/>
    <m/>
    <m/>
    <m/>
    <m/>
    <m/>
    <m/>
    <m/>
    <m/>
    <m/>
    <x v="408"/>
    <m/>
    <m/>
    <m/>
    <m/>
    <m/>
    <m/>
    <m/>
    <m/>
    <m/>
    <m/>
    <m/>
    <m/>
    <m/>
    <m/>
    <m/>
    <m/>
    <m/>
    <m/>
    <m/>
    <m/>
    <m/>
    <m/>
    <m/>
    <x v="173"/>
    <m/>
    <m/>
    <m/>
    <x v="173"/>
    <m/>
    <m/>
    <m/>
    <x v="48"/>
    <m/>
    <x v="4"/>
    <x v="16"/>
    <m/>
    <m/>
    <m/>
    <m/>
    <m/>
    <m/>
    <m/>
    <m/>
    <m/>
    <m/>
    <m/>
    <m/>
    <m/>
    <m/>
    <m/>
  </r>
  <r>
    <s v="UAESP-449"/>
    <m/>
    <m/>
    <m/>
    <m/>
    <m/>
    <m/>
    <m/>
    <m/>
    <m/>
    <x v="408"/>
    <m/>
    <m/>
    <m/>
    <m/>
    <m/>
    <m/>
    <m/>
    <m/>
    <m/>
    <m/>
    <m/>
    <m/>
    <m/>
    <m/>
    <m/>
    <m/>
    <m/>
    <m/>
    <m/>
    <m/>
    <m/>
    <m/>
    <m/>
    <x v="173"/>
    <m/>
    <m/>
    <m/>
    <x v="173"/>
    <m/>
    <m/>
    <m/>
    <x v="48"/>
    <m/>
    <x v="4"/>
    <x v="16"/>
    <m/>
    <m/>
    <m/>
    <m/>
    <m/>
    <m/>
    <m/>
    <m/>
    <m/>
    <m/>
    <m/>
    <m/>
    <m/>
    <m/>
    <m/>
  </r>
  <r>
    <s v="UAESP-450"/>
    <m/>
    <m/>
    <m/>
    <m/>
    <m/>
    <m/>
    <m/>
    <m/>
    <m/>
    <x v="408"/>
    <m/>
    <m/>
    <m/>
    <m/>
    <m/>
    <m/>
    <m/>
    <m/>
    <m/>
    <m/>
    <m/>
    <m/>
    <m/>
    <m/>
    <m/>
    <m/>
    <m/>
    <m/>
    <m/>
    <m/>
    <m/>
    <m/>
    <m/>
    <x v="173"/>
    <m/>
    <m/>
    <m/>
    <x v="173"/>
    <m/>
    <m/>
    <m/>
    <x v="48"/>
    <m/>
    <x v="4"/>
    <x v="16"/>
    <m/>
    <m/>
    <m/>
    <m/>
    <m/>
    <m/>
    <m/>
    <m/>
    <m/>
    <m/>
    <m/>
    <m/>
    <m/>
    <m/>
    <m/>
  </r>
  <r>
    <s v="UAESP-451"/>
    <m/>
    <m/>
    <m/>
    <m/>
    <m/>
    <m/>
    <m/>
    <m/>
    <m/>
    <x v="408"/>
    <m/>
    <m/>
    <m/>
    <m/>
    <m/>
    <m/>
    <m/>
    <m/>
    <m/>
    <m/>
    <m/>
    <m/>
    <m/>
    <m/>
    <m/>
    <m/>
    <m/>
    <m/>
    <m/>
    <m/>
    <m/>
    <m/>
    <m/>
    <x v="173"/>
    <m/>
    <m/>
    <m/>
    <x v="173"/>
    <m/>
    <m/>
    <m/>
    <x v="48"/>
    <m/>
    <x v="4"/>
    <x v="16"/>
    <m/>
    <m/>
    <m/>
    <m/>
    <m/>
    <m/>
    <m/>
    <m/>
    <m/>
    <m/>
    <m/>
    <m/>
    <m/>
    <m/>
    <m/>
  </r>
  <r>
    <s v="UAESP-452"/>
    <m/>
    <m/>
    <m/>
    <m/>
    <m/>
    <m/>
    <m/>
    <m/>
    <m/>
    <x v="408"/>
    <m/>
    <m/>
    <m/>
    <m/>
    <m/>
    <m/>
    <m/>
    <m/>
    <m/>
    <m/>
    <m/>
    <m/>
    <m/>
    <m/>
    <m/>
    <m/>
    <m/>
    <m/>
    <m/>
    <m/>
    <m/>
    <m/>
    <m/>
    <x v="173"/>
    <m/>
    <m/>
    <m/>
    <x v="173"/>
    <m/>
    <m/>
    <m/>
    <x v="48"/>
    <m/>
    <x v="4"/>
    <x v="16"/>
    <m/>
    <m/>
    <m/>
    <m/>
    <m/>
    <m/>
    <m/>
    <m/>
    <m/>
    <m/>
    <m/>
    <m/>
    <m/>
    <m/>
    <m/>
  </r>
  <r>
    <s v="UAESP-453"/>
    <m/>
    <m/>
    <m/>
    <m/>
    <m/>
    <m/>
    <m/>
    <m/>
    <m/>
    <x v="408"/>
    <m/>
    <m/>
    <m/>
    <m/>
    <m/>
    <m/>
    <m/>
    <m/>
    <m/>
    <m/>
    <m/>
    <m/>
    <m/>
    <m/>
    <m/>
    <m/>
    <m/>
    <m/>
    <m/>
    <m/>
    <m/>
    <m/>
    <m/>
    <x v="173"/>
    <m/>
    <m/>
    <m/>
    <x v="173"/>
    <m/>
    <m/>
    <m/>
    <x v="48"/>
    <m/>
    <x v="4"/>
    <x v="16"/>
    <m/>
    <m/>
    <m/>
    <m/>
    <m/>
    <m/>
    <m/>
    <m/>
    <m/>
    <m/>
    <m/>
    <m/>
    <m/>
    <m/>
    <m/>
  </r>
  <r>
    <s v="UAESP-454"/>
    <m/>
    <m/>
    <m/>
    <m/>
    <m/>
    <m/>
    <m/>
    <m/>
    <m/>
    <x v="408"/>
    <m/>
    <m/>
    <m/>
    <m/>
    <m/>
    <m/>
    <m/>
    <m/>
    <m/>
    <m/>
    <m/>
    <m/>
    <m/>
    <m/>
    <m/>
    <m/>
    <m/>
    <m/>
    <m/>
    <m/>
    <m/>
    <m/>
    <m/>
    <x v="173"/>
    <m/>
    <m/>
    <m/>
    <x v="173"/>
    <m/>
    <m/>
    <m/>
    <x v="48"/>
    <m/>
    <x v="4"/>
    <x v="16"/>
    <m/>
    <m/>
    <m/>
    <m/>
    <m/>
    <m/>
    <m/>
    <m/>
    <m/>
    <m/>
    <m/>
    <m/>
    <m/>
    <m/>
    <m/>
  </r>
  <r>
    <s v="UAESP-455"/>
    <m/>
    <m/>
    <m/>
    <m/>
    <m/>
    <m/>
    <m/>
    <m/>
    <m/>
    <x v="408"/>
    <m/>
    <m/>
    <m/>
    <m/>
    <m/>
    <m/>
    <m/>
    <m/>
    <m/>
    <m/>
    <m/>
    <m/>
    <m/>
    <m/>
    <m/>
    <m/>
    <m/>
    <m/>
    <m/>
    <m/>
    <m/>
    <m/>
    <m/>
    <x v="173"/>
    <m/>
    <m/>
    <m/>
    <x v="173"/>
    <m/>
    <m/>
    <m/>
    <x v="48"/>
    <m/>
    <x v="4"/>
    <x v="16"/>
    <m/>
    <m/>
    <m/>
    <m/>
    <m/>
    <m/>
    <m/>
    <m/>
    <m/>
    <m/>
    <m/>
    <m/>
    <m/>
    <m/>
    <m/>
  </r>
  <r>
    <s v="UAESP-456"/>
    <m/>
    <m/>
    <m/>
    <m/>
    <m/>
    <m/>
    <m/>
    <m/>
    <m/>
    <x v="408"/>
    <m/>
    <m/>
    <m/>
    <m/>
    <m/>
    <m/>
    <m/>
    <m/>
    <m/>
    <m/>
    <m/>
    <m/>
    <m/>
    <m/>
    <m/>
    <m/>
    <m/>
    <m/>
    <m/>
    <m/>
    <m/>
    <m/>
    <m/>
    <x v="173"/>
    <m/>
    <m/>
    <m/>
    <x v="173"/>
    <m/>
    <m/>
    <m/>
    <x v="48"/>
    <m/>
    <x v="4"/>
    <x v="16"/>
    <m/>
    <m/>
    <m/>
    <m/>
    <m/>
    <m/>
    <m/>
    <m/>
    <m/>
    <m/>
    <m/>
    <m/>
    <m/>
    <m/>
    <m/>
  </r>
  <r>
    <s v="UAESP-457"/>
    <m/>
    <m/>
    <m/>
    <m/>
    <m/>
    <m/>
    <m/>
    <m/>
    <m/>
    <x v="408"/>
    <m/>
    <m/>
    <m/>
    <m/>
    <m/>
    <m/>
    <m/>
    <m/>
    <m/>
    <m/>
    <m/>
    <m/>
    <m/>
    <m/>
    <m/>
    <m/>
    <m/>
    <m/>
    <m/>
    <m/>
    <m/>
    <m/>
    <m/>
    <x v="173"/>
    <m/>
    <m/>
    <m/>
    <x v="173"/>
    <m/>
    <m/>
    <m/>
    <x v="48"/>
    <m/>
    <x v="4"/>
    <x v="16"/>
    <m/>
    <m/>
    <m/>
    <m/>
    <m/>
    <m/>
    <m/>
    <m/>
    <m/>
    <m/>
    <m/>
    <m/>
    <m/>
    <m/>
    <m/>
  </r>
  <r>
    <s v="UAESP-458"/>
    <m/>
    <m/>
    <m/>
    <m/>
    <m/>
    <m/>
    <m/>
    <m/>
    <m/>
    <x v="408"/>
    <m/>
    <m/>
    <m/>
    <m/>
    <m/>
    <m/>
    <m/>
    <m/>
    <m/>
    <m/>
    <m/>
    <m/>
    <m/>
    <m/>
    <m/>
    <m/>
    <m/>
    <m/>
    <m/>
    <m/>
    <m/>
    <m/>
    <m/>
    <x v="173"/>
    <m/>
    <m/>
    <m/>
    <x v="173"/>
    <m/>
    <m/>
    <m/>
    <x v="48"/>
    <m/>
    <x v="4"/>
    <x v="16"/>
    <m/>
    <m/>
    <m/>
    <m/>
    <m/>
    <m/>
    <m/>
    <m/>
    <m/>
    <m/>
    <m/>
    <m/>
    <m/>
    <m/>
    <m/>
  </r>
  <r>
    <s v="UAESP-459"/>
    <m/>
    <m/>
    <m/>
    <m/>
    <m/>
    <m/>
    <m/>
    <m/>
    <m/>
    <x v="408"/>
    <m/>
    <m/>
    <m/>
    <m/>
    <m/>
    <m/>
    <m/>
    <m/>
    <m/>
    <m/>
    <m/>
    <m/>
    <m/>
    <m/>
    <m/>
    <m/>
    <m/>
    <m/>
    <m/>
    <m/>
    <m/>
    <m/>
    <m/>
    <x v="173"/>
    <m/>
    <m/>
    <m/>
    <x v="173"/>
    <m/>
    <m/>
    <m/>
    <x v="48"/>
    <m/>
    <x v="4"/>
    <x v="16"/>
    <m/>
    <m/>
    <m/>
    <m/>
    <m/>
    <m/>
    <m/>
    <m/>
    <m/>
    <m/>
    <m/>
    <m/>
    <m/>
    <m/>
    <m/>
  </r>
  <r>
    <s v="UAESP-460"/>
    <m/>
    <m/>
    <m/>
    <m/>
    <m/>
    <m/>
    <m/>
    <m/>
    <m/>
    <x v="408"/>
    <m/>
    <m/>
    <m/>
    <m/>
    <m/>
    <m/>
    <m/>
    <m/>
    <m/>
    <m/>
    <m/>
    <m/>
    <m/>
    <m/>
    <m/>
    <m/>
    <m/>
    <m/>
    <m/>
    <m/>
    <m/>
    <m/>
    <m/>
    <x v="173"/>
    <m/>
    <m/>
    <m/>
    <x v="173"/>
    <m/>
    <m/>
    <m/>
    <x v="48"/>
    <m/>
    <x v="4"/>
    <x v="16"/>
    <m/>
    <m/>
    <m/>
    <m/>
    <m/>
    <m/>
    <m/>
    <m/>
    <m/>
    <m/>
    <m/>
    <m/>
    <m/>
    <m/>
    <m/>
  </r>
  <r>
    <s v="UAESP-461"/>
    <m/>
    <m/>
    <m/>
    <m/>
    <m/>
    <m/>
    <m/>
    <m/>
    <m/>
    <x v="408"/>
    <m/>
    <m/>
    <m/>
    <m/>
    <m/>
    <m/>
    <m/>
    <m/>
    <m/>
    <m/>
    <m/>
    <m/>
    <m/>
    <m/>
    <m/>
    <m/>
    <m/>
    <m/>
    <m/>
    <m/>
    <m/>
    <m/>
    <m/>
    <x v="173"/>
    <m/>
    <m/>
    <m/>
    <x v="173"/>
    <m/>
    <m/>
    <m/>
    <x v="48"/>
    <m/>
    <x v="4"/>
    <x v="16"/>
    <m/>
    <m/>
    <m/>
    <m/>
    <m/>
    <m/>
    <m/>
    <m/>
    <m/>
    <m/>
    <m/>
    <m/>
    <m/>
    <m/>
    <m/>
  </r>
  <r>
    <s v="UAESP-462"/>
    <m/>
    <m/>
    <m/>
    <m/>
    <m/>
    <m/>
    <m/>
    <m/>
    <m/>
    <x v="408"/>
    <m/>
    <m/>
    <m/>
    <m/>
    <m/>
    <m/>
    <m/>
    <m/>
    <m/>
    <m/>
    <m/>
    <m/>
    <m/>
    <m/>
    <m/>
    <m/>
    <m/>
    <m/>
    <m/>
    <m/>
    <m/>
    <m/>
    <m/>
    <x v="173"/>
    <m/>
    <m/>
    <m/>
    <x v="173"/>
    <m/>
    <m/>
    <m/>
    <x v="48"/>
    <m/>
    <x v="4"/>
    <x v="16"/>
    <m/>
    <m/>
    <m/>
    <m/>
    <m/>
    <m/>
    <m/>
    <m/>
    <m/>
    <m/>
    <m/>
    <m/>
    <m/>
    <m/>
    <m/>
  </r>
  <r>
    <s v="UAESP-463"/>
    <m/>
    <m/>
    <m/>
    <m/>
    <m/>
    <m/>
    <m/>
    <m/>
    <m/>
    <x v="408"/>
    <m/>
    <m/>
    <m/>
    <m/>
    <m/>
    <m/>
    <m/>
    <m/>
    <m/>
    <m/>
    <m/>
    <m/>
    <m/>
    <m/>
    <m/>
    <m/>
    <m/>
    <m/>
    <m/>
    <m/>
    <m/>
    <m/>
    <m/>
    <x v="173"/>
    <m/>
    <m/>
    <m/>
    <x v="173"/>
    <m/>
    <m/>
    <m/>
    <x v="48"/>
    <m/>
    <x v="4"/>
    <x v="16"/>
    <m/>
    <m/>
    <m/>
    <m/>
    <m/>
    <m/>
    <m/>
    <m/>
    <m/>
    <m/>
    <m/>
    <m/>
    <m/>
    <m/>
    <m/>
  </r>
  <r>
    <s v="UAESP-464"/>
    <m/>
    <m/>
    <m/>
    <m/>
    <m/>
    <m/>
    <m/>
    <m/>
    <m/>
    <x v="408"/>
    <m/>
    <m/>
    <m/>
    <m/>
    <m/>
    <m/>
    <m/>
    <m/>
    <m/>
    <m/>
    <m/>
    <m/>
    <m/>
    <m/>
    <m/>
    <m/>
    <m/>
    <m/>
    <m/>
    <m/>
    <m/>
    <m/>
    <m/>
    <x v="173"/>
    <m/>
    <m/>
    <m/>
    <x v="173"/>
    <m/>
    <m/>
    <m/>
    <x v="48"/>
    <m/>
    <x v="4"/>
    <x v="16"/>
    <m/>
    <m/>
    <m/>
    <m/>
    <m/>
    <m/>
    <m/>
    <m/>
    <m/>
    <m/>
    <m/>
    <m/>
    <m/>
    <m/>
    <m/>
  </r>
  <r>
    <s v="UAESP-465"/>
    <m/>
    <m/>
    <m/>
    <m/>
    <m/>
    <m/>
    <m/>
    <m/>
    <m/>
    <x v="408"/>
    <m/>
    <m/>
    <m/>
    <m/>
    <m/>
    <m/>
    <m/>
    <m/>
    <m/>
    <m/>
    <m/>
    <m/>
    <m/>
    <m/>
    <m/>
    <m/>
    <m/>
    <m/>
    <m/>
    <m/>
    <m/>
    <m/>
    <m/>
    <x v="173"/>
    <m/>
    <m/>
    <m/>
    <x v="173"/>
    <m/>
    <m/>
    <m/>
    <x v="48"/>
    <m/>
    <x v="4"/>
    <x v="16"/>
    <m/>
    <m/>
    <m/>
    <m/>
    <m/>
    <m/>
    <m/>
    <m/>
    <m/>
    <m/>
    <m/>
    <m/>
    <m/>
    <m/>
    <m/>
  </r>
  <r>
    <s v="UAESP-466"/>
    <m/>
    <m/>
    <m/>
    <m/>
    <m/>
    <m/>
    <m/>
    <m/>
    <m/>
    <x v="408"/>
    <m/>
    <m/>
    <m/>
    <m/>
    <m/>
    <m/>
    <m/>
    <m/>
    <m/>
    <m/>
    <m/>
    <m/>
    <m/>
    <m/>
    <m/>
    <m/>
    <m/>
    <m/>
    <m/>
    <m/>
    <m/>
    <m/>
    <m/>
    <x v="173"/>
    <m/>
    <m/>
    <m/>
    <x v="173"/>
    <m/>
    <m/>
    <m/>
    <x v="48"/>
    <m/>
    <x v="4"/>
    <x v="16"/>
    <m/>
    <m/>
    <m/>
    <m/>
    <m/>
    <m/>
    <m/>
    <m/>
    <m/>
    <m/>
    <m/>
    <m/>
    <m/>
    <m/>
    <m/>
  </r>
  <r>
    <s v="UAESP-467"/>
    <m/>
    <m/>
    <m/>
    <m/>
    <m/>
    <m/>
    <m/>
    <m/>
    <m/>
    <x v="408"/>
    <m/>
    <m/>
    <m/>
    <m/>
    <m/>
    <m/>
    <m/>
    <m/>
    <m/>
    <m/>
    <m/>
    <m/>
    <m/>
    <m/>
    <m/>
    <m/>
    <m/>
    <m/>
    <m/>
    <m/>
    <m/>
    <m/>
    <m/>
    <x v="173"/>
    <m/>
    <m/>
    <m/>
    <x v="173"/>
    <m/>
    <m/>
    <m/>
    <x v="48"/>
    <m/>
    <x v="4"/>
    <x v="16"/>
    <m/>
    <m/>
    <m/>
    <m/>
    <m/>
    <m/>
    <m/>
    <m/>
    <m/>
    <m/>
    <m/>
    <m/>
    <m/>
    <m/>
    <m/>
  </r>
  <r>
    <s v="UAESP-468"/>
    <m/>
    <m/>
    <m/>
    <m/>
    <m/>
    <m/>
    <m/>
    <m/>
    <m/>
    <x v="408"/>
    <m/>
    <m/>
    <m/>
    <m/>
    <m/>
    <m/>
    <m/>
    <m/>
    <m/>
    <m/>
    <m/>
    <m/>
    <m/>
    <m/>
    <m/>
    <m/>
    <m/>
    <m/>
    <m/>
    <m/>
    <m/>
    <m/>
    <m/>
    <x v="173"/>
    <m/>
    <m/>
    <m/>
    <x v="173"/>
    <m/>
    <m/>
    <m/>
    <x v="48"/>
    <m/>
    <x v="4"/>
    <x v="16"/>
    <m/>
    <m/>
    <m/>
    <m/>
    <m/>
    <m/>
    <m/>
    <m/>
    <m/>
    <m/>
    <m/>
    <m/>
    <m/>
    <m/>
    <m/>
  </r>
  <r>
    <s v="UAESP-469"/>
    <m/>
    <m/>
    <m/>
    <m/>
    <m/>
    <m/>
    <m/>
    <m/>
    <m/>
    <x v="408"/>
    <m/>
    <m/>
    <m/>
    <m/>
    <m/>
    <m/>
    <m/>
    <m/>
    <m/>
    <m/>
    <m/>
    <m/>
    <m/>
    <m/>
    <m/>
    <m/>
    <m/>
    <m/>
    <m/>
    <m/>
    <m/>
    <m/>
    <m/>
    <x v="173"/>
    <m/>
    <m/>
    <m/>
    <x v="173"/>
    <m/>
    <m/>
    <m/>
    <x v="48"/>
    <m/>
    <x v="4"/>
    <x v="16"/>
    <m/>
    <m/>
    <m/>
    <m/>
    <m/>
    <m/>
    <m/>
    <m/>
    <m/>
    <m/>
    <m/>
    <m/>
    <m/>
    <m/>
    <m/>
  </r>
  <r>
    <s v="UAESP-470"/>
    <m/>
    <m/>
    <m/>
    <m/>
    <m/>
    <m/>
    <m/>
    <m/>
    <m/>
    <x v="408"/>
    <m/>
    <m/>
    <m/>
    <m/>
    <m/>
    <m/>
    <m/>
    <m/>
    <m/>
    <m/>
    <m/>
    <m/>
    <m/>
    <m/>
    <m/>
    <m/>
    <m/>
    <m/>
    <m/>
    <m/>
    <m/>
    <m/>
    <m/>
    <x v="173"/>
    <m/>
    <m/>
    <m/>
    <x v="173"/>
    <m/>
    <m/>
    <m/>
    <x v="48"/>
    <m/>
    <x v="4"/>
    <x v="16"/>
    <m/>
    <m/>
    <m/>
    <m/>
    <m/>
    <m/>
    <m/>
    <m/>
    <m/>
    <m/>
    <m/>
    <m/>
    <m/>
    <m/>
    <m/>
  </r>
  <r>
    <s v="UAESP-471"/>
    <m/>
    <m/>
    <m/>
    <m/>
    <m/>
    <m/>
    <m/>
    <m/>
    <m/>
    <x v="408"/>
    <m/>
    <m/>
    <m/>
    <m/>
    <m/>
    <m/>
    <m/>
    <m/>
    <m/>
    <m/>
    <m/>
    <m/>
    <m/>
    <m/>
    <m/>
    <m/>
    <m/>
    <m/>
    <m/>
    <m/>
    <m/>
    <m/>
    <m/>
    <x v="173"/>
    <m/>
    <m/>
    <m/>
    <x v="173"/>
    <m/>
    <m/>
    <m/>
    <x v="48"/>
    <m/>
    <x v="4"/>
    <x v="16"/>
    <m/>
    <m/>
    <m/>
    <m/>
    <m/>
    <m/>
    <m/>
    <m/>
    <m/>
    <m/>
    <m/>
    <m/>
    <m/>
    <m/>
    <m/>
  </r>
  <r>
    <s v="UAESP-472"/>
    <m/>
    <m/>
    <m/>
    <m/>
    <m/>
    <m/>
    <m/>
    <m/>
    <m/>
    <x v="408"/>
    <m/>
    <m/>
    <m/>
    <m/>
    <m/>
    <m/>
    <m/>
    <m/>
    <m/>
    <m/>
    <m/>
    <m/>
    <m/>
    <m/>
    <m/>
    <m/>
    <m/>
    <m/>
    <m/>
    <m/>
    <m/>
    <m/>
    <m/>
    <x v="173"/>
    <m/>
    <m/>
    <m/>
    <x v="173"/>
    <m/>
    <m/>
    <m/>
    <x v="48"/>
    <m/>
    <x v="4"/>
    <x v="16"/>
    <m/>
    <m/>
    <m/>
    <m/>
    <m/>
    <m/>
    <m/>
    <m/>
    <m/>
    <m/>
    <m/>
    <m/>
    <m/>
    <m/>
    <m/>
  </r>
  <r>
    <s v="UAESP-473"/>
    <m/>
    <m/>
    <m/>
    <m/>
    <m/>
    <m/>
    <m/>
    <m/>
    <m/>
    <x v="408"/>
    <m/>
    <m/>
    <m/>
    <m/>
    <m/>
    <m/>
    <m/>
    <m/>
    <m/>
    <m/>
    <m/>
    <m/>
    <m/>
    <m/>
    <m/>
    <m/>
    <m/>
    <m/>
    <m/>
    <m/>
    <m/>
    <m/>
    <m/>
    <x v="173"/>
    <m/>
    <m/>
    <m/>
    <x v="173"/>
    <m/>
    <m/>
    <m/>
    <x v="48"/>
    <m/>
    <x v="4"/>
    <x v="16"/>
    <m/>
    <m/>
    <m/>
    <m/>
    <m/>
    <m/>
    <m/>
    <m/>
    <m/>
    <m/>
    <m/>
    <m/>
    <m/>
    <m/>
    <m/>
  </r>
  <r>
    <s v="UAESP-474"/>
    <m/>
    <m/>
    <m/>
    <m/>
    <m/>
    <m/>
    <m/>
    <m/>
    <m/>
    <x v="408"/>
    <m/>
    <m/>
    <m/>
    <m/>
    <m/>
    <m/>
    <m/>
    <m/>
    <m/>
    <m/>
    <m/>
    <m/>
    <m/>
    <m/>
    <m/>
    <m/>
    <m/>
    <m/>
    <m/>
    <m/>
    <m/>
    <m/>
    <m/>
    <x v="173"/>
    <m/>
    <m/>
    <m/>
    <x v="173"/>
    <m/>
    <m/>
    <m/>
    <x v="48"/>
    <m/>
    <x v="4"/>
    <x v="16"/>
    <m/>
    <m/>
    <m/>
    <m/>
    <m/>
    <m/>
    <m/>
    <m/>
    <m/>
    <m/>
    <m/>
    <m/>
    <m/>
    <m/>
    <m/>
  </r>
  <r>
    <s v="UAESP-475"/>
    <m/>
    <m/>
    <m/>
    <m/>
    <m/>
    <m/>
    <m/>
    <m/>
    <m/>
    <x v="408"/>
    <m/>
    <m/>
    <m/>
    <m/>
    <m/>
    <m/>
    <m/>
    <m/>
    <m/>
    <m/>
    <m/>
    <m/>
    <m/>
    <m/>
    <m/>
    <m/>
    <m/>
    <m/>
    <m/>
    <m/>
    <m/>
    <m/>
    <m/>
    <x v="173"/>
    <m/>
    <m/>
    <m/>
    <x v="173"/>
    <m/>
    <m/>
    <m/>
    <x v="48"/>
    <m/>
    <x v="4"/>
    <x v="16"/>
    <m/>
    <m/>
    <m/>
    <m/>
    <m/>
    <m/>
    <m/>
    <m/>
    <m/>
    <m/>
    <m/>
    <m/>
    <m/>
    <m/>
    <m/>
  </r>
  <r>
    <s v="UAESP-476"/>
    <m/>
    <m/>
    <m/>
    <m/>
    <m/>
    <m/>
    <m/>
    <m/>
    <m/>
    <x v="408"/>
    <m/>
    <m/>
    <m/>
    <m/>
    <m/>
    <m/>
    <m/>
    <m/>
    <m/>
    <m/>
    <m/>
    <m/>
    <m/>
    <m/>
    <m/>
    <m/>
    <m/>
    <m/>
    <m/>
    <m/>
    <m/>
    <m/>
    <m/>
    <x v="173"/>
    <m/>
    <m/>
    <m/>
    <x v="173"/>
    <m/>
    <m/>
    <m/>
    <x v="48"/>
    <m/>
    <x v="4"/>
    <x v="16"/>
    <m/>
    <m/>
    <m/>
    <m/>
    <m/>
    <m/>
    <m/>
    <m/>
    <m/>
    <m/>
    <m/>
    <m/>
    <m/>
    <m/>
    <m/>
  </r>
  <r>
    <s v="UAESP-477"/>
    <m/>
    <m/>
    <m/>
    <m/>
    <m/>
    <m/>
    <m/>
    <m/>
    <m/>
    <x v="408"/>
    <m/>
    <m/>
    <m/>
    <m/>
    <m/>
    <m/>
    <m/>
    <m/>
    <m/>
    <m/>
    <m/>
    <m/>
    <m/>
    <m/>
    <m/>
    <m/>
    <m/>
    <m/>
    <m/>
    <m/>
    <m/>
    <m/>
    <m/>
    <x v="173"/>
    <m/>
    <m/>
    <m/>
    <x v="173"/>
    <m/>
    <m/>
    <m/>
    <x v="48"/>
    <m/>
    <x v="4"/>
    <x v="16"/>
    <m/>
    <m/>
    <m/>
    <m/>
    <m/>
    <m/>
    <m/>
    <m/>
    <m/>
    <m/>
    <m/>
    <m/>
    <m/>
    <m/>
    <m/>
  </r>
  <r>
    <s v="UAESP-478"/>
    <m/>
    <m/>
    <m/>
    <m/>
    <m/>
    <m/>
    <m/>
    <m/>
    <m/>
    <x v="408"/>
    <m/>
    <m/>
    <m/>
    <m/>
    <m/>
    <m/>
    <m/>
    <m/>
    <m/>
    <m/>
    <m/>
    <m/>
    <m/>
    <m/>
    <m/>
    <m/>
    <m/>
    <m/>
    <m/>
    <m/>
    <m/>
    <m/>
    <m/>
    <x v="173"/>
    <m/>
    <m/>
    <m/>
    <x v="173"/>
    <m/>
    <m/>
    <m/>
    <x v="48"/>
    <m/>
    <x v="4"/>
    <x v="16"/>
    <m/>
    <m/>
    <m/>
    <m/>
    <m/>
    <m/>
    <m/>
    <m/>
    <m/>
    <m/>
    <m/>
    <m/>
    <m/>
    <m/>
    <m/>
  </r>
  <r>
    <s v="UAESP-479"/>
    <m/>
    <m/>
    <m/>
    <m/>
    <m/>
    <m/>
    <m/>
    <m/>
    <m/>
    <x v="408"/>
    <m/>
    <m/>
    <m/>
    <m/>
    <m/>
    <m/>
    <m/>
    <m/>
    <m/>
    <m/>
    <m/>
    <m/>
    <m/>
    <m/>
    <m/>
    <m/>
    <m/>
    <m/>
    <m/>
    <m/>
    <m/>
    <m/>
    <m/>
    <x v="173"/>
    <m/>
    <m/>
    <m/>
    <x v="173"/>
    <m/>
    <m/>
    <m/>
    <x v="48"/>
    <m/>
    <x v="4"/>
    <x v="16"/>
    <m/>
    <m/>
    <m/>
    <m/>
    <m/>
    <m/>
    <m/>
    <m/>
    <m/>
    <m/>
    <m/>
    <m/>
    <m/>
    <m/>
    <m/>
  </r>
  <r>
    <s v="UAESP-480"/>
    <m/>
    <m/>
    <m/>
    <m/>
    <m/>
    <m/>
    <m/>
    <m/>
    <m/>
    <x v="408"/>
    <m/>
    <m/>
    <m/>
    <m/>
    <m/>
    <m/>
    <m/>
    <m/>
    <m/>
    <m/>
    <m/>
    <m/>
    <m/>
    <m/>
    <m/>
    <m/>
    <m/>
    <m/>
    <m/>
    <m/>
    <m/>
    <m/>
    <m/>
    <x v="173"/>
    <m/>
    <m/>
    <m/>
    <x v="173"/>
    <m/>
    <m/>
    <m/>
    <x v="48"/>
    <m/>
    <x v="4"/>
    <x v="16"/>
    <m/>
    <m/>
    <m/>
    <m/>
    <m/>
    <m/>
    <m/>
    <m/>
    <m/>
    <m/>
    <m/>
    <m/>
    <m/>
    <m/>
    <m/>
  </r>
  <r>
    <s v="UAESP-481"/>
    <m/>
    <m/>
    <m/>
    <m/>
    <m/>
    <m/>
    <m/>
    <m/>
    <m/>
    <x v="408"/>
    <m/>
    <m/>
    <m/>
    <m/>
    <m/>
    <m/>
    <m/>
    <m/>
    <m/>
    <m/>
    <m/>
    <m/>
    <m/>
    <m/>
    <m/>
    <m/>
    <m/>
    <m/>
    <m/>
    <m/>
    <m/>
    <m/>
    <m/>
    <x v="173"/>
    <m/>
    <m/>
    <m/>
    <x v="173"/>
    <m/>
    <m/>
    <m/>
    <x v="48"/>
    <m/>
    <x v="4"/>
    <x v="16"/>
    <m/>
    <m/>
    <m/>
    <m/>
    <m/>
    <m/>
    <m/>
    <m/>
    <m/>
    <m/>
    <m/>
    <m/>
    <m/>
    <m/>
    <m/>
  </r>
  <r>
    <s v="UAESP-482"/>
    <m/>
    <m/>
    <m/>
    <m/>
    <m/>
    <m/>
    <m/>
    <m/>
    <m/>
    <x v="408"/>
    <m/>
    <m/>
    <m/>
    <m/>
    <m/>
    <m/>
    <m/>
    <m/>
    <m/>
    <m/>
    <m/>
    <m/>
    <m/>
    <m/>
    <m/>
    <m/>
    <m/>
    <m/>
    <m/>
    <m/>
    <m/>
    <m/>
    <m/>
    <x v="173"/>
    <m/>
    <m/>
    <m/>
    <x v="173"/>
    <m/>
    <m/>
    <m/>
    <x v="48"/>
    <m/>
    <x v="4"/>
    <x v="16"/>
    <m/>
    <m/>
    <m/>
    <m/>
    <m/>
    <m/>
    <m/>
    <m/>
    <m/>
    <m/>
    <m/>
    <m/>
    <m/>
    <m/>
    <m/>
  </r>
  <r>
    <s v="UAESP-483"/>
    <m/>
    <m/>
    <m/>
    <m/>
    <m/>
    <m/>
    <m/>
    <m/>
    <m/>
    <x v="408"/>
    <m/>
    <m/>
    <m/>
    <m/>
    <m/>
    <m/>
    <m/>
    <m/>
    <m/>
    <m/>
    <m/>
    <m/>
    <m/>
    <m/>
    <m/>
    <m/>
    <m/>
    <m/>
    <m/>
    <m/>
    <m/>
    <m/>
    <m/>
    <x v="173"/>
    <m/>
    <m/>
    <m/>
    <x v="173"/>
    <m/>
    <m/>
    <m/>
    <x v="48"/>
    <m/>
    <x v="4"/>
    <x v="16"/>
    <m/>
    <m/>
    <m/>
    <m/>
    <m/>
    <m/>
    <m/>
    <m/>
    <m/>
    <m/>
    <m/>
    <m/>
    <m/>
    <m/>
    <m/>
  </r>
  <r>
    <s v="UAESP-484"/>
    <m/>
    <m/>
    <m/>
    <m/>
    <m/>
    <m/>
    <m/>
    <m/>
    <m/>
    <x v="408"/>
    <m/>
    <m/>
    <m/>
    <m/>
    <m/>
    <m/>
    <m/>
    <m/>
    <m/>
    <m/>
    <m/>
    <m/>
    <m/>
    <m/>
    <m/>
    <m/>
    <m/>
    <m/>
    <m/>
    <m/>
    <m/>
    <m/>
    <m/>
    <x v="173"/>
    <m/>
    <m/>
    <m/>
    <x v="173"/>
    <m/>
    <m/>
    <m/>
    <x v="48"/>
    <m/>
    <x v="4"/>
    <x v="16"/>
    <m/>
    <m/>
    <m/>
    <m/>
    <m/>
    <m/>
    <m/>
    <m/>
    <m/>
    <m/>
    <m/>
    <m/>
    <m/>
    <m/>
    <m/>
  </r>
  <r>
    <s v="UAESP-485"/>
    <m/>
    <m/>
    <m/>
    <m/>
    <m/>
    <m/>
    <m/>
    <m/>
    <m/>
    <x v="408"/>
    <m/>
    <m/>
    <m/>
    <m/>
    <m/>
    <m/>
    <m/>
    <m/>
    <m/>
    <m/>
    <m/>
    <m/>
    <m/>
    <m/>
    <m/>
    <m/>
    <m/>
    <m/>
    <m/>
    <m/>
    <m/>
    <m/>
    <m/>
    <x v="173"/>
    <m/>
    <m/>
    <m/>
    <x v="173"/>
    <m/>
    <m/>
    <m/>
    <x v="48"/>
    <m/>
    <x v="4"/>
    <x v="16"/>
    <m/>
    <m/>
    <m/>
    <m/>
    <m/>
    <m/>
    <m/>
    <m/>
    <m/>
    <m/>
    <m/>
    <m/>
    <m/>
    <m/>
    <m/>
  </r>
  <r>
    <s v="UAESP-486"/>
    <m/>
    <m/>
    <m/>
    <m/>
    <m/>
    <m/>
    <m/>
    <m/>
    <m/>
    <x v="408"/>
    <m/>
    <m/>
    <m/>
    <m/>
    <m/>
    <m/>
    <m/>
    <m/>
    <m/>
    <m/>
    <m/>
    <m/>
    <m/>
    <m/>
    <m/>
    <m/>
    <m/>
    <m/>
    <m/>
    <m/>
    <m/>
    <m/>
    <m/>
    <x v="173"/>
    <m/>
    <m/>
    <m/>
    <x v="173"/>
    <m/>
    <m/>
    <m/>
    <x v="48"/>
    <m/>
    <x v="4"/>
    <x v="16"/>
    <m/>
    <m/>
    <m/>
    <m/>
    <m/>
    <m/>
    <m/>
    <m/>
    <m/>
    <m/>
    <m/>
    <m/>
    <m/>
    <m/>
    <m/>
  </r>
  <r>
    <s v="UAESP-487"/>
    <m/>
    <m/>
    <m/>
    <m/>
    <m/>
    <m/>
    <m/>
    <m/>
    <m/>
    <x v="408"/>
    <m/>
    <m/>
    <m/>
    <m/>
    <m/>
    <m/>
    <m/>
    <m/>
    <m/>
    <m/>
    <m/>
    <m/>
    <m/>
    <m/>
    <m/>
    <m/>
    <m/>
    <m/>
    <m/>
    <m/>
    <m/>
    <m/>
    <m/>
    <x v="173"/>
    <m/>
    <m/>
    <m/>
    <x v="173"/>
    <m/>
    <m/>
    <m/>
    <x v="48"/>
    <m/>
    <x v="4"/>
    <x v="16"/>
    <m/>
    <m/>
    <m/>
    <m/>
    <m/>
    <m/>
    <m/>
    <m/>
    <m/>
    <m/>
    <m/>
    <m/>
    <m/>
    <m/>
    <m/>
  </r>
  <r>
    <s v="UAESP-488"/>
    <m/>
    <m/>
    <m/>
    <m/>
    <m/>
    <m/>
    <m/>
    <m/>
    <m/>
    <x v="408"/>
    <m/>
    <m/>
    <m/>
    <m/>
    <m/>
    <m/>
    <m/>
    <m/>
    <m/>
    <m/>
    <m/>
    <m/>
    <m/>
    <m/>
    <m/>
    <m/>
    <m/>
    <m/>
    <m/>
    <m/>
    <m/>
    <m/>
    <m/>
    <x v="173"/>
    <m/>
    <m/>
    <m/>
    <x v="173"/>
    <m/>
    <m/>
    <m/>
    <x v="48"/>
    <m/>
    <x v="4"/>
    <x v="16"/>
    <m/>
    <m/>
    <m/>
    <m/>
    <m/>
    <m/>
    <m/>
    <m/>
    <m/>
    <m/>
    <m/>
    <m/>
    <m/>
    <m/>
    <m/>
  </r>
  <r>
    <s v="UAESP-489"/>
    <m/>
    <m/>
    <m/>
    <m/>
    <m/>
    <m/>
    <m/>
    <m/>
    <m/>
    <x v="408"/>
    <m/>
    <m/>
    <m/>
    <m/>
    <m/>
    <m/>
    <m/>
    <m/>
    <m/>
    <m/>
    <m/>
    <m/>
    <m/>
    <m/>
    <m/>
    <m/>
    <m/>
    <m/>
    <m/>
    <m/>
    <m/>
    <m/>
    <m/>
    <x v="173"/>
    <m/>
    <m/>
    <m/>
    <x v="173"/>
    <m/>
    <m/>
    <m/>
    <x v="48"/>
    <m/>
    <x v="4"/>
    <x v="16"/>
    <m/>
    <m/>
    <m/>
    <m/>
    <m/>
    <m/>
    <m/>
    <m/>
    <m/>
    <m/>
    <m/>
    <m/>
    <m/>
    <m/>
    <m/>
  </r>
  <r>
    <s v="UAESP-490"/>
    <m/>
    <m/>
    <m/>
    <m/>
    <m/>
    <m/>
    <m/>
    <m/>
    <m/>
    <x v="408"/>
    <m/>
    <m/>
    <m/>
    <m/>
    <m/>
    <m/>
    <m/>
    <m/>
    <m/>
    <m/>
    <m/>
    <m/>
    <m/>
    <m/>
    <m/>
    <m/>
    <m/>
    <m/>
    <m/>
    <m/>
    <m/>
    <m/>
    <m/>
    <x v="173"/>
    <m/>
    <m/>
    <m/>
    <x v="173"/>
    <m/>
    <m/>
    <m/>
    <x v="48"/>
    <m/>
    <x v="4"/>
    <x v="16"/>
    <m/>
    <m/>
    <m/>
    <m/>
    <m/>
    <m/>
    <m/>
    <m/>
    <m/>
    <m/>
    <m/>
    <m/>
    <m/>
    <m/>
    <m/>
  </r>
  <r>
    <s v="UAESP-491"/>
    <m/>
    <m/>
    <m/>
    <m/>
    <m/>
    <m/>
    <m/>
    <m/>
    <m/>
    <x v="408"/>
    <m/>
    <m/>
    <m/>
    <m/>
    <m/>
    <m/>
    <m/>
    <m/>
    <m/>
    <m/>
    <m/>
    <m/>
    <m/>
    <m/>
    <m/>
    <m/>
    <m/>
    <m/>
    <m/>
    <m/>
    <m/>
    <m/>
    <m/>
    <x v="173"/>
    <m/>
    <m/>
    <m/>
    <x v="173"/>
    <m/>
    <m/>
    <m/>
    <x v="48"/>
    <m/>
    <x v="4"/>
    <x v="16"/>
    <m/>
    <m/>
    <m/>
    <m/>
    <m/>
    <m/>
    <m/>
    <m/>
    <m/>
    <m/>
    <m/>
    <m/>
    <m/>
    <m/>
    <m/>
  </r>
  <r>
    <s v="UAESP-492"/>
    <m/>
    <m/>
    <m/>
    <m/>
    <m/>
    <m/>
    <m/>
    <m/>
    <m/>
    <x v="408"/>
    <m/>
    <m/>
    <m/>
    <m/>
    <m/>
    <m/>
    <m/>
    <m/>
    <m/>
    <m/>
    <m/>
    <m/>
    <m/>
    <m/>
    <m/>
    <m/>
    <m/>
    <m/>
    <m/>
    <m/>
    <m/>
    <m/>
    <m/>
    <x v="173"/>
    <m/>
    <m/>
    <m/>
    <x v="173"/>
    <m/>
    <m/>
    <m/>
    <x v="48"/>
    <m/>
    <x v="4"/>
    <x v="16"/>
    <m/>
    <m/>
    <m/>
    <m/>
    <m/>
    <m/>
    <m/>
    <m/>
    <m/>
    <m/>
    <m/>
    <m/>
    <m/>
    <m/>
    <m/>
  </r>
  <r>
    <s v="UAESP-493"/>
    <m/>
    <m/>
    <m/>
    <m/>
    <m/>
    <m/>
    <m/>
    <m/>
    <m/>
    <x v="408"/>
    <m/>
    <m/>
    <m/>
    <m/>
    <m/>
    <m/>
    <m/>
    <m/>
    <m/>
    <m/>
    <m/>
    <m/>
    <m/>
    <m/>
    <m/>
    <m/>
    <m/>
    <m/>
    <m/>
    <m/>
    <m/>
    <m/>
    <m/>
    <x v="173"/>
    <m/>
    <m/>
    <m/>
    <x v="173"/>
    <m/>
    <m/>
    <m/>
    <x v="48"/>
    <m/>
    <x v="4"/>
    <x v="16"/>
    <m/>
    <m/>
    <m/>
    <m/>
    <m/>
    <m/>
    <m/>
    <m/>
    <m/>
    <m/>
    <m/>
    <m/>
    <m/>
    <m/>
    <m/>
  </r>
  <r>
    <s v="UAESP-494"/>
    <m/>
    <m/>
    <m/>
    <m/>
    <m/>
    <m/>
    <m/>
    <m/>
    <m/>
    <x v="408"/>
    <m/>
    <m/>
    <m/>
    <m/>
    <m/>
    <m/>
    <m/>
    <m/>
    <m/>
    <m/>
    <m/>
    <m/>
    <m/>
    <m/>
    <m/>
    <m/>
    <m/>
    <m/>
    <m/>
    <m/>
    <m/>
    <m/>
    <m/>
    <x v="173"/>
    <m/>
    <m/>
    <m/>
    <x v="173"/>
    <m/>
    <m/>
    <m/>
    <x v="48"/>
    <m/>
    <x v="4"/>
    <x v="16"/>
    <m/>
    <m/>
    <m/>
    <m/>
    <m/>
    <m/>
    <m/>
    <m/>
    <m/>
    <m/>
    <m/>
    <m/>
    <m/>
    <m/>
    <m/>
  </r>
  <r>
    <s v="UAESP-495"/>
    <m/>
    <m/>
    <m/>
    <m/>
    <m/>
    <m/>
    <m/>
    <m/>
    <m/>
    <x v="408"/>
    <m/>
    <m/>
    <m/>
    <m/>
    <m/>
    <m/>
    <m/>
    <m/>
    <m/>
    <m/>
    <m/>
    <m/>
    <m/>
    <m/>
    <m/>
    <m/>
    <m/>
    <m/>
    <m/>
    <m/>
    <m/>
    <m/>
    <m/>
    <x v="173"/>
    <m/>
    <m/>
    <m/>
    <x v="173"/>
    <m/>
    <m/>
    <m/>
    <x v="48"/>
    <m/>
    <x v="4"/>
    <x v="16"/>
    <m/>
    <m/>
    <m/>
    <m/>
    <m/>
    <m/>
    <m/>
    <m/>
    <m/>
    <m/>
    <m/>
    <m/>
    <m/>
    <m/>
    <m/>
  </r>
  <r>
    <s v="UAESP-496"/>
    <m/>
    <m/>
    <m/>
    <m/>
    <m/>
    <m/>
    <m/>
    <m/>
    <m/>
    <x v="408"/>
    <m/>
    <m/>
    <m/>
    <m/>
    <m/>
    <m/>
    <m/>
    <m/>
    <m/>
    <m/>
    <m/>
    <m/>
    <m/>
    <m/>
    <m/>
    <m/>
    <m/>
    <m/>
    <m/>
    <m/>
    <m/>
    <m/>
    <m/>
    <x v="173"/>
    <m/>
    <m/>
    <m/>
    <x v="173"/>
    <m/>
    <m/>
    <m/>
    <x v="48"/>
    <m/>
    <x v="4"/>
    <x v="16"/>
    <m/>
    <m/>
    <m/>
    <m/>
    <m/>
    <m/>
    <m/>
    <m/>
    <m/>
    <m/>
    <m/>
    <m/>
    <m/>
    <m/>
    <m/>
  </r>
  <r>
    <s v="UAESP-497"/>
    <m/>
    <m/>
    <m/>
    <m/>
    <m/>
    <m/>
    <m/>
    <m/>
    <m/>
    <x v="408"/>
    <m/>
    <m/>
    <m/>
    <m/>
    <m/>
    <m/>
    <m/>
    <m/>
    <m/>
    <m/>
    <m/>
    <m/>
    <m/>
    <m/>
    <m/>
    <m/>
    <m/>
    <m/>
    <m/>
    <m/>
    <m/>
    <m/>
    <m/>
    <x v="173"/>
    <m/>
    <m/>
    <m/>
    <x v="173"/>
    <m/>
    <m/>
    <m/>
    <x v="48"/>
    <m/>
    <x v="4"/>
    <x v="16"/>
    <m/>
    <m/>
    <m/>
    <m/>
    <m/>
    <m/>
    <m/>
    <m/>
    <m/>
    <m/>
    <m/>
    <m/>
    <m/>
    <m/>
    <m/>
  </r>
  <r>
    <s v="UAESP-498"/>
    <m/>
    <m/>
    <m/>
    <m/>
    <m/>
    <m/>
    <m/>
    <m/>
    <m/>
    <x v="408"/>
    <m/>
    <m/>
    <m/>
    <m/>
    <m/>
    <m/>
    <m/>
    <m/>
    <m/>
    <m/>
    <m/>
    <m/>
    <m/>
    <m/>
    <m/>
    <m/>
    <m/>
    <m/>
    <m/>
    <m/>
    <m/>
    <m/>
    <m/>
    <x v="173"/>
    <m/>
    <m/>
    <m/>
    <x v="173"/>
    <m/>
    <m/>
    <m/>
    <x v="48"/>
    <m/>
    <x v="4"/>
    <x v="16"/>
    <m/>
    <m/>
    <m/>
    <m/>
    <m/>
    <m/>
    <m/>
    <m/>
    <m/>
    <m/>
    <m/>
    <m/>
    <m/>
    <m/>
    <m/>
  </r>
  <r>
    <s v="UAESP-499"/>
    <m/>
    <m/>
    <m/>
    <m/>
    <m/>
    <m/>
    <m/>
    <m/>
    <m/>
    <x v="408"/>
    <m/>
    <m/>
    <m/>
    <m/>
    <m/>
    <m/>
    <m/>
    <m/>
    <m/>
    <m/>
    <m/>
    <m/>
    <m/>
    <m/>
    <m/>
    <m/>
    <m/>
    <m/>
    <m/>
    <m/>
    <m/>
    <m/>
    <m/>
    <x v="173"/>
    <m/>
    <m/>
    <m/>
    <x v="173"/>
    <m/>
    <m/>
    <m/>
    <x v="48"/>
    <m/>
    <x v="4"/>
    <x v="16"/>
    <m/>
    <m/>
    <m/>
    <m/>
    <m/>
    <m/>
    <m/>
    <m/>
    <m/>
    <m/>
    <m/>
    <m/>
    <m/>
    <m/>
    <m/>
  </r>
  <r>
    <s v="UAESP-500"/>
    <m/>
    <m/>
    <m/>
    <m/>
    <m/>
    <m/>
    <m/>
    <m/>
    <m/>
    <x v="408"/>
    <m/>
    <m/>
    <m/>
    <m/>
    <m/>
    <m/>
    <m/>
    <m/>
    <m/>
    <m/>
    <m/>
    <m/>
    <m/>
    <m/>
    <m/>
    <m/>
    <m/>
    <m/>
    <m/>
    <m/>
    <m/>
    <m/>
    <m/>
    <x v="173"/>
    <m/>
    <m/>
    <m/>
    <x v="173"/>
    <m/>
    <m/>
    <m/>
    <x v="48"/>
    <m/>
    <x v="4"/>
    <x v="16"/>
    <m/>
    <m/>
    <m/>
    <m/>
    <m/>
    <m/>
    <m/>
    <m/>
    <m/>
    <m/>
    <m/>
    <m/>
    <m/>
    <m/>
    <m/>
  </r>
</pivotCacheRecords>
</file>

<file path=xl/pivotCache/pivotCacheRecords2.xml><?xml version="1.0" encoding="utf-8"?>
<pivotCacheRecords xmlns="http://schemas.openxmlformats.org/spreadsheetml/2006/main" xmlns:r="http://schemas.openxmlformats.org/officeDocument/2006/relationships" count="409">
  <r>
    <n v="1"/>
    <s v="UAESP-580-2026"/>
    <m/>
    <x v="0"/>
    <x v="0"/>
    <x v="0"/>
    <s v="UAESP-SAMC-07-2025."/>
    <n v="85171500"/>
    <s v="https://community.secop.gov.co/Public/Tendering/ContractNoticePhases/View?PPI=CO1.PPI.43607772&amp;isFromPublicArea=True&amp;isModal=False"/>
    <s v="firmado"/>
    <s v="2 2. Funcionamiento"/>
    <s v="SSF-057: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
    <s v="INVERSIONES MONTE SACRO S.A.S"/>
    <n v="60194691000"/>
    <n v="1003244850"/>
    <m/>
    <n v="60"/>
    <n v="210600000"/>
    <s v="SUBDIRECCION DE SERVICIOS FUNERARIOS Y ALUMBRADO PUBLICO-SSFAP"/>
  </r>
  <r>
    <n v="2"/>
    <s v="UAESP-01-2026"/>
    <d v="2026-01-07T00:00:00"/>
    <x v="1"/>
    <x v="1"/>
    <x v="1"/>
    <s v="UAESP-01-2026"/>
    <n v="80111600"/>
    <s v="https://community.secop.gov.co/Public/Tendering/ContractNoticePhases/View?PPI=CO1.PPI.44457224&amp;isFromPublicArea=True&amp;isModal=False "/>
    <s v="EN EJECUCION"/>
    <s v="1 1. Inversión"/>
    <s v="SAL-045 Brindar asesoría jurídica especializada integral a la Subdirección de Asuntos Legales en temas de contratación estatal y derecho público, así como brindar transferencia de conocimiento a las distintas áreas de la UAESP en materia contractual."/>
    <s v="UNIO-CCA"/>
    <n v="210600000"/>
    <n v="21060000"/>
    <m/>
    <n v="10"/>
    <n v="210600000"/>
    <s v="SUBDIRECCION DE ASUNTOS LEGALES-SAL"/>
  </r>
  <r>
    <n v="3"/>
    <s v="UAESP-02-2026"/>
    <d v="2026-01-06T00:00:00"/>
    <x v="1"/>
    <x v="1"/>
    <x v="1"/>
    <s v="UAESP-02-2026"/>
    <n v="80111600"/>
    <s v="https://community.secop.gov.co/Public/Tendering/ContractNoticePhases/View?PPI=CO1.PPI.44458122&amp;isFromPublicArea=True&amp;isModal=False"/>
    <s v="EN EJECUCION"/>
    <s v="2 2. Funcionamiento"/>
    <s v="SAL-001 Brindar servicios profesionales de asesoría jurídica transversal a la subdirección de asuntos legales de la UAESP, en los asuntos que le competen a la mencionada subdirección"/>
    <s v="BEATRIZ EUGENIA LONDONO HERNANDEZ"/>
    <n v="168480000"/>
    <n v="16848000"/>
    <m/>
    <n v="10"/>
    <n v="168480000"/>
    <s v="SUBDIRECCION DE ASUNTOS LEGALES-SAL"/>
  </r>
  <r>
    <n v="4"/>
    <s v="UAESP-03-2026"/>
    <d v="2026-01-06T00:00:00"/>
    <x v="1"/>
    <x v="1"/>
    <x v="1"/>
    <s v="UAESP-03-2026"/>
    <s v=" 80111600"/>
    <s v="https://community.secop.gov.co/Public/Tendering/ContractNoticePhases/View?PPI=CO1.PPI.44458195&amp;isFromPublicArea=True&amp;isModal=False "/>
    <s v="EN EJECUCION"/>
    <s v="3 1. Inversión"/>
    <s v="SAL-002 Brindar los servicios profesionales a la Subdirección de Asuntos Legales brindando asesoría y acompañamiento en los procesos de selección y contratación en general, específicamente en lo que concierne a las etapas precontractuales, contractuales y postcontractuales conforme las necesidades y requerimientos solicitados por las diferentes dependencias de la Unidad Administrativa Especial de Servicios Públicos."/>
    <s v="YULIETH CAROLINA BEJARANO PINZON"/>
    <n v="157950000"/>
    <n v="15795000"/>
    <m/>
    <n v="10"/>
    <n v="157950000"/>
    <s v="SUBDIRECCION DE ASUNTOS LEGALES-SAL"/>
  </r>
  <r>
    <n v="5"/>
    <s v="UAESP-04-2026"/>
    <d v="2026-01-07T00:00:00"/>
    <x v="1"/>
    <x v="1"/>
    <x v="1"/>
    <s v="UAESP-04-2026"/>
    <n v="80161500"/>
    <s v="https://community.secop.gov.co/Public/Tendering/ContractNoticePhases/View?PPI=CO1.PPI.44455592&amp;isFromPublicArea=True&amp;isModal=False"/>
    <s v="EN EJECUCION"/>
    <s v="4 1. Inversión"/>
    <s v="SDF-001 Prestar servicios profesionales para apoyar en la gestión, estructuración y análisis de información geográfica, así como en el desarrollo de herramientas tecnológicas para la captura y visualización de datos mediante el uso de herramientas SIG"/>
    <s v=" Cristian Leonardo Pineda Vargas"/>
    <n v="107000000"/>
    <n v="10700000"/>
    <m/>
    <n v="10"/>
    <n v="107000000"/>
    <s v="SUBDIRECCION DE DISPOSICION FINAL-SDF"/>
  </r>
  <r>
    <n v="6"/>
    <s v="UAESP-07-2026"/>
    <d v="2026-01-09T00:00:00"/>
    <x v="1"/>
    <x v="1"/>
    <x v="1"/>
    <s v="UAESP-07-2026"/>
    <n v="80111600"/>
    <s v="https://www.secop.gov.co/CO1ContractsManagement/Tendering/ProcurementContractEdit/View?docUniqueIdentifier=CO1.PCCNTR.8780912&amp;prevCtxUrl=https%3a%2f%2fwww.secop.gov.co%3a443%2fCO1ContractsManagement%2fTendering%2fProcurementContractManagement%2fIndex&amp;prevCtxLbl=Contratos+"/>
    <s v="EN EJECUCION"/>
    <s v="2 2. Funcionamiento"/>
    <s v="SAL-047 Brindar servicios profesionales especializados de asesoría jurídica y regulatoria a la Unidad Administrativa Especial de Servicios Públicos - UAESP, con el fin de apoyar el fortalecimiento de su gestión institucional, contractual y normativa en materia de servicios públicos domiciliarios y actividades complementarias de su competencia"/>
    <s v="SNE ABOGADOS SAS"/>
    <n v="225552600"/>
    <n v="22555260"/>
    <m/>
    <n v="10"/>
    <n v="225552600"/>
    <s v="SUBDIRECCION DE ASUNTOS LEGALES-SAL"/>
  </r>
  <r>
    <n v="7"/>
    <s v="UAESP-08-2026"/>
    <d v="2026-01-08T00:00:00"/>
    <x v="1"/>
    <x v="1"/>
    <x v="1"/>
    <s v="UAESP-08-2026"/>
    <s v=" 80161500"/>
    <s v="https://www.secop.gov.co/CO1ContractsManagement/Tendering/ProcurementContractEdit/Update?ProfileName=CCE-16-Servicios_profesionales_gestion&amp;PPI=CO1.PPI.44473850&amp;DocUniqueName=ContratoDeCompra&amp;DocTypeName=NextWay.Entities.Marketplace.Tendering.ProcurementContract&amp;ProfileVersion=8&amp;DocUniqueIdentifier=CO1.PCCNTR.8782210&amp;prevCtxUrl=https%3a%2f%2fwww.secop.gov.co%3a443%2fCO1ContractsManagement%2fTendering%2fProcurementContractManagement%2fIndex&amp;prevCtxLbl=Contratos+"/>
    <s v="EN EJECUCION"/>
    <s v="2 2. Funcionamiento"/>
    <s v="SDF 035 Prestar servicios profesionales a la Subdirección de Disposición Final, en el seguimiento a las obligaciones ambientales del componente lixiviados a cargo de CGR, Inter DJ y UAESP"/>
    <s v="MARIA CATALINA CRUZ RICO"/>
    <n v="56000000"/>
    <n v="8000000"/>
    <m/>
    <n v="7"/>
    <n v="56000000"/>
    <s v="SUBDIRECCION DE DISPOSICION FINAL-SDF"/>
  </r>
  <r>
    <n v="8"/>
    <s v="UAESP-09-2026"/>
    <d v="2026-01-07T00:00:00"/>
    <x v="1"/>
    <x v="1"/>
    <x v="1"/>
    <s v="UAESP-09-2026"/>
    <n v="80161500"/>
    <s v="https://www.secop.gov.co/CO1ContractsManagement/Tendering/ProcurementContractEdit/Update?ProfileName=CCE-16-Servicios_profesionales_gestion&amp;PPI=CO1.PPI.44476130&amp;DocUniqueName=ContratoDeCompra&amp;DocTypeName=NextWay.Entities.Marketplace.Tendering.ProcurementContract&amp;ProfileVersion=8&amp;DocUniqueIdentifier=CO1.PCCNTR.8783313&amp;prevCtxUrl=https%3a%2f%2fwww.secop.gov.co%3a443%2fCO1ContractsManagement%2fTendering%2fProcurementContractManagement%2fIndex&amp;prevCtxLbl=Contratos+"/>
    <s v="EN EJECUCION"/>
    <s v="1 1. Inversión"/>
    <s v="SSF-002 Prestar los servicios profesionales a la Subdirección de Servicios Funerarios y Alumbrado Público, de seguimiento y control al componente técnico y operativo de la prestación de los servicios funerarios en los equipamientos propiedad del Distrito."/>
    <s v="ANA LORENA ORTIZ MEJIA"/>
    <n v="99000000"/>
    <n v="9000000"/>
    <m/>
    <n v="11"/>
    <n v="99000000"/>
    <s v="SUBDIRECCION DE SERVICIOS FUNERARIOS Y ALUMBRADO PUBLICO-SSFAP"/>
  </r>
  <r>
    <n v="9"/>
    <s v="UAESP-10-2026"/>
    <d v="2026-01-08T00:00:00"/>
    <x v="2"/>
    <x v="2"/>
    <x v="1"/>
    <s v="UAESP-10-2026"/>
    <n v="80161500"/>
    <s v="https://community.secop.gov.co/Public/Tendering/ContractNoticePhases/View?PPI=CO1.PPI.44479911&amp;isFromPublicArea=True&amp;isModal=False"/>
    <s v="EN EJECUCION"/>
    <s v="2 2. Funcionamiento"/>
    <s v="SDF-034 Prestar servicios de apoyo a la gestión de la Subdirección de Disposición Final, en actividades administrativas y documentales"/>
    <s v="NIXON DIAZ CISNEROS"/>
    <n v="24500000"/>
    <n v="3500000"/>
    <m/>
    <n v="7"/>
    <n v="24500000"/>
    <s v="SUBDIRECCION DE DISPOSICION FINAL-SDF"/>
  </r>
  <r>
    <n v="10"/>
    <s v="UAESP-11-2026"/>
    <d v="2026-01-08T00:00:00"/>
    <x v="1"/>
    <x v="1"/>
    <x v="1"/>
    <s v="UAESP-11-2026"/>
    <n v="80161500"/>
    <s v="https://community.secop.gov.co/Public/Tendering/ContractNoticePhases/View?PPI=CO1.PPI.44480446&amp;isFromPublicArea=True&amp;isModal=False"/>
    <s v="EN EJECUCION"/>
    <s v="2 2. Funcionamiento"/>
    <s v="SDF-005 Prestar servicios profesionales para apoyar técnicamente el seguimiento a la operación del sistema de disposición final y proyectos piloto de valorización de residuos, a partir del análisis de variables fisicoquímicas y ambientales"/>
    <s v="ANDREA OTERO MOJICA"/>
    <n v="78000000"/>
    <n v="7800000"/>
    <m/>
    <n v="10"/>
    <n v="78000000"/>
    <s v="SUBDIRECCION DE DISPOSICION FINAL-SDF"/>
  </r>
  <r>
    <n v="11"/>
    <s v="UAESP-12-2026"/>
    <d v="2026-01-07T00:00:00"/>
    <x v="1"/>
    <x v="1"/>
    <x v="1"/>
    <s v="UAESP-12-2026"/>
    <n v="80161500"/>
    <s v="https://community.secop.gov.co/Public/Tendering/ContractNoticePhases/View?PPI=CO1.PPI.44489263&amp;isFromPublicArea=True&amp;isModal=False"/>
    <s v="EN EJECUCION"/>
    <s v="1 1. Inversión"/>
    <s v="SDF-004 Prestar servicios profesionales para apoyar técnicamente la formulación de estrategias relacionadas con la gestión integral de residuos sólidos, economía circular y sostenibilidad, así como el seguimiento a las condiciones de operación y transformación del Parque de Innovación doña Juana"/>
    <s v="DANIEL BOCANEGRA RINCON"/>
    <n v="126000000"/>
    <n v="14000000"/>
    <m/>
    <n v="9"/>
    <n v="126000000"/>
    <s v="SUBDIRECCION DE DISPOSICION FINAL-SDF"/>
  </r>
  <r>
    <n v="12"/>
    <s v="UAESP-14-2026"/>
    <d v="2026-01-07T00:00:00"/>
    <x v="1"/>
    <x v="1"/>
    <x v="1"/>
    <s v="UAESP-14-2026"/>
    <s v=" 80161500"/>
    <s v="https://community.secop.gov.co/Public/Tendering/ContractNoticePhases/View?PPI=CO1.PPI.44486052&amp;isFromPublicArea=True&amp;isModal=False "/>
    <s v="EN EJECUCION"/>
    <s v="1 1. Inversión"/>
    <s v="SDF-036 Prestar servicios profesionales para el apoyo en el seguimiento del sistema integrado de gestión calidad de la Subdirección de Disposición Final"/>
    <s v="ADRIANA ORJUELA"/>
    <n v="56000000"/>
    <n v="8000000"/>
    <m/>
    <n v="7"/>
    <n v="56000000"/>
    <s v="SUBDIRECCION DE DISPOSICION FINAL-SDF"/>
  </r>
  <r>
    <n v="13"/>
    <s v="UAESP-15-2026"/>
    <d v="2026-01-07T00:00:00"/>
    <x v="1"/>
    <x v="1"/>
    <x v="1"/>
    <s v="UAESP-15-2026"/>
    <s v=" 80161500"/>
    <s v="https://community.secop.gov.co/Public/Tendering/ContractNoticePhases/View?PPI=CO1.PPI.44480427&amp;isFromPublicArea=True&amp;isModal=False "/>
    <s v="EN EJECUCION"/>
    <s v="1 1. Inversión"/>
    <s v=" SDF-017 Prestar servicios profesionales a la Subdirección de Disposición final en el seguimiento de las obligaciones ambientales a cargo de la interventoría, la concesión de disposición final, de biogás y las que se encuentran a cargo de la UAESP"/>
    <s v="AURA CRISTINA GARCIA"/>
    <n v="59500000"/>
    <n v="8500000"/>
    <m/>
    <n v="7"/>
    <n v="59500000"/>
    <s v="SUBDIRECCION DE DISPOSICION FINAL-SDF"/>
  </r>
  <r>
    <n v="14"/>
    <s v="UAESP-16-2026"/>
    <d v="2026-01-07T00:00:00"/>
    <x v="1"/>
    <x v="1"/>
    <x v="1"/>
    <s v="UAESP-16-2026"/>
    <n v="80161500"/>
    <s v="https://community.secop.gov.co/Public/Tendering/ContractNoticePhases/View?PPI=CO1.PPI.44482740&amp;isFromPublicArea=True&amp;isModal=False "/>
    <s v="EN EJECUCION"/>
    <s v="1 1. Inversión"/>
    <s v=" SDF-003 Prestar servicios profesionales en el seguimiento y evaluación de planes, programas e instrumentos de planeación, e instrumentos ambientales relacionados con la Subdirección de Disposición Final"/>
    <s v="CARLOS GEOVANNY BORDA"/>
    <n v="84000000"/>
    <n v="12000000"/>
    <m/>
    <n v="7"/>
    <n v="84000000"/>
    <s v="SUBDIRECCION DE DISPOSICION FINAL-SDF"/>
  </r>
  <r>
    <n v="15"/>
    <s v="UAESP-17-2026"/>
    <d v="2026-01-08T00:00:00"/>
    <x v="1"/>
    <x v="1"/>
    <x v="1"/>
    <s v="UAESP-17-2026"/>
    <n v="80161500"/>
    <s v="https://community.secop.gov.co/Public/Tendering/ContractNoticePhases/View?PPI=CO1.PPI.44496102&amp;isFromPublicArea=True&amp;isModal=False "/>
    <s v="EN EJECUCION"/>
    <s v="2 2. Funcionamiento"/>
    <s v="SDF-009 Prestar servicios profesionales a la Subdirección de Disposición Final en el seguimiento a las actividades operativas del Parque de Innovación Doña Juana (PIDJ)"/>
    <s v="Andrés Gerardo Castañeda Camargo"/>
    <n v="96000000"/>
    <n v="12000000"/>
    <m/>
    <n v="8"/>
    <n v="96000000"/>
    <s v="SUBDIRECCION DE DISPOSICION FINAL-SDF"/>
  </r>
  <r>
    <n v="16"/>
    <s v="UAESP-18-2026"/>
    <d v="2026-01-08T00:00:00"/>
    <x v="2"/>
    <x v="3"/>
    <x v="1"/>
    <s v="UAESP-18-2026"/>
    <n v="80111600"/>
    <s v="https://community.secop.gov.co/Public/Tendering/ContractNoticePhases/View?PPI=CO1.PPI.44503824&amp;isFromPublicArea=True&amp;isModal=False "/>
    <s v="EN EJECUCION"/>
    <s v="1 1. Inversión"/>
    <s v="SAL-031 Brind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
    <s v=" THOMAS FELIPE RONCANCIO VILLARREAL"/>
    <n v="42120000"/>
    <n v="4212000"/>
    <m/>
    <n v="10"/>
    <n v="42120000"/>
    <s v="SUBDIRECCION DE ASUNTOS LEGALES-SAL"/>
  </r>
  <r>
    <n v="17"/>
    <s v="UAESP-19-2026"/>
    <d v="2026-01-09T00:00:00"/>
    <x v="1"/>
    <x v="1"/>
    <x v="1"/>
    <s v="UAESP-19-2026."/>
    <n v="80161500"/>
    <s v="https://community.secop.gov.co/Public/Tendering/ContractNoticePhases/View?PPI=CO1.PPI.44509430&amp;isFromPublicArea=True&amp;isModal=False"/>
    <s v="EN EJECUCION"/>
    <s v="1 1. Inversión"/>
    <s v="SDF-009 Prestar servicios profesionales a la Subdirección de Disposición Final en el seguimiento a las actividades operativas del Parque de Innovación Doña Juana (PIDJ)"/>
    <s v="EDGAR FERNANDO VARGAS BUITRADO"/>
    <n v="87343137"/>
    <n v="8734313.7"/>
    <m/>
    <n v="10"/>
    <n v="87343137"/>
    <s v="OFICINA DE TECNOLOGIAS DE LA INFORMACION Y LAS COMUNICACIONES-TICS"/>
  </r>
  <r>
    <n v="18"/>
    <s v="UAESP-20-2026"/>
    <d v="2026-01-09T00:00:00"/>
    <x v="1"/>
    <x v="1"/>
    <x v="1"/>
    <s v="UAESP-20-2026"/>
    <n v="80161500"/>
    <s v="https://community.secop.gov.co/Public/Tendering/ContractNoticePhases/View?PPI=CO1.PPI.44519358&amp;isFromPublicArea=True&amp;isModal=False"/>
    <s v="EN EJECUCION"/>
    <s v="2 2. Funcionamiento"/>
    <s v="SDF-008 Prestar servicios profesionales para la estructuración, evaluación y seguimiento de planes, programas y proyectos asociados a la gestión de residuos a cargo de la Subdirección de Disposición Final."/>
    <s v="MARIA ELENA DIAZ ARIAS"/>
    <n v="66500000"/>
    <n v="9500000"/>
    <m/>
    <n v="7"/>
    <n v="66500000"/>
    <s v="SUBDIRECCION DE DISPOSICION FINAL-SDF"/>
  </r>
  <r>
    <n v="19"/>
    <s v="UAESP-21-2026"/>
    <d v="2026-01-09T00:00:00"/>
    <x v="1"/>
    <x v="1"/>
    <x v="1"/>
    <s v="UAESP-21-2026"/>
    <n v="80161500"/>
    <s v="https://community.secop.gov.co/Public/Tendering/ContractNoticePhases/View?PPI=CO1.PPI.44523334&amp;isFromPublicArea=True&amp;isModal=False"/>
    <s v="EN EJECUCION"/>
    <s v="2 2. Funcionamiento"/>
    <s v=" RBL-002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
    <s v="MAYRA ALEJANDRA CHIA VARGAS"/>
    <n v="150000000"/>
    <n v="12500000"/>
    <m/>
    <n v="12"/>
    <n v="150000000"/>
    <s v="SUBDIRECCION DE RECOLECCION, BARRIDO Y LIMPIEZA-RBL"/>
  </r>
  <r>
    <n v="20"/>
    <s v="UAESP-22-2026"/>
    <d v="2026-01-13T00:00:00"/>
    <x v="2"/>
    <x v="3"/>
    <x v="1"/>
    <s v="UAESP-22-2026"/>
    <n v="80161500"/>
    <s v="https://community.secop.gov.co/Public/Tendering/ContractNoticePhases/View?PPI=CO1.PPI.44521037&amp;isFromPublicArea=True&amp;isModal=False"/>
    <s v="EN EJECUCION"/>
    <s v="2 2. Funcionamiento"/>
    <s v="SDF-014 Prestar servicios de apoyo a la gestión de control y mantenimiento de predios cargo de la UAESP.&quot;"/>
    <s v="FELIX ALBERTO PINZON MON TOYA"/>
    <n v="45000000"/>
    <n v="4500000"/>
    <m/>
    <n v="10"/>
    <n v="45000000"/>
    <s v="SUBDIRECCION DE DISPOSICION FINAL-SDF"/>
  </r>
  <r>
    <n v="21"/>
    <s v="UAESP-23-2026"/>
    <d v="2026-01-09T00:00:00"/>
    <x v="1"/>
    <x v="1"/>
    <x v="1"/>
    <s v="UAESP-23-2026"/>
    <n v="80161500"/>
    <s v="https://community.secop.gov.co/Public/Tendering/ContractNoticePhases/View?PPI=CO1.PPI.44521498&amp;isFromPublicArea=True&amp;isModal=False"/>
    <s v="EN EJECUCION"/>
    <s v="2 2. Funcionamiento"/>
    <s v="SDF 011 Prestar servicios profesionales en la formulación y ejecución de las actividades de tratamiento y valorización de residuos a cargo de la SDF, y apoyar en el seguimiento a la licencia ambiental del relleno sanitario Doña Juana"/>
    <s v="STHEPANIE ROMAN PARDO"/>
    <n v="58800000"/>
    <n v="8400000"/>
    <m/>
    <n v="7"/>
    <n v="58800000"/>
    <s v="SUBDIRECCION DE DISPOSICION FINAL-SDF"/>
  </r>
  <r>
    <n v="22"/>
    <s v="UAESP-24-2026"/>
    <d v="2026-01-08T00:00:00"/>
    <x v="1"/>
    <x v="1"/>
    <x v="1"/>
    <s v="UAESP-24-2026"/>
    <n v="80161500"/>
    <s v="https://community.secop.gov.co/Public/Tendering/ContractNoticePhases/View?PPI=CO1.PPI.44510655&amp;isFromPublicArea=True&amp;isModal=False"/>
    <s v="EN EJECUCION"/>
    <s v="1 1. Inversión"/>
    <s v="RBL-008 Prestar los servicios profesionales realizando la gestión administrativa y de planeación de la Subdirección de Recolección Barrido y Limpieza con el fin de dar cumplimiento a las actividades de seguimiento y control del servicio público de aseo"/>
    <s v="LESLIE PAMELA SERRANO ARTUNDUAGA"/>
    <n v="96000000"/>
    <n v="8000000"/>
    <m/>
    <n v="12"/>
    <n v="96000000"/>
    <s v="SUBDIRECCION DE RECOLECCION, BARRIDO Y LIMPIEZA-RBL"/>
  </r>
  <r>
    <n v="23"/>
    <s v="UAESP-25-2026"/>
    <d v="2026-01-09T00:00:00"/>
    <x v="1"/>
    <x v="1"/>
    <x v="1"/>
    <s v="UAESP-25-2026"/>
    <n v="80161500"/>
    <s v="https://community.secop.gov.co/Public/Tendering/ContractNoticePhases/View?PPI=CO1.PPI.44510251&amp;isFromPublicArea=True&amp;isModal=False"/>
    <s v="EN EJECUCION"/>
    <s v="1 1. Inversión"/>
    <s v=" SDF007 Prestar servicios profesionales a la subdirección de Disposición Final en la planeación y gestión de la dependencia, así como en los asuntos financieros, tarifarios, regulatorios."/>
    <s v="Oswaldo Alfonso Arias Rodríguez"/>
    <n v="84000000"/>
    <n v="12000000"/>
    <m/>
    <n v="7"/>
    <n v="84000000"/>
    <s v="SUBDIRECCION DE DISPOSICION FINAL-SDF"/>
  </r>
  <r>
    <n v="24"/>
    <s v="UAESP-26-2026"/>
    <d v="2026-01-09T00:00:00"/>
    <x v="1"/>
    <x v="1"/>
    <x v="1"/>
    <s v="UAESP-26-2026"/>
    <n v="80161500"/>
    <s v="https://community.secop.gov.co/Public/Tendering/ContractNoticePhases/View?PPI=CO1.PPI.44511548&amp;isFromPublicArea=True&amp;isModal=False"/>
    <s v="EN EJECUCION"/>
    <s v="1 1. Inversión"/>
    <s v="RBL-001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
    <s v="JUAN PABLO CONDE MARTÍNEZ"/>
    <n v="150000000"/>
    <n v="12500000"/>
    <m/>
    <n v="12"/>
    <n v="150000000"/>
    <s v="SUBDIRECCION DE RECOLECCION, BARRIDO Y LIMPIEZA-RBL"/>
  </r>
  <r>
    <n v="25"/>
    <s v="UAESP-27-2026"/>
    <d v="2026-01-09T00:00:00"/>
    <x v="1"/>
    <x v="1"/>
    <x v="1"/>
    <s v="UAESP-27-2026"/>
    <n v="80161500"/>
    <s v="https://community.secop.gov.co/Public/Tendering/ContractNoticePhases/View?PPI=CO1.PPI.44511843&amp;isFromPublicArea=True&amp;isModal=False"/>
    <s v="EN EJECUCION"/>
    <s v="1 1. Inversión"/>
    <s v="SDF 032 Prestar servicios profesionales para el seguimiento, verificación y acompañamiento técnico a la ejecución del Plan de Gestión social, dentro del área de influencia del PIDJ."/>
    <s v="LILIANA NIÑO ROMERO"/>
    <n v="64400000"/>
    <n v="9200000"/>
    <m/>
    <n v="7"/>
    <n v="64400000"/>
    <s v="SUBDIRECCION DE DISPOSICION FINAL-SDF"/>
  </r>
  <r>
    <n v="26"/>
    <s v="UAESP-28-2026"/>
    <d v="2026-01-08T00:00:00"/>
    <x v="1"/>
    <x v="1"/>
    <x v="1"/>
    <s v="UAESP-28-2026"/>
    <n v="80161500"/>
    <s v="https://community.secop.gov.co/Public/Tendering/ContractNoticePhases/View?PPI=CO1.PPI.44513082&amp;isFromPublicArea=True&amp;isModal=False"/>
    <s v="EN EJECUCION"/>
    <s v="1 1. Inversión"/>
    <s v="RBL-023 Prestar los servicios profesionales a la Unidad Administrativa Especial de Servicios Públicos - UAESP, mediante el control de calidad y la estructuración de procesos de análisis de información estadística, geográfica y normativa; la revisión y proyección de proyectos, documentos técnicos y regulatorios que se requieran en el marco del servicio público de aseo en el Distrito Capital, basados en un enfoque de economía circular y Ciudad - Región; y el apoyo en la planeación y articulación para la gestión integral de residuos sólidos, en cumplimiento de la normatividad vigente y los programa del PGIRS en la ciudad de Bogotá"/>
    <s v="YENCY CATERIN LAGOS RUIZ"/>
    <n v="186000000"/>
    <n v="15500000"/>
    <m/>
    <n v="12"/>
    <n v="186000000"/>
    <s v="SUBDIRECCION DE RECOLECCION, BARRIDO Y LIMPIEZA-RBL"/>
  </r>
  <r>
    <n v="27"/>
    <s v="UAESP-29-2026"/>
    <d v="2026-01-09T00:00:00"/>
    <x v="1"/>
    <x v="1"/>
    <x v="1"/>
    <s v="UAESP-29-2026"/>
    <n v="80161500"/>
    <s v="https://community.secop.gov.co/Public/Tendering/ContractNoticePhases/View?PPI=CO1.PPI.44514545&amp;isFromPublicArea=True&amp;isModal=False"/>
    <s v="EN EJECUCION"/>
    <s v="1 1. Inversión"/>
    <s v=" RBL-031 Prestar los servicios profesionales a la Subdirección de Recolección, Barrido y Limpieza de la Unidad Administrativa Especial de Servicios Públicos - UAESP-, realizando la gestión presupuestal del área; así como, el seguimiento al cumplimiento de mestas plan de desarrollo y apoyo a la gestión administrativa de esta Subdirección"/>
    <s v="MARIA ANGELICA SANCHEZ SIERRA"/>
    <n v="108000000"/>
    <n v="9000000"/>
    <m/>
    <n v="12"/>
    <n v="108000000"/>
    <s v="SUBDIRECCION DE RECOLECCION, BARRIDO Y LIMPIEZA-RBL"/>
  </r>
  <r>
    <n v="28"/>
    <s v="UAESP-030-2026"/>
    <d v="2026-01-08T00:00:00"/>
    <x v="1"/>
    <x v="1"/>
    <x v="1"/>
    <s v="UAESP-030-2026"/>
    <n v="80161500"/>
    <s v="https://community.secop.gov.co/Public/Tendering/ContractNoticePhases/View?PPI=CO1.PPI.44520983&amp;isFromPublicArea=True&amp;isModal=False"/>
    <s v="EN EJECUCION"/>
    <s v="1 1. Inversión"/>
    <s v="RBL- 027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s v="ERIKA NIEVES DIAZ"/>
    <n v="156000000"/>
    <n v="13000000"/>
    <m/>
    <n v="12"/>
    <n v="156000000"/>
    <s v="SUBDIRECCION DE RECOLECCION, BARRIDO Y LIMPIEZA-RBL"/>
  </r>
  <r>
    <n v="29"/>
    <s v="UAESP-31-2026"/>
    <d v="2026-01-08T00:00:00"/>
    <x v="1"/>
    <x v="1"/>
    <x v="1"/>
    <s v="UAESP-31-2026"/>
    <n v="80161500"/>
    <s v="https://community.secop.gov.co/Public/Tendering/ContractNoticePhases/View?PPI=CO1.PPI.44525907&amp;isFromPublicArea=True&amp;isModal=False"/>
    <s v="EN EJECUCION"/>
    <s v="1 1. Inversión"/>
    <s v="RBL-003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
    <s v="PAHOLA ANDREA PEÑA VALDERRAMA "/>
    <n v="150000000"/>
    <n v="12500000"/>
    <m/>
    <n v="12"/>
    <n v="150000000"/>
    <s v="SUBDIRECCION DE RECOLECCION, BARRIDO Y LIMPIEZA-RBL"/>
  </r>
  <r>
    <n v="30"/>
    <s v="UAESP-32-2026"/>
    <d v="2026-01-09T00:00:00"/>
    <x v="2"/>
    <x v="3"/>
    <x v="1"/>
    <s v="UAESP-32-2026"/>
    <n v="80161500"/>
    <s v="https://community.secop.gov.co/Public/Tendering/ContractNoticePhases/View?PPI=CO1.PPI.44527570&amp;isFromPublicArea=True&amp;isModal=False"/>
    <s v="EN EJECUCION"/>
    <s v="1 1. Inversión"/>
    <s v=" RBL-011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
    <s v="KAREN LICETH TRIVIÑO LOBO"/>
    <n v="60000000"/>
    <n v="5000000"/>
    <m/>
    <n v="12"/>
    <n v="60000000"/>
    <s v="SUBDIRECCION DE RECOLECCION, BARRIDO Y LIMPIEZA-RBL"/>
  </r>
  <r>
    <n v="31"/>
    <s v="UAESP-33-2026"/>
    <d v="2026-01-10T00:00:00"/>
    <x v="1"/>
    <x v="1"/>
    <x v="1"/>
    <s v="UAESP-33-2026"/>
    <n v="80161500"/>
    <s v="https://community.secop.gov.co/Public/Tendering/ContractNoticePhases/View?PPI=CO1.PPI.44521290&amp;isFromPublicArea=True&amp;isModal=False"/>
    <s v="EN EJECUCION"/>
    <s v="1 1. Inversión"/>
    <s v="SAF-052 Prestar servicios profesionales apoyando la correcta ejecución de las actividades logísticas y de recursos físicos de la UAESP en la Subdirección Administrativa y Financiera, así como actualizar y realizar seguimiento a la dichas actividades en concordancia con el procedimiento logístico."/>
    <s v="OSCAR LEONARDO PEÑA ROJAS"/>
    <n v="75000000"/>
    <n v="7500000"/>
    <m/>
    <n v="10"/>
    <n v="75000000"/>
    <s v="SUBDIRECCION ADMINISTRATIVA Y FINANCIERA-SAF"/>
  </r>
  <r>
    <n v="32"/>
    <s v="UAESP-34-2026"/>
    <d v="2026-01-11T00:00:00"/>
    <x v="2"/>
    <x v="3"/>
    <x v="1"/>
    <s v="UAESP-34-2026"/>
    <n v="80161500"/>
    <s v="https://community.secop.gov.co/Public/Tendering/ContractNoticePhases/View?PPI=CO1.PPI.44531583&amp;isFromPublicArea=True&amp;isModal=False"/>
    <s v="FIRMADO "/>
    <s v="1 1. Inversión"/>
    <s v="SAF-040 Prestar los servicios de apoyo a la gestión a fin de garantizar y apoyar las actividades, tareas y procedimientos operativos de la UAESP en la subdirección Administrativa y Financiera apoyando las tareas de carácter Administrativo con el fin de fortalecer la gestión institucional."/>
    <s v="Jennyfer María Quevedo Rodríguez"/>
    <n v="42000000"/>
    <n v="4200000"/>
    <m/>
    <n v="10"/>
    <n v="42000000"/>
    <s v="SUBDIRECCION ADMINISTRATIVA Y FINANCIERA-SAF"/>
  </r>
  <r>
    <n v="33"/>
    <s v="UAESP-35-2026"/>
    <d v="2026-01-09T00:00:00"/>
    <x v="1"/>
    <x v="1"/>
    <x v="1"/>
    <s v="UAESP-35-2026"/>
    <n v="80161500"/>
    <s v="https://community.secop.gov.co/Public/Tendering/ContractNoticePhases/View?PPI=CO1.PPI.44547746&amp;isFromPublicArea=True&amp;isModal=False"/>
    <s v="FIRMADO "/>
    <s v="1 1. Inversión"/>
    <s v="SSF-033 Prestar servicios profesionales a la Subdirección de Servicios Funerarios y Alumbrado Público para la gestión de actividades y procesos tecnológicos dentro de la entidad, para el soporte de sistemas de información, así como la administración de bases de datos, con el fin de apoyar el funcionamiento, laseguridad y la optimización permanente de las plataformas digitales."/>
    <s v="Pedro Julián González"/>
    <n v="8000000"/>
    <n v="8000000"/>
    <m/>
    <n v="1"/>
    <n v="8000000"/>
    <s v="SUBDIRECCION DE SERVICIOS FUNERARIOS Y ALUMBRADO PUBLICO-SSFAP"/>
  </r>
  <r>
    <n v="34"/>
    <s v="UAESP-36-2026"/>
    <d v="2026-01-09T00:00:00"/>
    <x v="1"/>
    <x v="1"/>
    <x v="1"/>
    <s v="UAESP-36-2026"/>
    <n v="80161500"/>
    <s v="https://community.secop.gov.co/Public/Tendering/ContractNoticePhases/View?PPI=CO1.PPI.44549691&amp;isFromPublicArea=True&amp;isModal=False"/>
    <s v="EN EJECUCION"/>
    <s v="1 1. Inversión"/>
    <s v="RBL-010 Prestar los servicios profesionales realizando la gestión administrativa y de planeación de la Subdirección de Recolección Barrido y Limpieza con el fin de dar cumplimiento a las actividades de seguimiento y control del servicio público de aseo."/>
    <s v="NATH YURY ROLDAN RAMOS"/>
    <n v="96000000"/>
    <n v="8000000"/>
    <m/>
    <n v="12"/>
    <n v="96000000"/>
    <s v="SUBDIRECCION DE RECOLECCION, BARRIDO Y LIMPIEZA-RBL"/>
  </r>
  <r>
    <n v="35"/>
    <s v="UAESP-037-2026"/>
    <d v="2026-01-09T00:00:00"/>
    <x v="1"/>
    <x v="1"/>
    <x v="1"/>
    <s v="UAESP-037-2026"/>
    <n v="80161500"/>
    <s v="https://community.secop.gov.co/Public/Tendering/ContractNoticePhases/View?PPI=CO1.PPI.44550941&amp;isFromPublicArea=True&amp;isModal=False"/>
    <s v="EN EJECUCION"/>
    <s v="1 1. Inversión"/>
    <s v=" SDF-033 Prestar servicios Profesionales en actividades relacionadas con la estructuración, análisis y modelación de las bases de datos a cargo de la SDF."/>
    <s v="JOSE DANIEL COLMENARES GOMEZ"/>
    <n v="90000000"/>
    <n v="9000000"/>
    <m/>
    <n v="10"/>
    <n v="90000000"/>
    <s v="SUBDIRECCION DE DISPOSICION FINAL-SDF"/>
  </r>
  <r>
    <n v="36"/>
    <s v="UAESP-38-2026"/>
    <d v="2026-01-09T00:00:00"/>
    <x v="1"/>
    <x v="1"/>
    <x v="1"/>
    <s v="UAESP-38-2026"/>
    <n v="80161500"/>
    <s v="https://community.secop.gov.co/Public/Tendering/ContractNoticePhases/View?PPI=CO1.PPI.44553713&amp;isFromPublicArea=True&amp;isModal=False"/>
    <s v="EN EJECUCION"/>
    <s v="1 1. Inversión"/>
    <s v="RBL-057 Prestar los servicios profesionales a la Subdirección de Recolección, Barrido y Limpieza de la Unidad Administrativa Especial de Servicios Públicos apoyando en la coordinación a la supervisión en la revisión y seguimiento a las actividades técnica-operativas del servicio público de aseo en la ciudad de Bogotá, basados en un enfoque de economía circular y la normativa vigente"/>
    <s v="DANIEL FERNANDO MONTENEGRO RAMOS"/>
    <n v="156000000"/>
    <n v="13000000"/>
    <m/>
    <n v="12"/>
    <n v="156000000"/>
    <s v="SUBDIRECCION DE RECOLECCION, BARRIDO Y LIMPIEZA-RBL"/>
  </r>
  <r>
    <n v="37"/>
    <s v="UAESP-39-2026"/>
    <d v="2026-01-09T00:00:00"/>
    <x v="2"/>
    <x v="3"/>
    <x v="1"/>
    <s v="UAESP-39-2026"/>
    <n v="80161500"/>
    <s v="https://community.secop.gov.co/Public/Tendering/ContractNoticePhases/View?PPI=CO1.PPI.44553869&amp;isFromPublicArea=True&amp;isModal=False"/>
    <s v="EN EJECUCION"/>
    <s v="1 1. Inversión"/>
    <s v="RBL-012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
    <s v="ZULI ANDREA COPETE"/>
    <n v="60000000"/>
    <n v="5000000"/>
    <m/>
    <n v="12"/>
    <n v="60000000"/>
    <s v="SUBDIRECCION DE RECOLECCION, BARRIDO Y LIMPIEZA-RBL"/>
  </r>
  <r>
    <n v="38"/>
    <s v="UAESP-40-2026"/>
    <d v="2026-01-09T00:00:00"/>
    <x v="2"/>
    <x v="3"/>
    <x v="1"/>
    <s v="UAESP-40-2026"/>
    <n v="80161500"/>
    <s v="https://community.secop.gov.co/Public/Tendering/ContractNoticePhases/View?PPI=CO1.PPI.44556704&amp;isFromPublicArea=True&amp;isModal=False "/>
    <s v="EN EJECUCION"/>
    <s v="2 2. Funcionamiento"/>
    <s v="DG-002 Prestar los servicios de apoyo a la gestión para realizar las tareas de carácter administrativo desarrolladas en la Dirección General."/>
    <s v="JULIANA ÁVILA CASTRO"/>
    <n v="56700000"/>
    <n v="4725000"/>
    <m/>
    <n v="12"/>
    <n v="56700000"/>
    <s v="DIRECCION GENERAL"/>
  </r>
  <r>
    <n v="39"/>
    <s v="UAESP-41-2026"/>
    <d v="2026-01-09T00:00:00"/>
    <x v="1"/>
    <x v="1"/>
    <x v="1"/>
    <s v="UAESP-41-2026"/>
    <n v="80161500"/>
    <s v="https://community.secop.gov.co/Public/Tendering/ContractNoticePhases/View?PPI=CO1.PPI.44556124&amp;isFromPublicArea=True&amp;isModal=False"/>
    <s v="EN EJECUCION"/>
    <s v="1 1. Inversión"/>
    <s v="RBL-028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
    <s v="MARIA TORO MEDINA"/>
    <n v="126000000"/>
    <n v="10500000"/>
    <m/>
    <n v="12"/>
    <n v="126000000"/>
    <s v="SUBDIRECCION DE RECOLECCION, BARRIDO Y LIMPIEZA-RBL"/>
  </r>
  <r>
    <n v="40"/>
    <s v="UAESP-042-2026"/>
    <d v="2026-01-09T00:00:00"/>
    <x v="1"/>
    <x v="1"/>
    <x v="1"/>
    <s v="UAESP-042-2026"/>
    <n v="80161500"/>
    <s v="https://community.secop.gov.co/Public/Tendering/ContractNoticePhases/View?PPI=CO1.PPI.44562004&amp;isFromPublicArea=True&amp;isModal=False"/>
    <s v="EN EJECUCION"/>
    <s v="1 1. Inversión"/>
    <s v="RBL-004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
    <s v="Ivonne Julieth Morales Montaña "/>
    <n v="150000000"/>
    <n v="12500000"/>
    <m/>
    <n v="12"/>
    <n v="150000000"/>
    <s v="SUBDIRECCION DE RECOLECCION, BARRIDO Y LIMPIEZA-RBL"/>
  </r>
  <r>
    <n v="41"/>
    <s v="UAESP-43-2026"/>
    <d v="2026-01-09T00:00:00"/>
    <x v="1"/>
    <x v="1"/>
    <x v="1"/>
    <s v="UAESP-43-2026"/>
    <n v="80161500"/>
    <s v="https://community.secop.gov.co/Public/Tendering/ContractNoticePhases/View?PPI=CO1.PPI.44562736&amp;isFromPublicArea=True&amp;isModal=False"/>
    <s v="EN EJECUCION"/>
    <s v="1 1. Inversión"/>
    <s v="SDF 031 Prestar servicios profesionales para la planeación, supervisión, seguimiento y control de los convenios universitarios suscritos por la SDF."/>
    <s v="CARLOS ANDRES VANEGAS VARGAS"/>
    <n v="59500000"/>
    <n v="8500000"/>
    <m/>
    <n v="7"/>
    <n v="59500000"/>
    <s v="SUBDIRECCION DE DISPOSICION FINAL-SDF"/>
  </r>
  <r>
    <n v="42"/>
    <s v="UAESP-044-2026"/>
    <d v="2026-01-09T00:00:00"/>
    <x v="1"/>
    <x v="1"/>
    <x v="1"/>
    <s v="UAESP-44-2026"/>
    <n v="80161500"/>
    <s v="https://community.secop.gov.co/Public/Tendering/ContractNoticePhases/View?PPI=CO1.PPI.44565075&amp;isFromPublicArea=True&amp;isModal=False"/>
    <s v="EN EJECUCION"/>
    <s v="1 1. Inversión"/>
    <s v="RBL-024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s v="GUIOVANNI CASTELLANOS"/>
    <n v="156000000"/>
    <n v="13000000"/>
    <m/>
    <n v="12"/>
    <n v="156000000"/>
    <s v="SUBDIRECCION DE RECOLECCION, BARRIDO Y LIMPIEZA-RBL"/>
  </r>
  <r>
    <n v="43"/>
    <s v="UAESP-045-2026"/>
    <d v="2026-01-13T00:00:00"/>
    <x v="1"/>
    <x v="1"/>
    <x v="1"/>
    <s v="UAESP-045-2026"/>
    <n v="80161500"/>
    <s v="https://community.secop.gov.co/Public/Tendering/ContractNoticePhases/View?PPI=CO1.PPI.44567760&amp;isFromPublicArea=True&amp;isModal=False"/>
    <s v="EN EJECUCION"/>
    <s v="1 1. Inversión"/>
    <s v="RBL-025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
    <s v="CAMILO ANDRES BELTRAN "/>
    <n v="156000000"/>
    <n v="13000000"/>
    <m/>
    <n v="12"/>
    <n v="156000000"/>
    <s v="SUBDIRECCION DE RECOLECCION, BARRIDO Y LIMPIEZA-RBL"/>
  </r>
  <r>
    <n v="44"/>
    <s v="UAESP-46-2026"/>
    <d v="2026-01-14T00:00:00"/>
    <x v="1"/>
    <x v="1"/>
    <x v="1"/>
    <s v="UAESP-46-2026"/>
    <n v="80111600"/>
    <s v="https://community.secop.gov.co/Public/Tendering/ContractNoticePhases/View?PPI=CO1.PPI.44569608&amp;isFromPublicArea=True&amp;isModal=False"/>
    <s v="EN EJECUCION"/>
    <s v="2 2. Funcionamiento"/>
    <s v="SAL-046 Brindar servicios profesionales en representación judicial y extrajudicial en los procesos que adelante la Subdirección de Asuntos Legales de la Unidad Administrativa Especial de Servicios Públicos- UAESP, en los que UAESP sea parte o tercero interesado, así mismo, prestar el apoyo en la sustanciación, proyección, y revisión de conceptos, viabilidades, respuestas a derechos de petición y demás actividades requeridas por la Subdirección de Asuntos Legales."/>
    <s v="Francisco Javier Pérez Rodríguez"/>
    <n v="126360000"/>
    <n v="12636000"/>
    <m/>
    <n v="10"/>
    <n v="126360000"/>
    <s v="SUBDIRECCION DE ASUNTOS LEGALES-SAL"/>
  </r>
  <r>
    <n v="45"/>
    <s v="UAESP-47-2026"/>
    <d v="2026-01-13T00:00:00"/>
    <x v="1"/>
    <x v="1"/>
    <x v="1"/>
    <s v="UAESP-47-2026"/>
    <n v="80161500"/>
    <s v="https://community.secop.gov.co/Public/Tendering/ContractNoticePhases/View?PPI=CO1.PPI.44572381&amp;isFromPublicArea=True&amp;isModal=False"/>
    <s v="EN EJECUCION"/>
    <s v="1 1. Inversión"/>
    <s v="RBL-029 Prestación de servicios profesionales a la Unidad Administrativa Especial de Servicios Públicos,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
    <s v="CARLOS MAURICIO CATAÑO DE LA OSSA"/>
    <n v="126000000"/>
    <n v="10500000"/>
    <m/>
    <n v="12"/>
    <n v="126000000"/>
    <s v="SUBDIRECCION DE RECOLECCION, BARRIDO Y LIMPIEZA-RBL"/>
  </r>
  <r>
    <n v="46"/>
    <s v="UAESP-048-2026"/>
    <d v="2026-01-13T00:00:00"/>
    <x v="2"/>
    <x v="3"/>
    <x v="1"/>
    <s v="UAESP-048-2026"/>
    <n v="80111600"/>
    <s v="https://community.secop.gov.co/Public/Tendering/ContractNoticePhases/View?PPI=CO1.PPI.44582312&amp;isFromPublicArea=True&amp;isModal=False"/>
    <s v="EN EJECUCION"/>
    <s v="1 1. Inversión"/>
    <s v="SAL-028 Brindar servicios de apoyo a la gestión operativa de la Subdirección de asuntos Legales adelantando las actividades requeridas de carácter administrativo."/>
    <s v="MILE DANIELA TELLEZ"/>
    <n v="44226000"/>
    <n v="4422600"/>
    <m/>
    <n v="10"/>
    <n v="44226000"/>
    <s v="SUBDIRECCION DE ASUNTOS LEGALES-SAL"/>
  </r>
  <r>
    <n v="47"/>
    <s v="UAESP-49-2026"/>
    <d v="2026-01-13T00:00:00"/>
    <x v="1"/>
    <x v="1"/>
    <x v="1"/>
    <s v="UAESP-49-2026"/>
    <n v="80161500"/>
    <s v="https://community.secop.gov.co/Public/Tendering/ContractNoticePhases/View?PPI=CO1.PPI.44579082&amp;isFromPublicArea=True&amp;isModal=False"/>
    <s v="EN EJECUCION"/>
    <s v="1 1. Inversión"/>
    <s v="SDF-016 Prestar servicios profesionales a la Subdirección de Disposición final en el seguimiento del cumplimiento de las obligaciones de Licencia, permisos y Plan de Manejo Ambiental de la operación Parque de Innovación Doña Juana-PIDJ"/>
    <s v="ANDREA CATALINA ALVARADO CADERNAS "/>
    <n v="59500000"/>
    <n v="8500000"/>
    <m/>
    <n v="7"/>
    <n v="59500000"/>
    <s v="SUBDIRECCION DE DISPOSICION FINAL-SDF"/>
  </r>
  <r>
    <n v="48"/>
    <s v="UAESP-50-2026"/>
    <d v="2026-01-13T00:00:00"/>
    <x v="1"/>
    <x v="1"/>
    <x v="1"/>
    <s v="UAESP-50-2026"/>
    <n v="80111600"/>
    <s v="https://community.secop.gov.co/Public/Tendering/ContractNoticePhases/View?PPI=CO1.PPI.44661999&amp;isFromPublicArea=True&amp;isModal=False "/>
    <s v="EN EJECUCION"/>
    <s v="1 1. Inversión"/>
    <s v="SAL-021 Brindar servicios profesionales a la Subdirección de Asuntos Legales desde el punto de financiero, tenico y presupuestal, con el objeto de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 así como prestar acompañamiento en la ejecución contr"/>
    <s v="OSCAR ANDRES CASAS GOMEZ"/>
    <n v="105000000"/>
    <n v="10500000"/>
    <m/>
    <n v="10"/>
    <n v="105000000"/>
    <s v="SUBDIRECCION DE ASUNTOS LEGALES-SAL"/>
  </r>
  <r>
    <n v="49"/>
    <s v="UAESP-51-2026"/>
    <d v="2026-01-16T00:00:00"/>
    <x v="1"/>
    <x v="1"/>
    <x v="1"/>
    <s v="UAESP-51-2026"/>
    <n v="80161500"/>
    <s v="https://community.secop.gov.co/Public/Tendering/ContractNoticePhases/View?PPI=CO1.PPI.44666333&amp;isFromPublicArea=True&amp;isModal=False"/>
    <s v="EN EJECUCION"/>
    <s v="1 1. Inversión"/>
    <s v="RBL-030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
    <s v="JOSE FERNANDO FRANCO "/>
    <n v="126000000"/>
    <n v="10500000"/>
    <m/>
    <n v="12"/>
    <n v="126000000"/>
    <s v="SUBDIRECCION DE RECOLECCION, BARRIDO Y LIMPIEZA-RBL"/>
  </r>
  <r>
    <n v="50"/>
    <s v="UAESP-52-2026"/>
    <d v="2026-01-13T00:00:00"/>
    <x v="1"/>
    <x v="1"/>
    <x v="1"/>
    <s v="UAESP-52-2026"/>
    <n v="80161500"/>
    <s v="https://community.secop.gov.co/Public/Tendering/ContractNoticePhases/View?PPI=CO1.PPI.44673143&amp;isFromPublicArea=True&amp;isModal=False"/>
    <s v="EN EJECUCION"/>
    <s v="2 2. Funcionamiento"/>
    <s v="TIC 005 Prestar servicios profesionales en el desarrollo de las actividades de planeación, programación, seguimiento presupuestal y realizar los procesos contractuales que les sean asignados de acuerdo con las necesidades de la Oficina de Tic."/>
    <s v="GISELA AMINTA ARIAS SALAZAR"/>
    <n v="95550000"/>
    <n v="9555000"/>
    <m/>
    <n v="10"/>
    <n v="95550000"/>
    <s v="OFICINA DE TECNOLOGIAS DE LA INFORMACION Y LAS COMUNICACIONES-TICS"/>
  </r>
  <r>
    <n v="51"/>
    <s v="UAESP-53-2026"/>
    <d v="2026-01-13T00:00:00"/>
    <x v="1"/>
    <x v="1"/>
    <x v="1"/>
    <s v="UAESP-53-2026"/>
    <n v="80161500"/>
    <s v="https://community.secop.gov.co/Public/Tendering/ContractNoticePhases/View?PPI=CO1.PPI.44668144&amp;isFromPublicArea=True&amp;isModal=False"/>
    <s v="FIRMADO "/>
    <s v="1 1. Inversión"/>
    <s v="SAF-048 Prestar servicios profesionales para apoyar a la Subdirección Administrativa y Financiera en la implementación, actualización y ejecución de las actividades del Sistema de Seguridad y Salud en el Trabajo."/>
    <s v="Stefanny Johana Hernández Silva"/>
    <n v="105000000"/>
    <n v="10500000"/>
    <m/>
    <n v="10"/>
    <n v="105000000"/>
    <s v="SUBDIRECCION ADMINISTRATIVA Y FINANCIERA-SAF"/>
  </r>
  <r>
    <n v="52"/>
    <s v="UAESP-54-2026"/>
    <d v="2026-01-13T00:00:00"/>
    <x v="1"/>
    <x v="1"/>
    <x v="1"/>
    <s v="UAESP-54-2026"/>
    <n v="80111600"/>
    <s v="https://community.secop.gov.co/Public/Tendering/ContractNoticePhases/View?PPI=CO1.PPI.44677534&amp;isFromPublicArea=True&amp;isModal=False"/>
    <s v="EN EJECUCION"/>
    <s v="1 1. Inversión"/>
    <s v="SAL-044 Brindar servicios profesionales brindando asesoría jurídica integral a la Subdirección de Asuntos Legales de la UAESP especialmente en temas de contratación estatal y en derecho administrativo"/>
    <s v="SAMUEL URUETA ROJAS"/>
    <n v="156000000"/>
    <n v="15600000"/>
    <m/>
    <n v="10"/>
    <n v="156000000"/>
    <s v="SUBDIRECCION DE ASUNTOS LEGALES-SAL"/>
  </r>
  <r>
    <n v="53"/>
    <s v="UAESP-55-2026"/>
    <d v="2026-01-13T00:00:00"/>
    <x v="1"/>
    <x v="1"/>
    <x v="1"/>
    <s v="UAESP-55-2026"/>
    <n v="80111600"/>
    <s v="https://community.secop.gov.co/Public/Tendering/ContractNoticePhases/View?PPI=CO1.PPI.44678182&amp;isFromPublicArea=True&amp;isModal=False"/>
    <s v="EN EJECUCION"/>
    <s v="1 1. Inversión"/>
    <s v="SAL-011 Brindar servicios profesionales a la Subdirección de Asuntos Legales, apoyando de manera transversal la gestión jurídica de los trámites a su cargo."/>
    <s v="DIEGO CAMILO MORA JOYA"/>
    <n v="126360000"/>
    <n v="12636000"/>
    <m/>
    <n v="10"/>
    <n v="126360000"/>
    <s v="SUBDIRECCION DE ASUNTOS LEGALES-SAL"/>
  </r>
  <r>
    <n v="54"/>
    <s v="UAESP-373-2026"/>
    <d v="2026-01-28T00:00:00"/>
    <x v="2"/>
    <x v="4"/>
    <x v="1"/>
    <s v="UAESP-373-2026"/>
    <n v="80111600"/>
    <s v="https://www.secop.gov.co/CO1BusinessLine/Tendering/ProcedureEdit/View?docUniqueIdentifier=CO1.REQ.10001277&amp;prevCtxLbl=Proceso&amp;prevCtxUrl=https%3a%2f%2fwww.secop.gov.co%3a443%2fCO1BusinessLine%2fTendering%2fBuyerWorkArea%2fIndex%3fdocUniqueIdentifier%3dCO1.BDOS.9832262"/>
    <s v="FIRMADO "/>
    <s v="1 1. Inversión"/>
    <s v="SA-048 Prestar servicios de apoyo a la gestión en la Subdirección de Aprovechamiento, para desarrollar actividades operativas y administrativas que promuevan de forma oportuna el uso"/>
    <s v="JOAN SEBASTIAN CUADROS PLAZAS"/>
    <n v="37800000"/>
    <n v="4200000"/>
    <m/>
    <n v="9"/>
    <n v="37800000"/>
    <s v="SUBDIRECCION DE APROVECHAMIENTO-SA"/>
  </r>
  <r>
    <n v="55"/>
    <s v="UAESP-57-2026"/>
    <d v="2026-01-16T00:00:00"/>
    <x v="1"/>
    <x v="1"/>
    <x v="1"/>
    <s v="UAESP-57-2026"/>
    <n v="80161500"/>
    <s v=" https://community.secop.gov.co/Public/Tendering/ContractNoticePhases/View?PPI=CO1.PPI.44816845&amp;isFromPublicArea=True&amp;isModal=False "/>
    <s v="EN EJECUCION"/>
    <s v="2 2. Funcionamiento"/>
    <s v="SAF-041 Prestar los servicios profesionales en las tareas de carácter administrativo desarrolladas en la Subdirección Administrativa y Financiera, para garantizar la aplicación correcta de los procedimientos técnicos operativos."/>
    <s v="Olga Liliana Beltrán Espitia"/>
    <n v="70000000"/>
    <n v="7000000"/>
    <m/>
    <n v="10"/>
    <n v="70000000"/>
    <s v="SUBDIRECCION ADMINISTRATIVA Y FINANCIERA-SAF"/>
  </r>
  <r>
    <n v="56"/>
    <s v="UAESP-363-2026"/>
    <d v="2026-01-28T00:00:00"/>
    <x v="1"/>
    <x v="5"/>
    <x v="1"/>
    <s v="UAESP-363-2026"/>
    <n v="80111600"/>
    <s v="https://community.secop.gov.co/Public/Tendering/ContractNoticePhases/View?PPI=CO1.PPI.45549339&amp;isFromPublicArea=True&amp;isModal=False"/>
    <s v="FIRMADO "/>
    <s v="1 1. Inversión"/>
    <s v="SA-060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
    <s v="Albert Efren Bustos Beltran"/>
    <n v="44100000"/>
    <n v="6300000"/>
    <m/>
    <n v="7"/>
    <n v="44100000"/>
    <s v="SUBDIRECCION DE APROVECHAMIENTO-SA"/>
  </r>
  <r>
    <n v="57"/>
    <s v="UAESP-59-2026"/>
    <d v="2026-01-14T00:00:00"/>
    <x v="1"/>
    <x v="1"/>
    <x v="1"/>
    <s v="UAESP-59-2026"/>
    <n v="80161500"/>
    <s v="https://community.secop.gov.co/Public/Tendering/ContractNoticePhases/View?PPI=CO1.PPI.44686901&amp;isFromPublicArea=True&amp;isModal=False"/>
    <s v="EN EJECUCION"/>
    <s v="1 1. Inversión"/>
    <s v="SDF-006 Prestar servicios profesionales a la Subdirección de Disposición Final (SDF) en las actividades de planeación, gestión, seguimiento técnico, administrativo y financiero de los procesos a cargo de la SDF"/>
    <s v="JUANITA MARIA ESCOBAR CARREÑO"/>
    <n v="99000000"/>
    <n v="11000000"/>
    <m/>
    <n v="9"/>
    <n v="99000000"/>
    <s v="SUBDIRECCION DE DISPOSICION FINAL-SDF"/>
  </r>
  <r>
    <n v="58"/>
    <s v="UAESP-60-2026"/>
    <d v="2026-01-13T00:00:00"/>
    <x v="1"/>
    <x v="1"/>
    <x v="1"/>
    <s v="UAESP-60-2026"/>
    <n v="80161500"/>
    <s v="https://community.secop.gov.co/Public/Tendering/ContractNoticePhases/View?PPI=CO1.PPI.44687371&amp;isFromPublicArea=True&amp;isModal=False "/>
    <s v="EN EJECUCION"/>
    <s v="1 1. Inversión"/>
    <s v="RBL-097 Prestador los servicios profesionales apoyando en la coordinación y articulación del equipo de caza infractores para apoyar la supervisión y seguimiento del servicio público de aseo en el Distrito Capital, mediante la planeación, ejecución, seguimiento y reporte de acciones de control en territorio y uso de herramientas de análisis de datos para la prevención, identificación y mitigación de conductas infractoras relacionadas con la mala disposición de residuos sólidos, en el marco del Plan de Gestión Integral de Residuos Sólidos (PGIRS) de Bogotá D.C., la normatividad vigente y los lineamientos distritales aplicables."/>
    <s v="KATERYN ANDREA GORDILLO VILLARRAGA "/>
    <n v="120000000"/>
    <n v="10000000"/>
    <m/>
    <n v="12"/>
    <n v="120000000"/>
    <s v="SUBDIRECCION DE RECOLECCION, BARRIDO Y LIMPIEZA-RBL"/>
  </r>
  <r>
    <n v="59"/>
    <s v="UAESP-184-2026"/>
    <d v="2026-01-21T00:00:00"/>
    <x v="1"/>
    <x v="1"/>
    <x v="1"/>
    <s v="UAESP-184-2026"/>
    <n v="80111600"/>
    <s v="https://community.secop.gov.co/Public/Tendering/ContractNoticePhases/View?PPI=CO1.PPI.45135125&amp;isFromPublicArea=True&amp;isModal=False"/>
    <s v="firmado"/>
    <s v="1 1. Inversión"/>
    <s v="SA-033 Prestar servicios profesionales a la Subdirección de Aprovechamiento para apoyar las actividades administrativas y técnicas de las acciones relacionadas con el fortalecimiento de la actividad de aprovechamiento y sus prestadores."/>
    <s v="ALISON XIOMARA URRUTIA RAMIREZ"/>
    <n v="59100000"/>
    <n v="7387500"/>
    <m/>
    <n v="8"/>
    <n v="59100000"/>
    <s v="SUBDIRECCION DE APROVECHAMIENTO-SA"/>
  </r>
  <r>
    <n v="60"/>
    <s v="UAESP-62-2026"/>
    <d v="2026-01-14T00:00:00"/>
    <x v="1"/>
    <x v="1"/>
    <x v="1"/>
    <s v="UAESP-62-2026"/>
    <s v="82111900 86131504 83121700"/>
    <s v="https://community.secop.gov.co/Public/Tendering/ContractNoticePhases/View?PPI=CO1.PPI.44689803&amp;isFromPublicArea=True&amp;isModal=False"/>
    <s v="EN EJECUCION"/>
    <s v="1 1. Inversión"/>
    <s v="OACRI-003 Prestar servicios profesionales en los procesos de contractuales, de calidad y administrativos de la Oficina de Comunicaciones de la Unidad Administrativa Especial de Servicios Públicos (UAESP)"/>
    <s v="ANGELA MARCELA CUESTAS IDROBO"/>
    <n v="95000000"/>
    <n v="9500000"/>
    <m/>
    <n v="10"/>
    <n v="95000000"/>
    <s v="OFICINA ASESORA DE COMUNICACIONES Y RELACIONES INTERINSTITUCIONALES-OACRI"/>
  </r>
  <r>
    <n v="61"/>
    <s v="UAESP-063-2026"/>
    <d v="2026-01-14T00:00:00"/>
    <x v="1"/>
    <x v="1"/>
    <x v="1"/>
    <s v="UAESP-63-2026"/>
    <n v="80111600"/>
    <s v="https://community.secop.gov.co/Public/Tendering/ContractNoticePhases/View?PPI=CO1.PPI.44700014&amp;isFromPublicArea=True&amp;isModal=False"/>
    <s v="EN EJECUCION"/>
    <s v="1 1. Inversión"/>
    <s v="SAL-034 Brindar los servicios profesionales a la Subdirección de Asuntos Legales desde el punto de vista jurídico para el trámite precontractual, contractual y postcontractual de procesos contratación que deban ser tramitados por la dependencia."/>
    <s v="Jualiana Mercedes Solano"/>
    <n v="94770000"/>
    <n v="9477000"/>
    <m/>
    <n v="10"/>
    <n v="94770000"/>
    <s v="SUBDIRECCION DE ASUNTOS LEGALES-SAL"/>
  </r>
  <r>
    <n v="62"/>
    <s v="UAESP-64-2026"/>
    <d v="2026-01-14T00:00:00"/>
    <x v="1"/>
    <x v="1"/>
    <x v="1"/>
    <s v="UAESP-64-2026"/>
    <n v="80161500"/>
    <s v="https://community.secop.gov.co/Public/Tendering/ContractNoticePhases/View?PPI=CO1.PPI.44716331&amp;isFromPublicArea=True&amp;isModal=False"/>
    <s v="EN EJECUCION"/>
    <s v="1 1. Inversión"/>
    <s v="TIC-003 Prestar servicios profesionales de desarrollo, soporte técnico, mantenimiento e implementación de nuevas funcionalidades en el sistema de información SICAPITAL en los módulos de PERNO, SAE, SAI y Terceros"/>
    <s v="JOHN KENNEDY LEON CASTIBLANCO"/>
    <n v="95550000"/>
    <n v="9555000"/>
    <m/>
    <n v="10"/>
    <n v="95550000"/>
    <s v="OFICINA DE TECNOLOGIAS DE LA INFORMACION Y LAS COMUNICACIONES-TICS"/>
  </r>
  <r>
    <n v="63"/>
    <s v="UAESP-56-2026"/>
    <d v="2026-01-14T00:00:00"/>
    <x v="2"/>
    <x v="3"/>
    <x v="1"/>
    <s v="UAESP-56-2026"/>
    <n v="80111600"/>
    <s v="https://community.secop.gov.co/Public/Tendering/ContractNoticePhases/View?PPI=CO1.PPI.44679513&amp;isFromPublicArea=True&amp;isModal=False"/>
    <s v="FIRMADO "/>
    <s v="2 2. Funcionamiento"/>
    <s v="SA-035 Prestar servicios de apoyo a la gestión a la Subdirección de Aprovechamiento, para apoyar las acciones técnicas, administrativas y de gestión en campo de las estrategias e iniciativas a cargo de la de pendencia dirigidas a la población recicladora de la ciudad."/>
    <s v="ANDREA ESTEFANIA PAEZ HERNANDEZ"/>
    <n v="66000000"/>
    <n v="5500000"/>
    <m/>
    <n v="12"/>
    <n v="66000000"/>
    <s v="SUBDIRECCION DE APROVECHAMIENTO-SA"/>
  </r>
  <r>
    <n v="64"/>
    <s v="UAESP-66-2026"/>
    <d v="2026-01-16T00:00:00"/>
    <x v="1"/>
    <x v="1"/>
    <x v="1"/>
    <s v="UAESP-66-2026"/>
    <n v="80111600"/>
    <s v="https://community.secop.gov.co/Public/Tendering/ContractNoticePhases/View?PPI=CO1.PPI.44840551&amp;isFromPublicArea=True&amp;isModal=False "/>
    <s v="EN EJECUCION"/>
    <s v="1 1. Inversión"/>
    <s v="SAL-053 Brindar servicios profesionales para adelantar las actividades jurídicas y contractuales requeridas en los procesos a cargo de la subdirección, para proyectar los requerimientos, actos administrativos y/o respuestas a las solicitudes de competencia del área, de acuerdo con la normatividad vigente."/>
    <s v="MARIA CAMILA RANGEL BARRAGÁN"/>
    <n v="105300000"/>
    <n v="10530000"/>
    <m/>
    <n v="10"/>
    <n v="105300000"/>
    <s v="SUBDIRECCION DE ASUNTOS LEGALES-SAL"/>
  </r>
  <r>
    <n v="65"/>
    <s v="UAESP-67-2026"/>
    <d v="2026-01-14T00:00:00"/>
    <x v="1"/>
    <x v="1"/>
    <x v="1"/>
    <s v="UAESP-67-2026"/>
    <n v="80161500"/>
    <s v="https://community.secop.gov.co/Public/Tendering/ContractNoticePhases/View?PPI=CO1.PPI.44716295&amp;isFromPublicArea=True&amp;isModal=False"/>
    <s v="EN EJECUCION"/>
    <s v="1 1. Inversión"/>
    <s v="RBL-026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s v="Willy Alberto Zambrano Chavez"/>
    <n v="156000000"/>
    <n v="13000000"/>
    <m/>
    <n v="12"/>
    <n v="156000000"/>
    <s v="SUBDIRECCION DE RECOLECCION, BARRIDO Y LIMPIEZA-RBL"/>
  </r>
  <r>
    <n v="66"/>
    <s v="UAESP-68-2026"/>
    <d v="2026-01-14T00:00:00"/>
    <x v="1"/>
    <x v="1"/>
    <x v="1"/>
    <s v="UAESP-68-2026"/>
    <n v="80161500"/>
    <s v="https://community.secop.gov.co/Public/Tendering/ContractNoticePhases/View?PPI=CO1.PPI.44718383&amp;isFromPublicArea=True&amp;isModal=False"/>
    <s v="EN EJECUCION"/>
    <s v="1 1. Inversión"/>
    <s v="TIC 011 Prestar servicios profesionales en el desarrollo, soporte y mantenimiento de los portales y canales digitales de la Unidad Administrativa Especial de Servicios Públicos - UAESP."/>
    <s v=" YHEISON JAVIER GAMBA RONCANCIO"/>
    <n v="87343137"/>
    <n v="8734313.7"/>
    <m/>
    <n v="10"/>
    <n v="87343137"/>
    <s v="OFICINA DE TECNOLOGIAS DE LA INFORMACION Y LAS COMUNICACIONES-TICS"/>
  </r>
  <r>
    <n v="67"/>
    <s v="UAESP-198-2026"/>
    <d v="2026-01-22T00:00:00"/>
    <x v="1"/>
    <x v="1"/>
    <x v="1"/>
    <s v="UAESP-198-2026"/>
    <n v="80111600"/>
    <s v="https://community.secop.gov.co/Public/Tendering/ContractNoticePhases/View?PPI=CO1.PPI.45165370&amp;isFromPublicArea=True&amp;isModal=False"/>
    <s v="firmado"/>
    <s v="1 1. Inversión"/>
    <s v="SA-073 Prestar servicios profesionales a la Subdirección de Aprovechamiento para apoyar las actividades juridicas, administrativas y técnicas de las acciones relacionadas con el fortalecimiento de la actividad de aprovechamiento y sus prestadore"/>
    <s v="ANDRES FELIPE JIMENEZ FANDIÑO"/>
    <n v="70920000"/>
    <n v="7880000"/>
    <m/>
    <n v="9"/>
    <n v="70920000"/>
    <s v="SUBDIRECCION DE APROVECHAMIENTO-SA"/>
  </r>
  <r>
    <n v="68"/>
    <s v="UAESP-194-2026"/>
    <d v="2026-01-22T00:00:00"/>
    <x v="1"/>
    <x v="1"/>
    <x v="1"/>
    <s v="UAESP-194-2026"/>
    <n v="80111600"/>
    <s v="https://community.secop.gov.co/Public/Tendering/ContractNoticePhases/View?PPI=CO1.PPI.45147505&amp;isFromPublicArea=True&amp;isModal=False"/>
    <s v="firmado"/>
    <s v="1 1. Inversión"/>
    <s v="SA-027 Prestar servicios profesionales a la Subdirección de Aprovechamiento para apoyar las actividades administrativas y técnicas de las acciones relacionadas con el fortalecimiento de la actividad de aprovechamiento y sus prestadores."/>
    <s v="Angie Gualdron"/>
    <n v="55160000"/>
    <n v="7880000"/>
    <m/>
    <n v="7"/>
    <n v="55160000"/>
    <s v="SUBDIRECCION DE APROVECHAMIENTO-SA"/>
  </r>
  <r>
    <n v="69"/>
    <s v="UAESP-71-2026"/>
    <d v="2026-01-14T00:00:00"/>
    <x v="2"/>
    <x v="3"/>
    <x v="1"/>
    <s v="UAESP-71-2026"/>
    <n v="80161500"/>
    <s v="https://community.secop.gov.co/Public/Tendering/ContractNoticePhases/View?PPI=CO1.PPI.44725026&amp;isFromPublicArea=True&amp;isModal=False"/>
    <s v="EN EJECUCION"/>
    <s v="1 1. Inversión"/>
    <s v="OCDI-001 PRESTACION SERVICIOS DE APOYO A LA GESTION EN LA OFICINA DE CONTROL DISCIPLINARIO INTERNO DE LA UAESP EN LA EJECUCION DE ACTIVIDADES ADMINISTRATIVAS RELACIONADAS CON LA RECEPCION E INGRESO DE QUEJAS, NOTICIAS DISCIPLINARIAS, PETICIONES Y SOLICITUDES, ELABORACION DE ACTAS, INFORMES, COMUNICACIONES Y CITACIONES REQUERIDAS Y ATENCION A REQUERIMIENTOS INTERNOS, AUDITORIAS Y VISITAS DE ENTES DE CONTROL"/>
    <s v="MARÍA ALICIA SARMIENTO MARIN"/>
    <n v="72000000"/>
    <n v="6000000"/>
    <m/>
    <n v="12"/>
    <n v="72000000"/>
    <s v="OFICINA DE CONTROL INTERNO DISCIPLINARIO-OCDI"/>
  </r>
  <r>
    <n v="70"/>
    <s v="UAESP-83-2026"/>
    <d v="2026-01-16T00:00:00"/>
    <x v="2"/>
    <x v="3"/>
    <x v="1"/>
    <s v="UAESP-83-2026"/>
    <n v="80111600"/>
    <s v="https://community.secop.gov.co/Public/Tendering/ContractNoticePhases/View?PPI=CO1.PPI.44836287&amp;isFromPublicArea=True&amp;isModal=False"/>
    <s v="EN EJECUCION"/>
    <s v="1 1. Inversión"/>
    <s v="SA-069 Prestar servicios de apoyo a la gestión en la Subdirección de Aprovechamiento, para desarrollar actividades operativas y administrativas que promuevan de forma oportuna el uso de los espacios asignados para la sepración de reciduos de la población carretera y recicladora"/>
    <s v="BEYER LEONIDAS RESTREPO USECHE"/>
    <n v="37800000"/>
    <n v="4200000"/>
    <m/>
    <n v="9"/>
    <n v="37800000"/>
    <s v="SUBDIRECCION DE APROVECHAMIENTO-SA"/>
  </r>
  <r>
    <n v="71"/>
    <s v="UAESP-73-2026"/>
    <d v="2026-01-14T00:00:00"/>
    <x v="1"/>
    <x v="1"/>
    <x v="1"/>
    <s v="UAESP-73-2026"/>
    <n v="80111600"/>
    <s v="https://community.secop.gov.co/Public/Tendering/ContractNoticePhases/View?PPI=CO1.PPI.44742744&amp;isFromPublicArea=True&amp;isModal=False "/>
    <s v="EN EJECUCION"/>
    <s v="1 1. Inversión"/>
    <s v="SAL-051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
    <s v="DANIELA HENAO TABORDA"/>
    <n v="105300000"/>
    <n v="10530000"/>
    <m/>
    <n v="10"/>
    <n v="105300000"/>
    <s v="SUBDIRECCION DE ASUNTOS LEGALES-SAL"/>
  </r>
  <r>
    <n v="72"/>
    <s v="UAESP-74-2026"/>
    <d v="2026-01-14T00:00:00"/>
    <x v="1"/>
    <x v="1"/>
    <x v="1"/>
    <s v="UAESP-74-2026"/>
    <n v="80111600"/>
    <s v="https://community.secop.gov.co/Public/Tendering/ContractNoticePhases/View?PPI=CO1.PPI.44747777&amp;isFromPublicArea=True&amp;isModal=False "/>
    <s v="EN EJECUCION"/>
    <s v="1 1. Inversión"/>
    <s v="SAL-015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
    <s v="ANA MARIA MANCIPE MONTENEGRO"/>
    <n v="105300000"/>
    <n v="10530000"/>
    <m/>
    <n v="10"/>
    <n v="105300000"/>
    <s v="SUBDIRECCION DE ASUNTOS LEGALES-SAL"/>
  </r>
  <r>
    <n v="73"/>
    <s v="UAESP-75-2026"/>
    <d v="2026-01-16T00:00:00"/>
    <x v="1"/>
    <x v="1"/>
    <x v="1"/>
    <s v="UAESP-75-2026"/>
    <n v="80111600"/>
    <s v="https://community.secop.gov.co/Public/Tendering/ContractNoticePhases/View?PPI=CO1.PPI.44745580&amp;isFromPublicArea=True&amp;isModal=False"/>
    <s v="EN EJECUCION"/>
    <s v="1 1. Inversión"/>
    <s v="SAL-049 Brindar los servicios profesionales a la Subdirección de Asuntos Legales brindando asesoría y acompañamiento desde el punto de vista jurídico en asuntos relacionados con la gestión de activos de la entidad, procesos de contratación, emisión de conceptos y revisión de actos administrativos en el marco de las funciones de la Unidad Administrativa Especial de Servicios Públicos"/>
    <s v="KAROLL GARCIA VARGAS"/>
    <n v="136890000"/>
    <n v="13689000"/>
    <m/>
    <n v="10"/>
    <n v="136890000"/>
    <s v="SUBDIRECCION DE ASUNTOS LEGALES-SAL"/>
  </r>
  <r>
    <n v="74"/>
    <s v="UAESP-76-2026"/>
    <d v="2026-01-14T00:00:00"/>
    <x v="1"/>
    <x v="1"/>
    <x v="1"/>
    <s v="UAESP-76-2026"/>
    <n v="80161500"/>
    <s v="https://community.secop.gov.co/Public/Tendering/ContractNoticePhases/View?PPI=CO1.PPI.44747257&amp;isFromPublicArea=True&amp;isModal=False"/>
    <s v="EN EJECUCION"/>
    <s v="1 1. Inversión"/>
    <s v="TIC-002 Prestar servicios profesionales de desarrollo, soporte técnico, mantenimiento e implementación de nuevas funcionalidades en el sistema de información SICAPITAL en los módulos de Tesorería, Predis y Limay"/>
    <s v="SERGIO ALFONSO RODRIGUEZ GUERRERO"/>
    <n v="102900000"/>
    <n v="10290000"/>
    <m/>
    <n v="10"/>
    <n v="102900000"/>
    <s v="OFICINA DE TECNOLOGIAS DE LA INFORMACION Y LAS COMUNICACIONES-TICS"/>
  </r>
  <r>
    <n v="75"/>
    <s v="UAESP-77-2026"/>
    <d v="2026-01-14T00:00:00"/>
    <x v="1"/>
    <x v="1"/>
    <x v="1"/>
    <s v="UAESP-77-2026"/>
    <n v="80161500"/>
    <s v="https://community.secop.gov.co/Public/Tendering/ContractNoticePhases/View?PPI=CO1.PPI.44779312&amp;isFromPublicArea=True&amp;isModal=False"/>
    <s v="EN EJECUCION"/>
    <s v="1 1. Inversión"/>
    <s v="SAP-007 Prestar servicios profesionales a la Subdirección de Servicios funerarios y Alumbrado Público en el componente regulatorio del servicio de Alumbrado Público"/>
    <s v="GERSON ALBERTO CASTAÑEDA SOTO"/>
    <n v="120000000"/>
    <n v="12000000"/>
    <m/>
    <n v="10"/>
    <n v="120000000"/>
    <s v="SUBDIRECCION DE SERVICIOS FUNERARIOS Y ALUMBRADO PUBLICO-SSFAP"/>
  </r>
  <r>
    <n v="76"/>
    <s v="UAESP-78-2026"/>
    <d v="2026-01-16T00:00:00"/>
    <x v="1"/>
    <x v="1"/>
    <x v="1"/>
    <s v="UAESP-78-2026"/>
    <n v="80111600"/>
    <s v="https://community.secop.gov.co/Public/Tendering/ContractNoticePhases/View?PPI=CO1.PPI.44795476&amp;isFromPublicArea=True&amp;isModal=False"/>
    <s v="EN EJECUCION"/>
    <s v="1 1. Inversión"/>
    <s v="SAL-024 Brindar servicios profesionales a la Subdirección de Asuntos Legales en la representación judicial y extrajudicial de los procesos en los cuales la entidad sea parte o tenga interés."/>
    <s v="JUANITA CHAPARRO CORTES"/>
    <n v="84240000"/>
    <n v="8424000"/>
    <m/>
    <n v="10"/>
    <n v="84240000"/>
    <s v="SUBDIRECCION DE ASUNTOS LEGALES-SAL"/>
  </r>
  <r>
    <n v="77"/>
    <s v="UAESP-79-2026"/>
    <d v="2026-01-15T00:00:00"/>
    <x v="1"/>
    <x v="1"/>
    <x v="1"/>
    <s v="UAESP-79-2026"/>
    <n v="80111600"/>
    <s v="https://community.secop.gov.co/Public/Tendering/ContractNoticePhases/View?PPI=CO1.PPI.44804899&amp;isFromPublicArea=True&amp;isModal=False"/>
    <s v="EN EJECUCION"/>
    <s v="1 1. Inversión"/>
    <s v="SAL-052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
    <s v="CAROLINA BERNAL MOLINA "/>
    <n v="105300000"/>
    <n v="10530000"/>
    <m/>
    <n v="10"/>
    <n v="105300000"/>
    <s v="SUBDIRECCION DE ASUNTOS LEGALES-SAL"/>
  </r>
  <r>
    <n v="78"/>
    <s v="UAESP-80-2026"/>
    <d v="2026-01-15T00:00:00"/>
    <x v="1"/>
    <x v="1"/>
    <x v="1"/>
    <s v="UAESP-80-2026"/>
    <n v="80161500"/>
    <s v="https://community.secop.gov.co/Public/Tendering/ContractNoticePhases/View?PPI=CO1.PPI.44804885&amp;isFromPublicArea=True&amp;isModal=False"/>
    <s v="EN EJECUCION"/>
    <s v="1 1. Inversión"/>
    <s v="DG-003 Prestar servicios profesionales coadyuvando en los trámites, procesos y procedimientos de gestión y TICS que se deban desarrollar en la Dirección General de la Unidad Administrativa Especial de Servicios Públicos – UAESP"/>
    <s v="YAJAIRA ESTPHEFANE TARAZONA NIETO"/>
    <n v="80850000"/>
    <n v="7350000"/>
    <m/>
    <n v="11"/>
    <n v="80850000"/>
    <s v="SUBDIRECCION DE SERVICIOS FUNERARIOS Y ALUMBRADO PUBLICO-SSFAP"/>
  </r>
  <r>
    <n v="79"/>
    <s v="UAESP-82-2026"/>
    <d v="2026-01-16T00:00:00"/>
    <x v="1"/>
    <x v="1"/>
    <x v="1"/>
    <s v="UAESP-82-2026"/>
    <n v="80161500"/>
    <s v="https://community.secop.gov.co/Public/Tendering/ContractNoticePhases/View?PPI=CO1.PPI.44817349&amp;isFromPublicArea=True&amp;isModal=False"/>
    <s v="EN EJECUCION"/>
    <s v="1 1. Inversión"/>
    <s v="SDF-010 Prestar servicios profesionales en el área de ingeniería para apoyar en las actividades de seguimiento de las obligaciones ambientales asociados a la gestión de residuos sólidos en el Parque de Innovación Doña Juana-PIDJ a cargo de la interventoría, la concesión de disposición final y las que se encuentran a cargo de la Subdirección de Disposición final – UAESP."/>
    <s v="HARVY ZURITH BARRIOS LOPEZ."/>
    <n v="55160000"/>
    <n v="7880000"/>
    <m/>
    <n v="7"/>
    <n v="55160000"/>
    <s v="SUBDIRECCION DE DISPOSICION FINAL-SDF"/>
  </r>
  <r>
    <n v="80"/>
    <s v="UAESP-254-2026"/>
    <d v="2026-01-25T00:00:00"/>
    <x v="1"/>
    <x v="3"/>
    <x v="1"/>
    <s v="UAESP-254-2026"/>
    <n v="80111600"/>
    <s v="https://community.secop.gov.co/Public/Tendering/ContractNoticePhases/View?PPI=CO1.PPI.45338928&amp;isFromPublicArea=True&amp;isModal=False"/>
    <s v="FIRMADO "/>
    <s v="1 1. Inversión"/>
    <s v="SA-043 Prestar servicios de apoyo a la gestión en la Subdirección de Aprovechamiento, para desarrollar actividades operativas y administrativas que promuevan de forma oportuna el uso de los espacios asignados para la sepración de reciduos de la población carretera y recicladora."/>
    <s v="Brandon Sebastian Buitrago Porras"/>
    <n v="33600000"/>
    <n v="4200000"/>
    <m/>
    <n v="8"/>
    <n v="33600000"/>
    <s v="SUBDIRECCION DE APROVECHAMIENTO-SA"/>
  </r>
  <r>
    <n v="81"/>
    <s v="UAESP-84-2026."/>
    <d v="2026-01-16T00:00:00"/>
    <x v="1"/>
    <x v="1"/>
    <x v="1"/>
    <s v="UAESP-84-2026"/>
    <n v="80111600"/>
    <s v="https://community.secop.gov.co/Public/Tendering/ContractNoticePhases/View?PPI=CO1.PPI.45139148&amp;isFromPublicArea=True&amp;isModal=False"/>
    <s v="EN EJECUCION"/>
    <s v="1 1. Inversión"/>
    <s v="SAL-022 Brindar servicios profesionales a la Subdirección de Asuntos Legales con el objeto de aocmpañar los trámites técnicos que se requieran a cargo de la dependencia"/>
    <s v="JOHN FREDDY AGUIRRE CORREA"/>
    <n v="82397250"/>
    <n v="8239725"/>
    <m/>
    <n v="10"/>
    <n v="82397250"/>
    <s v="SUBDIRECCION DE ASUNTOS LEGALES-SAL"/>
  </r>
  <r>
    <n v="82"/>
    <s v="UAESP-381-2026"/>
    <d v="2026-01-29T00:00:00"/>
    <x v="2"/>
    <x v="6"/>
    <x v="1"/>
    <s v="UAESP-381-2026"/>
    <n v="80111600"/>
    <s v="https://www.secop.gov.co/CO1BusinessLine/Tendering/ProcedureEdit/View?docUniqueIdentifier=CO1.REQ.10007594&amp;prevCtxLbl=Proceso&amp;prevCtxUrl=https%3a%2f%2fwww.secop.gov.co%3a443%2fCO1BusinessLine%2fTendering%2fBuyerWorkArea%2fIndex%3fdocUniqueIdentifier%3dCO1.BDOS.9838998"/>
    <s v="FIRMADO "/>
    <s v="1 1. Inversión"/>
    <s v="SA-044 Prestar servicios de apoyo a la gestión en la Subdirección de Aprovechamiento, para desarrollar actividades operativas y administrativas que promuevan de forma oportuna el uso de los espacios asignados para la sepración de reciduos de la población carretera y recicladora."/>
    <s v="CARLOS ARTURO DIAZ RODRIGUEZ"/>
    <n v="42000000"/>
    <n v="4200000"/>
    <m/>
    <n v="10"/>
    <n v="42000000"/>
    <s v="SUBDIRECCION DE APROVECHAMIENTO-SA"/>
  </r>
  <r>
    <n v="83"/>
    <s v="UAESP-86-2026"/>
    <d v="2026-01-16T00:00:00"/>
    <x v="2"/>
    <x v="3"/>
    <x v="1"/>
    <s v="UAESP-86-2026"/>
    <n v="80161500"/>
    <s v="https://community.secop.gov.co/Public/Tendering/ContractNoticePhases/View?PPI=CO1.PPI.44850767&amp;isFromPublicArea=True&amp;isModal=False"/>
    <s v="EN EJECUCION"/>
    <s v="1 1. Inversión"/>
    <s v="SAF-057 Prestar servicios de apoyo a la gestión en la Subdirección Administrativa y Financiera de la UAESP en las actividades relacionadas con la información propia de la gestión financiera."/>
    <s v="ALBERTO ROCHA CARDOZO"/>
    <n v="65000000"/>
    <n v="6500000"/>
    <m/>
    <n v="10"/>
    <n v="65000000"/>
    <s v="SUBDIRECCION ADMINISTRATIVA Y FINANCIERA-SAF"/>
  </r>
  <r>
    <n v="84"/>
    <s v="UAESP-87-2026"/>
    <d v="2026-01-16T00:00:00"/>
    <x v="1"/>
    <x v="1"/>
    <x v="1"/>
    <s v="UAESP-87-2026"/>
    <n v="80161500"/>
    <s v="https://community.secop.gov.co/Public/Tendering/ContractNoticePhases/View?PPI=CO1.PPI.44850729&amp;isFromPublicArea=True&amp;isModal=False"/>
    <s v="EN EJECUCION"/>
    <s v="1 1. Inversión"/>
    <s v="RBL-033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
    <s v="OSCAR DAVID TRIANA CORZO"/>
    <n v="108000000"/>
    <n v="9000000"/>
    <m/>
    <n v="12"/>
    <n v="108000000"/>
    <s v="SUBDIRECCION DE RECOLECCION, BARRIDO Y LIMPIEZA-RBL"/>
  </r>
  <r>
    <n v="85"/>
    <s v="UAESP-88-2026"/>
    <d v="2026-01-16T00:00:00"/>
    <x v="1"/>
    <x v="1"/>
    <x v="1"/>
    <s v="UAESP-88-2026"/>
    <n v="80161500"/>
    <s v="https://community.secop.gov.co/Public/Tendering/ContractNoticePhases/View?PPI=CO1.PPI.44855062&amp;isFromPublicArea=True&amp;isModal=False"/>
    <s v="EN EJECUCION"/>
    <s v="1 1. Inversión"/>
    <s v="RBL-034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
    <s v="SANDRA TATIANA CHAVES BARRERA"/>
    <n v="108000000"/>
    <n v="9000000"/>
    <m/>
    <n v="12"/>
    <n v="108000000"/>
    <s v="SUBDIRECCION DE RECOLECCION, BARRIDO Y LIMPIEZA-RBL"/>
  </r>
  <r>
    <n v="86"/>
    <s v="UAESP-89-2026"/>
    <d v="2026-01-17T00:00:00"/>
    <x v="1"/>
    <x v="1"/>
    <x v="1"/>
    <s v="UAESP-89-2026"/>
    <n v="80161500"/>
    <s v="https://community.secop.gov.co/Public/Tendering/ContractNoticePhases/View?PPI=CO1.PPI.44885427&amp;isFromPublicArea=True&amp;isModal=False"/>
    <s v="EN EJECUCION"/>
    <s v="1 1. Inversión"/>
    <s v="RBL-005 Prestar servicios profesionales a la Subdirección de Recolección, Barrido y Limpieza de la UAESP, en actividades relacionadas al componente jurídico en general y en especial en aquellos asuntos relacionados con la prestación del servicio público de aseo en la ciudad de Bogotá."/>
    <s v="Nuis Lisaardo Beltran"/>
    <n v="120000000"/>
    <n v="10000000"/>
    <m/>
    <n v="12"/>
    <n v="120000000"/>
    <s v="SUBDIRECCION DE RECOLECCION, BARRIDO Y LIMPIEZA-RBL"/>
  </r>
  <r>
    <n v="87"/>
    <s v="UAESP-90-2026"/>
    <d v="2026-01-16T00:00:00"/>
    <x v="1"/>
    <x v="1"/>
    <x v="1"/>
    <s v="UAESP-90-2026"/>
    <n v="80161500"/>
    <s v="https://community.secop.gov.co/Public/Tendering/ContractNoticePhases/View?PPI=CO1.PPI.44849911&amp;isFromPublicArea=True&amp;isModal=False"/>
    <s v="EN EJECUCION"/>
    <s v="1 1. Inversión"/>
    <s v="RBL-040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
    <s v="CLAUDIA YAMILE SUAREZ POBLADOR"/>
    <n v="96000000"/>
    <n v="8000000"/>
    <m/>
    <n v="12"/>
    <n v="96000000"/>
    <s v="SUBDIRECCION DE RECOLECCION, BARRIDO Y LIMPIEZA-RBL"/>
  </r>
  <r>
    <n v="88"/>
    <s v="UAESP-091-2026"/>
    <d v="2026-01-16T00:00:00"/>
    <x v="1"/>
    <x v="1"/>
    <x v="1"/>
    <s v="UAESP-91-2026"/>
    <n v="80111600"/>
    <s v="https://community.secop.gov.co/Public/Tendering/ContractNoticePhases/View?PPI=CO1.PPI.44861259&amp;isFromPublicArea=True&amp;isModal=False"/>
    <s v="EN EJECUCION"/>
    <s v="1 1. Inversión"/>
    <s v="SAL-048 Brindar servicios profesionales para adelantar la revisión y acompañamiento jurídico en los procesos de contratación a cargo de la Subdirección de Asuntos Legales de la UAESP en todas sus modalidades, en las etapas precontractual, contractual y postcontractual."/>
    <s v="Tatiana Florez LOZANO"/>
    <n v="105300000"/>
    <n v="10530000"/>
    <m/>
    <n v="10"/>
    <n v="105300000"/>
    <s v="SUBDIRECCION DE ASUNTOS LEGALES-SAL"/>
  </r>
  <r>
    <n v="89"/>
    <s v="UAESP-92-2026"/>
    <d v="2026-01-16T00:00:00"/>
    <x v="1"/>
    <x v="1"/>
    <x v="1"/>
    <s v="UAESP-92-2026"/>
    <n v="80161500"/>
    <s v="https://community.secop.gov.co/Public/Tendering/ContractNoticePhases/View?PPI=CO1.PPI.44872111&amp;isFromPublicArea=True&amp;isModal=False"/>
    <s v="EN EJECUCION"/>
    <s v="1 1. Inversión"/>
    <s v="SDF-013 Prestar servicios profesionales en la Subdirección de Disposición Final para el seguimiento a las actividades operativas y ambientales de manejo de celda y lixiviados que se realiza al interior del Parque de Innovación Doña Juana -PIDJ"/>
    <s v="MARIBEL PATACON PEDRAZA"/>
    <n v="73500000"/>
    <n v="10500000"/>
    <m/>
    <n v="7"/>
    <n v="73500000"/>
    <s v="SUBDIRECCION DE DISPOSICION FINAL-SDF"/>
  </r>
  <r>
    <n v="90"/>
    <s v="UAESP-93-2026"/>
    <d v="2026-01-16T00:00:00"/>
    <x v="1"/>
    <x v="1"/>
    <x v="1"/>
    <s v="UAESP-93-2026"/>
    <n v="80161500"/>
    <s v="https://community.secop.gov.co/Public/Tendering/ContractNoticePhases/View?PPI=CO1.PPI.44879839&amp;isFromPublicArea=True&amp;isModal=False"/>
    <s v="EN EJECUCION"/>
    <s v="1 1. Inversión"/>
    <s v="RBL-032 Prestar los servicios profesionales a la Subdirección de Recolección, Barrido y Limpieza de la Unidad Administrativa Especial de Servicios Públicos – UAESP, para brindar apoyo a la gestión administrativa, mediante la consolidación y organización de información presupuestal, apoyo en trámites internos, elaboración de insumos administrativos y articulación con las áreas financieras y de planeación de la entidad"/>
    <s v="JAROL REINEL DIAZ HERNÁNDEZ"/>
    <n v="108000000"/>
    <n v="9000000"/>
    <m/>
    <n v="12"/>
    <n v="108000000"/>
    <s v="SUBDIRECCION DE RECOLECCION, BARRIDO Y LIMPIEZA-RBL"/>
  </r>
  <r>
    <n v="91"/>
    <s v="UAESP-269-2026"/>
    <d v="2026-01-26T00:00:00"/>
    <x v="1"/>
    <x v="5"/>
    <x v="1"/>
    <s v="UAESP-269-2026"/>
    <n v="80161500"/>
    <s v="https://community.secop.gov.co/Public/Tendering/ContractNoticePhases/View?PPI=CO1.PPI.45350012&amp;isFromPublicArea=True&amp;isModal=False"/>
    <s v="firmado"/>
    <s v="1 1. Inversión"/>
    <s v="SA-025 Prestar servicios profesionales para apoyar la implementación de acciones afirmativas para fortalecer a la población recicladora y sus organizaciones en los componentes técnicos y de gestión en territorio."/>
    <s v="CRISTIAN CAMILO BUITRAGO VELANDIA"/>
    <n v="47280000"/>
    <n v="7880000"/>
    <m/>
    <n v="6"/>
    <n v="47280000"/>
    <s v="SUBDIRECCION DE APROVECHAMIENTO-SA"/>
  </r>
  <r>
    <n v="92"/>
    <s v="UAESP-95-2026"/>
    <d v="2026-01-16T00:00:00"/>
    <x v="1"/>
    <x v="1"/>
    <x v="1"/>
    <s v="UAESP-95-2026"/>
    <n v="80161500"/>
    <s v="https://community.secop.gov.co/Public/Tendering/ContractNoticePhases/View?PPI=CO1.PPI.44874447&amp;isFromPublicArea=True&amp;isModal=False"/>
    <s v="EN EJECUCION"/>
    <s v="1 1. Inversión"/>
    <s v="RBL-045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
    <s v="DAVID ANDRÉS MORA GARCÍA"/>
    <n v="96000000"/>
    <n v="8000000"/>
    <m/>
    <n v="12"/>
    <n v="96000000"/>
    <s v="SUBDIRECCION DE RECOLECCION, BARRIDO Y LIMPIEZA-RBL"/>
  </r>
  <r>
    <n v="93"/>
    <s v="UAESP-96-2026"/>
    <d v="2026-01-16T00:00:00"/>
    <x v="1"/>
    <x v="1"/>
    <x v="1"/>
    <s v="UAESP-96-2026"/>
    <n v="80161500"/>
    <s v="https://community.secop.gov.co/Public/Tendering/ContractNoticePhases/View?PPI=CO1.PPI.44952938&amp;isFromPublicArea=True&amp;isModal=False"/>
    <s v="EN EJECUCION"/>
    <s v="1 1. Inversión"/>
    <s v="SDF-012 Prestar servicios profesionales a la Subdirección de Disposición Final para el seguimiento a las actividades de tratamiento y valorización de residuos que se realicen en el Parque de Innovación Doña Juana-PIDJ"/>
    <s v="Deiby Alejandro Bernal"/>
    <n v="80000000"/>
    <n v="10000000"/>
    <m/>
    <n v="8"/>
    <n v="80000000"/>
    <s v="SUBDIRECCION DE DISPOSICION FINAL-SDF"/>
  </r>
  <r>
    <n v="94"/>
    <s v="UAESP-97-2026"/>
    <d v="2026-01-16T00:00:00"/>
    <x v="2"/>
    <x v="3"/>
    <x v="1"/>
    <s v="UAESP-97-2026"/>
    <n v="80161500"/>
    <s v="https://community.secop.gov.co/Public/Tendering/ContractNoticePhases/View?PPI=CO1.PPI.44952986&amp;isFromPublicArea=True&amp;isModal=False "/>
    <s v="EN EJECUCION "/>
    <s v="1 1. Inversión"/>
    <s v="RBL-014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
    <s v="JUAN MANUEL SIERRA PARDO"/>
    <n v="60000000"/>
    <n v="5000000"/>
    <m/>
    <n v="12"/>
    <n v="60000000"/>
    <s v="SUBDIRECCION DE RECOLECCION, BARRIDO Y LIMPIEZA-RBL"/>
  </r>
  <r>
    <n v="95"/>
    <s v="UAESP-98-2026"/>
    <d v="2026-01-16T00:00:00"/>
    <x v="1"/>
    <x v="1"/>
    <x v="1"/>
    <s v="UAESP-98-2026"/>
    <s v=" 80111600"/>
    <s v="https://community.secop.gov.co/Public/Tendering/ContractNoticePhases/View?PPI=CO1.PPI.44894379&amp;isFromPublicArea=True&amp;isModal=False"/>
    <s v="EN EJECUCION "/>
    <s v="1 1. Inversión"/>
    <s v="SAL-016 Brindar servicios profesionales en derecho para ejercer la representación judicial, extrajudicial y administrativa, en materias de derecho administrativo, laboral y como tambien en procesos policivos"/>
    <s v="Ancibar Andres León Albarracin"/>
    <n v="105300000"/>
    <n v="10530000"/>
    <m/>
    <n v="10"/>
    <n v="105300000"/>
    <s v="SUBDIRECCION DE ASUNTOS LEGALES-SAL"/>
  </r>
  <r>
    <n v="96"/>
    <s v="UAESP-99-2026"/>
    <d v="2026-01-16T00:00:00"/>
    <x v="2"/>
    <x v="3"/>
    <x v="1"/>
    <s v="UAESP-99-2026"/>
    <n v="80111600"/>
    <s v="https://community.secop.gov.co/Public/Tendering/ContractNoticePhases/View?PPI=CO1.PPI.44894369&amp;isFromPublicArea=True&amp;isModal=False"/>
    <s v="EN EJECUCION"/>
    <s v="1 1. Inversión"/>
    <s v="SAL-029 Brind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
    <s v="Ana Ofelia Calderón Calderón"/>
    <n v="42120000"/>
    <n v="4212000"/>
    <m/>
    <n v="10"/>
    <n v="42120000"/>
    <s v="SUBDIRECCION DE ASUNTOS LEGALES-SAL"/>
  </r>
  <r>
    <n v="97"/>
    <s v="UAESP-100-2026"/>
    <d v="2026-01-16T00:00:00"/>
    <x v="2"/>
    <x v="3"/>
    <x v="1"/>
    <s v="UAESP-100-2026"/>
    <n v="80111600"/>
    <s v="https://community.secop.gov.co/Public/Tendering/ContractNoticePhases/View?PPI=CO1.PPI.44889063&amp;isFromPublicArea=True&amp;isModal=False"/>
    <s v="EN EJECUCION"/>
    <s v="1 1. Inversión"/>
    <s v="SAL-026 Brindar apoyo a la gestión en el seguimiento de los contratos suscritos por la Subdirección de Asuntos Legales, ejerciendo la efectiva revisión y trámite de reservas y pasivos, así como las cuentas de cobro presentadas por los contratistas."/>
    <s v="MARIA JOSÉ MONROY TINJACA"/>
    <n v="42121400"/>
    <n v="7020233.333333333"/>
    <m/>
    <n v="6"/>
    <n v="42121400"/>
    <s v="SUBDIRECCION DE ASUNTOS LEGALES-SAL"/>
  </r>
  <r>
    <n v="98"/>
    <s v="UAESP-101-2026"/>
    <d v="2026-01-16T00:00:00"/>
    <x v="1"/>
    <x v="1"/>
    <x v="1"/>
    <s v="UAESP-101-2026"/>
    <s v=" 80111600"/>
    <s v="https://community.secop.gov.co/Public/Tendering/ContractNoticePhases/View?PPI=CO1.PPI.44889533&amp;isFromPublicArea=True&amp;isModal=False"/>
    <s v="EN EJECUCION "/>
    <s v="1 1. Inversión"/>
    <s v="SAL-014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
    <s v="ERNESTO FABRIZIO ARMELLA VELASQUEZ"/>
    <n v="105300000"/>
    <n v="10530000"/>
    <m/>
    <n v="10"/>
    <n v="105300000"/>
    <s v="SUBDIRECCION DE ASUNTOS LEGALES-SAL"/>
  </r>
  <r>
    <n v="99"/>
    <s v="UAESP-102-2026"/>
    <d v="2026-01-16T00:00:00"/>
    <x v="2"/>
    <x v="3"/>
    <x v="1"/>
    <s v="UAESP-102-2026"/>
    <n v="80111600"/>
    <s v="https://community.secop.gov.co/Public/Tendering/ContractNoticePhases/View?PPI=CO1.PPI.44892631&amp;isFromPublicArea=True&amp;isModal=False"/>
    <s v="EN EJECUCION "/>
    <s v="1 1. Inversión"/>
    <s v="SAL-027 Brindar servicios de apoyo a la gestión operativa de la Subdirección de asuntos Legales adelantando las actividades administrativo y operativas propias de la dependencia"/>
    <s v="DIANA CAROLINA MUÑOZ"/>
    <n v="73710000"/>
    <n v="7371000"/>
    <m/>
    <n v="10"/>
    <n v="73710000"/>
    <s v="SUBDIRECCION DE ASUNTOS LEGALES-SAL"/>
  </r>
  <r>
    <n v="100"/>
    <s v="UAESP-103-2026"/>
    <d v="2026-01-16T00:00:00"/>
    <x v="1"/>
    <x v="1"/>
    <x v="1"/>
    <s v="UAESP-103-2026"/>
    <n v="80111600"/>
    <s v="https://community.secop.gov.co/Public/Tendering/ContractNoticePhases/View?PPI=CO1.PPI.45494003&amp;isFromPublicArea=True&amp;isModal=False"/>
    <s v="firmado"/>
    <s v="1 1. Inversión"/>
    <s v="SAL - 009 Brindar servicios profesionales de asesoría jurídica integral a la Subdirección de Asuntos Legales en el desarrollo de las actividades que le competen por delegación de competencias"/>
    <s v="HERNANDO CASTRO NIETO"/>
    <n v="190400000"/>
    <n v="19040000"/>
    <m/>
    <n v="10"/>
    <n v="190400000"/>
    <s v="SUBDIRECCION DE ASUNTOS LEGALES-SAL"/>
  </r>
  <r>
    <n v="101"/>
    <s v="UAESP-104-2026"/>
    <d v="2026-01-16T00:00:00"/>
    <x v="1"/>
    <x v="1"/>
    <x v="1"/>
    <s v="UAESP-104-2026"/>
    <n v="80111600"/>
    <s v="https://community.secop.gov.co/Public/Tendering/ContractNoticePhases/View?PPI=CO1.PPI.44894357&amp;isFromPublicArea=True&amp;isModal=False"/>
    <s v="firmado"/>
    <s v="2 2. Funcionamiento"/>
    <s v="SAL-007 Brindar los servicios profesionales desde el punto de vista jurídico para ejercer la representación judicial y extrajudicial de la Entidad, con especial enfasis en los procesos o litigios de naturaleza penal."/>
    <s v="IVAN CANCINO ABOGADOS SAS"/>
    <n v="152685000"/>
    <n v="15268500"/>
    <m/>
    <n v="10"/>
    <n v="152685000"/>
    <s v="SUBDIRECCION DE ASUNTOS LEGALES-SAL"/>
  </r>
  <r>
    <n v="102"/>
    <s v="UAESP-105-2026"/>
    <d v="2026-01-16T00:00:00"/>
    <x v="1"/>
    <x v="1"/>
    <x v="1"/>
    <s v="UAESP-105-2026"/>
    <n v="80111600"/>
    <s v="https://community.secop.gov.co/Public/Tendering/ContractNoticePhases/View?PPI=CO1.PPI.44894554&amp;isFromPublicArea=True&amp;isModal=False"/>
    <s v="firmado"/>
    <s v="1 1. Inversión"/>
    <s v="SAL-023 Brindar los servicios profesionales en la Subdirección de Asuntos Legales, con especial atencion a los cargos operativos y técnicos, para la gestión, administración e implementación del Sistema Electrónico de Contratación Pública SECOP II y la Tienda Virtual del Estado Colombiano"/>
    <s v="LAURA CAMILA CASTILLA"/>
    <n v="84240000"/>
    <n v="8424000"/>
    <m/>
    <n v="10"/>
    <n v="84240000"/>
    <s v="SUBDIRECCION DE ASUNTOS LEGALES-SAL"/>
  </r>
  <r>
    <n v="103"/>
    <s v="UAESP-106-2026"/>
    <d v="2026-01-16T00:00:00"/>
    <x v="1"/>
    <x v="1"/>
    <x v="1"/>
    <s v="UAESP-106-2026"/>
    <n v="80111600"/>
    <s v="https://community.secop.gov.co/Public/Tendering/ContractNoticePhases/View?PPI=CO1.PPI.44894731&amp;isFromPublicArea=True&amp;isModal=False"/>
    <s v="EN EJECUCION "/>
    <s v="1 1. Inversión"/>
    <s v="SAL-003 Brindar los servicios profesionales desde el punto de vista jurídico con el objeto de ejercer la representación judicial, extrajudicial en la jurisdicción ordinaria, administrativa y constitucional de la Entidad"/>
    <s v="JUAN CARLOS JIMENEZ"/>
    <n v="157950000"/>
    <n v="15795000"/>
    <m/>
    <n v="10"/>
    <n v="157950000"/>
    <s v="SUBDIRECCION DE ASUNTOS LEGALES-SAL"/>
  </r>
  <r>
    <n v="104"/>
    <s v="UAESP-107-2026"/>
    <d v="2026-01-16T00:00:00"/>
    <x v="1"/>
    <x v="1"/>
    <x v="1"/>
    <s v="UAESP-107-2026"/>
    <n v="80111600"/>
    <s v="https://community.secop.gov.co/Public/Tendering/ContractNoticePhases/View?PPI=CO1.PPI.44896052&amp;isFromPublicArea=True&amp;isModal=False"/>
    <s v="firmado"/>
    <s v="1 1. Inversión"/>
    <s v="SAL-037 Brindar servicios profesionales a la Subdirección de Asuntos Legales dentro de los procesos de contratacion en las etapas precontractuales y contractuales, teniendo en cuenta los requerimientos solicitados por las diferentes dependencias de la Unidad Administrativa Especial de Servicios Públicos"/>
    <s v="DIANA MARÍA GONZALEZ GORDILLO"/>
    <n v="94770000"/>
    <n v="9477000"/>
    <m/>
    <n v="10"/>
    <n v="94770000"/>
    <s v="SUBDIRECCION DE ASUNTOS LEGALES-SAL"/>
  </r>
  <r>
    <n v="105"/>
    <s v="UAESP-108-2026"/>
    <d v="2026-01-16T00:00:00"/>
    <x v="1"/>
    <x v="1"/>
    <x v="1"/>
    <s v="UAESP-108-2026"/>
    <n v="80111600"/>
    <s v="https://community.secop.gov.co/Public/Tendering/ContractNoticePhases/View?PPI=CO1.PPI.44897578&amp;isFromPublicArea=True&amp;isModal=False"/>
    <s v="EN EJECUCION "/>
    <s v="1 1. Inversión"/>
    <s v="SAL-004 Brindar servicios profesionales de asesoría jurídica integral especialmente en temas de contratación pública y en derecho público, para atender los asuntos derivados del funcionamiento y la operación de la UAESP."/>
    <s v="JUAN PABLO ESTRADA SANCHEZ - ESTRATEGIA LEGAL LTDA."/>
    <n v="220077000"/>
    <n v="22007700"/>
    <m/>
    <n v="10"/>
    <n v="220077000"/>
    <s v="SUBDIRECCION DE ASUNTOS LEGALES-SAL"/>
  </r>
  <r>
    <n v="106"/>
    <s v="UAESP-109-2026"/>
    <d v="2026-01-17T00:00:00"/>
    <x v="1"/>
    <x v="1"/>
    <x v="1"/>
    <s v="UAESP-109-2026"/>
    <n v="80161500"/>
    <s v="https://community.secop.gov.co/Public/Tendering/ContractNoticePhases/View?PPI=CO1.PPI.45044372&amp;isFromPublicArea=True&amp;isModal=False"/>
    <s v="firmado"/>
    <s v="1 1. Inversión"/>
    <s v="SAP-002 Prestar servicios profesionales desde el ámbito de la ingeniería eléctrica, orientando el desarrollo de las actividades relacionadas con el área técnica, con la revisión y aprobación de proyectos de Alumbrado Público y con la implementación de alternativas tecnológicas sobre la infraestructura."/>
    <s v="Cesar Andrés Doncel Díaz"/>
    <n v="99000000"/>
    <n v="9000000"/>
    <m/>
    <n v="11"/>
    <n v="99000000"/>
    <s v="SUBDIRECCION DE SERVICIOS FUNERARIOS Y ALUMBRADO PUBLICO-SSFAP"/>
  </r>
  <r>
    <n v="107"/>
    <s v="UAESP-110-2026"/>
    <d v="2026-01-19T00:00:00"/>
    <x v="2"/>
    <x v="3"/>
    <x v="1"/>
    <s v="UAESP-110-2026"/>
    <n v="80161500"/>
    <s v="https://community.secop.gov.co/Public/Tendering/ContractNoticePhases/View?PPI=CO1.PPI.44969520&amp;isFromPublicArea=True&amp;isModal=False"/>
    <s v="firmado"/>
    <s v="1 1. Inversión"/>
    <s v="SAF-036 Prestar servicios de apoyo a la gestión a la Subdirección Administrativa y Financiera en el proceso de servicio al ciudadano referente a apoyar lo relacionado con Sistema Integrado de gestión, atención de canales de comunicación con el ciudadano y lo relacionado con gestión documental"/>
    <s v="JAIRO ENRIQUE VELANDIA VELANDIA"/>
    <n v="72000000"/>
    <n v="6000000"/>
    <m/>
    <n v="12"/>
    <n v="72000000"/>
    <s v="SUBDIRECCION ADMINISTRATIVA Y FINANCIERA-SAF"/>
  </r>
  <r>
    <n v="108"/>
    <s v="UAESP-111-2026"/>
    <d v="2026-01-19T00:00:00"/>
    <x v="1"/>
    <x v="1"/>
    <x v="1"/>
    <s v="UAESP-111-2026"/>
    <n v="80161500"/>
    <s v="https://community.secop.gov.co/Public/Tendering/ContractNoticePhases/View?PPI=CO1.PPI.44974864&amp;isFromPublicArea=True&amp;isModal=False"/>
    <s v="EN EJECUCION "/>
    <s v="1 1. Inversión"/>
    <s v="RBL-05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VALENTINA ARDILA RAMOS"/>
    <n v="96000000"/>
    <n v="8000000"/>
    <m/>
    <n v="12"/>
    <n v="96000000"/>
    <s v="SUBDIRECCION DE RECOLECCION, BARRIDO Y LIMPIEZA-RBL"/>
  </r>
  <r>
    <n v="109"/>
    <s v="UAESP-112-2026"/>
    <d v="2026-01-19T00:00:00"/>
    <x v="1"/>
    <x v="1"/>
    <x v="1"/>
    <s v="UAESP-112-2026"/>
    <n v="80161500"/>
    <s v="https://community.secop.gov.co/Public/Tendering/ContractNoticePhases/View?PPI=CO1.PPI.44983838&amp;isFromPublicArea=True&amp;isModal=False"/>
    <s v="EN EJECUCION "/>
    <s v="1 1. Inversión"/>
    <s v="RBL-043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
    <s v="MAURICIO TRUJILLO REYES "/>
    <n v="96000000"/>
    <n v="8000000"/>
    <m/>
    <n v="12"/>
    <n v="96000000"/>
    <s v="SUBDIRECCION DE RECOLECCION, BARRIDO Y LIMPIEZA-RBL"/>
  </r>
  <r>
    <n v="110"/>
    <s v="UAESP-113-2026"/>
    <d v="2026-01-19T00:00:00"/>
    <x v="1"/>
    <x v="1"/>
    <x v="1"/>
    <s v="UAESP-113-2026"/>
    <n v="80161500"/>
    <s v="https://community.secop.gov.co/Public/Tendering/ContractNoticePhases/View?PPI=CO1.PPI.44994094&amp;isFromPublicArea=True&amp;isModal=False "/>
    <s v="EN EJECUCION"/>
    <s v="1 1. Inversión"/>
    <s v="RBL-05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WILDER ARMANDO CALENTURA ARIAS"/>
    <n v="96000000"/>
    <n v="8000000"/>
    <m/>
    <n v="12"/>
    <n v="96000000"/>
    <s v="SUBDIRECCION DE RECOLECCION, BARRIDO Y LIMPIEZA-RBL"/>
  </r>
  <r>
    <n v="111"/>
    <s v="UAESP-114-2026"/>
    <d v="2026-01-19T00:00:00"/>
    <x v="1"/>
    <x v="1"/>
    <x v="1"/>
    <s v="UAESP-114-2026"/>
    <n v="80161500"/>
    <s v="https://community.secop.gov.co/Public/Tendering/ContractNoticePhases/View?PPI=CO1.PPI.44979017&amp;isFromPublicArea=True&amp;isModal=False"/>
    <s v="EN EJECUCION "/>
    <s v="1 1. Inversión"/>
    <s v="SAF-073 Prestar servicios profesionales jurídicos en materia de derecho administrativo y contratación estatal, así como el acompañamiento en los tramites que deban surtirse dentro de los procedimientos y delegaciones otorgadas en contratación estatal en todas sus fases a la subdirección administrativa y financiera."/>
    <s v="JUAN CARLOS GONZALEZ VASQUEZ"/>
    <n v="160000000"/>
    <n v="16000000"/>
    <m/>
    <n v="10"/>
    <n v="160000000"/>
    <s v="SUBDIRECCION ADMINISTRATIVA Y FINANCIERA-SAF"/>
  </r>
  <r>
    <n v="112"/>
    <s v="UAESP-115-2026"/>
    <d v="2026-01-19T00:00:00"/>
    <x v="1"/>
    <x v="1"/>
    <x v="1"/>
    <s v="UAESP-115-2026"/>
    <n v="80161500"/>
    <s v="https://community.secop.gov.co/Public/Tendering/ContractNoticePhases/View?PPI=CO1.PPI.44982420&amp;isFromPublicArea=True&amp;isModal=False"/>
    <s v="EN EJECUCION "/>
    <s v="1 1. Inversión"/>
    <s v="RBL-118 Prestar los servicios profesionales de acompañamiento y apoyo a los temas relacionados a la participación ciudadana y coordinación de los equipos de gestión social de la Subdirección de Recolección, Barrido y Limpieza"/>
    <s v="JENIFFER TATIANA PEREZ MORENO"/>
    <n v="156000000"/>
    <n v="13000000"/>
    <m/>
    <n v="12"/>
    <n v="156000000"/>
    <s v="SUBDIRECCION DE RECOLECCION, BARRIDO Y LIMPIEZA-RBL"/>
  </r>
  <r>
    <n v="113"/>
    <s v="UAESP-116-2026"/>
    <d v="2026-01-19T00:00:00"/>
    <x v="1"/>
    <x v="1"/>
    <x v="1"/>
    <s v="UAESP-116-2026"/>
    <n v="80111600"/>
    <s v="https://community.secop.gov.co/Public/Tendering/ContractNoticePhases/View?PPI=CO1.PPI.45127328&amp;isFromPublicArea=True&amp;isModal=False"/>
    <s v="EN EJECUCION "/>
    <s v="1 1. Inversión"/>
    <s v="SAL-012 Brindar servicios profesionales en la asesoría jurídica en el ejercicio de la defensa de los intereses de la Entidad, especialmente en los asuntos que estén a cargo de la Subdirección de Asuntos Legales."/>
    <s v="MARCO ANDRES MENDOZA BARBOSA"/>
    <n v="126360000"/>
    <n v="18051428.57142857"/>
    <m/>
    <n v="7"/>
    <n v="126360000"/>
    <s v="SUBDIRECCION DE ASUNTOS LEGALES-SAL"/>
  </r>
  <r>
    <n v="114"/>
    <s v="UAESP-118-2026"/>
    <d v="2026-01-19T00:00:00"/>
    <x v="1"/>
    <x v="1"/>
    <x v="1"/>
    <s v="UAESP-118-2026"/>
    <n v="80161500"/>
    <s v="https://community.secop.gov.co/Public/Tendering/ContractNoticePhases/View?PPI=CO1.PPI.45001327&amp;isFromPublicArea=True&amp;isModal=False"/>
    <s v="firmado"/>
    <s v="2 2. Funcionamiento"/>
    <s v="RBL-07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JEIMMY ALEXANDRA RINCÓN MEDINA"/>
    <n v="96000000"/>
    <n v="8000000"/>
    <m/>
    <n v="12"/>
    <n v="96000000"/>
    <s v="SUBDIRECCION DE RECOLECCION, BARRIDO Y LIMPIEZA-RBL"/>
  </r>
  <r>
    <n v="115"/>
    <s v="UAESP-148-2026"/>
    <d v="2026-01-20T00:00:00"/>
    <x v="1"/>
    <x v="1"/>
    <x v="1"/>
    <s v="UAESP-148-2026"/>
    <n v="80111600"/>
    <s v="https://community.secop.gov.co/Public/Tendering/ContractNoticePhases/View?PPI=CO1.PPI.45047012&amp;isFromPublicArea=True&amp;isModal=False"/>
    <s v="firmado"/>
    <s v="1 1. Inversión"/>
    <s v="SA-005 Prestar servicios profesionales a la Subdirección de Aprovechamiento, para desarrollar acciones relacionadas con la verificación, actualización, modificación o ajuste de los registros de población recicladora y sus organizaciones."/>
    <s v="DANIELA ALEXANDRA RUEDA JUNCO"/>
    <n v="76961333"/>
    <s v="$7.880.000"/>
    <m/>
    <n v="10"/>
    <n v="76961333"/>
    <s v="SUBDIRECCION DE APROVECHAMIENTO-SA"/>
  </r>
  <r>
    <n v="116"/>
    <s v="UAESP-120-2026"/>
    <d v="2026-01-19T00:00:00"/>
    <x v="1"/>
    <x v="1"/>
    <x v="1"/>
    <s v="UAESP-120-2026"/>
    <n v="80111600"/>
    <s v="https://community.secop.gov.co/Public/Tendering/ContractNoticePhases/View?PPI=CO1.PPI.44987670&amp;isFromPublicArea=True&amp;isModal=False "/>
    <s v="EN EJECUCION "/>
    <s v="1 1. Inversión"/>
    <s v="SA-072 Prestar servicios profesionales a la Subdirección de Aprovechamiento para la gestión y apoyo al proceso de  evaluación, adjudicación y seguimiento de los proyectos de Incentivos al Aprovechamiento y Tratamiento de residuos Sólidos (IAT)"/>
    <s v="DIANA MIREYA GONZALEZ HERNÁNDEZ"/>
    <n v="72000000"/>
    <n v="8000000"/>
    <m/>
    <n v="9"/>
    <n v="72000000"/>
    <s v="SUBDIRECCION DE APROVECHAMIENTO-SA"/>
  </r>
  <r>
    <n v="117"/>
    <s v="UAESP-121-2026"/>
    <d v="2026-01-19T00:00:00"/>
    <x v="1"/>
    <x v="1"/>
    <x v="1"/>
    <s v="UAESP-121-2026"/>
    <n v="80161500"/>
    <s v="https://community.secop.gov.co/Public/Tendering/ContractNoticePhases/View?PPI=CO1.PPI.44997116&amp;isFromPublicArea=True&amp;isModal=False"/>
    <s v="EN EJECUCION "/>
    <s v="1 1. Inversión"/>
    <s v="RBL-052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
    <s v="ERIKA LICEDT VIDARTE CUELLAR"/>
    <n v="102000000"/>
    <n v="8500000"/>
    <m/>
    <n v="12"/>
    <n v="102000000"/>
    <s v="SUBDIRECCION DE RECOLECCION, BARRIDO Y LIMPIEZA-RBL"/>
  </r>
  <r>
    <n v="118"/>
    <s v="UAESP-122-2026"/>
    <d v="2026-01-19T00:00:00"/>
    <x v="1"/>
    <x v="1"/>
    <x v="1"/>
    <s v="UAESP-122-2026"/>
    <n v="80161500"/>
    <s v="https://community.secop.gov.co/Public/Tendering/ContractNoticePhases/View?PPI=CO1.PPI.44998256&amp;isFromPublicArea=True&amp;isModal=False"/>
    <s v="EN EJECUCION "/>
    <s v="1 1. Inversión"/>
    <s v="SAF-038 Prestar servicios profesionales a la Subdirección Administrativa y Financiera apoyando los temas relacionados con la gestión del PAA (Plan Anual de Adquisiciones), seguimiento a la contratación y otros planes y programas"/>
    <s v="DIANA NATALIA HEMELBERG SARMIENTO"/>
    <n v="90000000"/>
    <n v="9000000"/>
    <m/>
    <n v="10"/>
    <n v="90000000"/>
    <s v="SUBDIRECCION ADMINISTRATIVA Y FINANCIERA-SAF"/>
  </r>
  <r>
    <n v="119"/>
    <s v="UAESP-123-2026"/>
    <d v="2026-01-19T00:00:00"/>
    <x v="1"/>
    <x v="1"/>
    <x v="1"/>
    <s v="UAESP-123-2026"/>
    <n v="80161500"/>
    <s v="https://community.secop.gov.co/Public/Tendering/ContractNoticePhases/View?PPI=CO1.PPI.45007462&amp;isFromPublicArea=True&amp;isModal=False"/>
    <s v="EN EJECUCION"/>
    <s v="2 2. Funcionamiento"/>
    <s v="RBL-142 Prestar servicios profesionales para la revisión, compilación, depuración, integración y análisis de información alfanumérica y geográfica asociada al componente comercial del servicio público de aseo, con el fin de consolidar, validar y generar insumos técnicos que permitan apoyar la toma de decisiones, el seguimiento a la prestación del servicio, la evaluación del esquema comercial vigente y el cumplimiento de obligaciones regulatorias, contractuales y de reporte, de conformidad con la normativa aplicable"/>
    <s v="WILLIAM ALEXANDER MARTINEZ BLANCO"/>
    <n v="120000000"/>
    <n v="10000000"/>
    <m/>
    <n v="12"/>
    <n v="120000000"/>
    <s v="SUBDIRECCION DE RECOLECCION, BARRIDO Y LIMPIEZA-RBL"/>
  </r>
  <r>
    <n v="120"/>
    <s v="UAESP-124-2026"/>
    <d v="2026-01-19T00:00:00"/>
    <x v="1"/>
    <x v="1"/>
    <x v="1"/>
    <s v="UAESP-124-2026"/>
    <n v="80161500"/>
    <s v="https://community.secop.gov.co/Public/Tendering/ContractNoticePhases/View?PPI=CO1.PPI.45005687&amp;isFromPublicArea=True&amp;isModal=False"/>
    <s v="EN EJECUCION "/>
    <s v="2 2. Funcionamiento"/>
    <s v="TIC 008 Prestar servicios profesionales en lo administrativo, organizativo y de seguimiento en los procesos internos de la Oficina de Tecnologías de la Información y Comunicaciones - TIC, enfocándose en la gestión eficiente de comunicaciones, análisis de datos administrativos y cumplimiento de requerimientos institucionales."/>
    <s v="MARCELA DEL PILAR ARGUELLES CEBALLOS"/>
    <n v="73500000"/>
    <n v="7350000"/>
    <m/>
    <n v="10"/>
    <n v="73500000"/>
    <s v="OFICINA DE TECNOLOGIAS DE LA INFORMACION Y LAS COMUNICACIONES-TICS"/>
  </r>
  <r>
    <n v="121"/>
    <s v="UAESP-125-2026"/>
    <d v="2026-01-19T00:00:00"/>
    <x v="1"/>
    <x v="1"/>
    <x v="1"/>
    <s v="UAESP-125-2026"/>
    <s v=" 80161500"/>
    <s v="https://community.secop.gov.co/Public/Tendering/ContractNoticePhases/View?PPI=CO1.PPI.44994975&amp;isFromPublicArea=True&amp;isModal=False"/>
    <s v="EN EJECUCION "/>
    <s v="1 1. Inversión"/>
    <s v="SDF-019 -Prestar servicios profesionales de asesoría jurídica para apoyar a la Subdirección en la gestión de asuntos legales y administrativos, así como en el seguimiento y control de las actividades ejecutadas por los profesionales a su cargo, con el fin de garantizar el cumplimiento de las funciones misionales y operativas de la Subdirección de Disposición Final."/>
    <s v="MAYELI RIOS DELGADO"/>
    <n v="128000000"/>
    <n v="12800000"/>
    <m/>
    <n v="10"/>
    <n v="128000000"/>
    <s v="SUBDIRECCION DE DISPOSICION FINAL-SDF"/>
  </r>
  <r>
    <n v="122"/>
    <s v="UAESP-126-2026"/>
    <d v="2026-01-19T00:00:00"/>
    <x v="1"/>
    <x v="1"/>
    <x v="1"/>
    <s v="UAESP-126-2026"/>
    <s v=" 80161500"/>
    <s v="https://community.secop.gov.co/Public/Tendering/ContractNoticePhases/View?PPI=CO1.PPI.45010154&amp;isFromPublicArea=True&amp;isModal=False"/>
    <s v="EN EJECUCION"/>
    <s v="1 1. Inversión"/>
    <s v="RBL-139 Prestar servicios profesionales de carácter jurídico para apoyar la estructuración, seguimiento y análisis de las actuaciones administrativas derivadas de la gestión de residuos especiales por fuera del servicio publico de aseo del Distrito Capital, mediante la elaboración de conceptos, informes técnicos-jurídicos y recomendaciones orientadas al cumplimiento del marco normativo aplicable"/>
    <s v="HELMAN ALEXANDER GONZALEZ FONSECA"/>
    <n v="156000000"/>
    <n v="13000000"/>
    <m/>
    <n v="12"/>
    <n v="156000000"/>
    <s v="SUBDIRECCION DE RECOLECCION, BARRIDO Y LIMPIEZA-RBL"/>
  </r>
  <r>
    <n v="123"/>
    <s v="UAESP-127-2026"/>
    <d v="2026-01-19T00:00:00"/>
    <x v="1"/>
    <x v="1"/>
    <x v="1"/>
    <s v="UAESP-127-2026"/>
    <s v=" 80161500"/>
    <s v="https://community.secop.gov.co/Public/Tendering/ContractNoticePhases/View?PPI=CO1.PPI.45012636&amp;isFromPublicArea=True&amp;isModal=False"/>
    <s v="EN EJECUCION"/>
    <s v="2 2. Funcionamiento"/>
    <s v="SDF-002 Prestar servicios profesionales en la revisión de las infraestructuras del PIDJ, así como apoyar en los planes, programas y proyectos a cargo de la Subdirección de Disposición Final."/>
    <s v="Carlos Andrés Acero Beltrán"/>
    <n v="66500000"/>
    <n v="9500000"/>
    <m/>
    <n v="7"/>
    <n v="66500000"/>
    <s v="SUBDIRECCION DE DISPOSICION FINAL-SDF"/>
  </r>
  <r>
    <n v="124"/>
    <s v="UAESP-128-2026"/>
    <d v="2026-01-19T00:00:00"/>
    <x v="1"/>
    <x v="1"/>
    <x v="1"/>
    <s v="UAESP-128-2026"/>
    <n v="80161500"/>
    <s v="https://community.secop.gov.co/Public/Tendering/ContractNoticePhases/View?PPI=CO1.PPI.45012564&amp;isFromPublicArea=True&amp;isModal=False"/>
    <s v="EN EJECUCION"/>
    <s v="1 1. Inversión"/>
    <s v="RBL-07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DAVID SANTIAGO GAITAN MOYA"/>
    <n v="96000000"/>
    <n v="8000000"/>
    <m/>
    <n v="12"/>
    <n v="96000000"/>
    <s v="SUBDIRECCION DE RECOLECCION, BARRIDO Y LIMPIEZA-RBL"/>
  </r>
  <r>
    <n v="125"/>
    <s v="UAESP-129-2026"/>
    <d v="2026-01-19T00:00:00"/>
    <x v="1"/>
    <x v="1"/>
    <x v="1"/>
    <s v="UAESP-129-2026"/>
    <n v="80161500"/>
    <s v="https://community.secop.gov.co/Public/Tendering/ContractNoticePhases/View?PPI=CO1.PPI.45031201&amp;isFromPublicArea=True&amp;isModal=False  "/>
    <s v="EN EJECUCION"/>
    <s v="1 1. Inversión"/>
    <s v="RBL-06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 JUAN CAMILO HERNANDEZ"/>
    <n v="96000000"/>
    <n v="8000000"/>
    <m/>
    <n v="12"/>
    <n v="96000000"/>
    <s v="SUBDIRECCION DE RECOLECCION, BARRIDO Y LIMPIEZA-RBL"/>
  </r>
  <r>
    <n v="126"/>
    <s v="UAESP-130-2026"/>
    <d v="2026-01-19T00:00:00"/>
    <x v="1"/>
    <x v="1"/>
    <x v="1"/>
    <s v="UAESP-130-2026"/>
    <n v="80161500"/>
    <s v="https://community.secop.gov.co/Public/Tendering/ContractNoticePhases/View?PPI=CO1.PPI.45009770&amp;isFromPublicArea=True&amp;isModal=False "/>
    <s v="EN EJECUCION "/>
    <s v="2 2. Funcionamiento"/>
    <s v="DG-004 Prestar servicios profesionales para coordinar y articular la implementación de las estrategias de residuos enfocadas en la recuperación del espacio público y mejora de la percepción ciudadana mediante la articulación de los sectores de hábitat, gobierno, seguridad y ambiente."/>
    <s v="DIANA CAROLINA CAÑON LOPEZ"/>
    <n v="156000000"/>
    <n v="13000000"/>
    <m/>
    <n v="12"/>
    <n v="156000000"/>
    <s v="DIRECCION GENERAL"/>
  </r>
  <r>
    <n v="127"/>
    <s v="UAESP-131-2026"/>
    <d v="2026-01-19T00:00:00"/>
    <x v="1"/>
    <x v="1"/>
    <x v="1"/>
    <s v="UAESP-131-2026"/>
    <n v="80161500"/>
    <s v="https://community.secop.gov.co/Public/Tendering/ContractNoticePhases/View?PPI=CO1.PPI.45014730&amp;isFromPublicArea=True&amp;isModal=False "/>
    <s v="EN EJECUCION "/>
    <s v="1 1. Inversión"/>
    <s v="RBL-06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MARÍA PAULA SILVA RINCON "/>
    <n v="96000000"/>
    <n v="8000000"/>
    <m/>
    <n v="12"/>
    <n v="96000000"/>
    <s v="SUBDIRECCION DE RECOLECCION, BARRIDO Y LIMPIEZA-RBL"/>
  </r>
  <r>
    <n v="128"/>
    <s v="UAESP-132-2026"/>
    <d v="2026-01-19T00:00:00"/>
    <x v="1"/>
    <x v="1"/>
    <x v="1"/>
    <s v="UAESP-132-2026"/>
    <n v="80161500"/>
    <s v="https://community.secop.gov.co/Public/Tendering/ContractNoticePhases/View?PPI=CO1.PPI.45011687&amp;isFromPublicArea=True&amp;isModal=False"/>
    <s v="EN EJECUCION "/>
    <s v="2 2. Funcionamiento"/>
    <s v="DG-005 Prestar servicios profesionales a la Dirección General de la UAESP, para apoyar el análisis y seguimiento de la política y la regulación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
    <s v="SOFIA HELENA BELTRAN GACHARNA"/>
    <n v="148500000"/>
    <n v="13500000"/>
    <m/>
    <n v="11"/>
    <n v="148500000"/>
    <s v="DIRECCION GENERAL"/>
  </r>
  <r>
    <n v="129"/>
    <s v="UAESP-133-2026"/>
    <d v="2026-01-19T00:00:00"/>
    <x v="1"/>
    <x v="1"/>
    <x v="1"/>
    <s v="UAESP-133-2026"/>
    <n v="80161500"/>
    <s v="https://community.secop.gov.co/Public/Tendering/ContractNoticePhases/View?PPI=CO1.PPI.45022995&amp;isFromPublicArea=True&amp;isModal=False"/>
    <s v="firmado"/>
    <s v="1 1. Inversión"/>
    <s v="RBL-039 Prestar los servicios profesionales a la Unidad Administrativa Especial de Servicios Públicos - UAESP, para la supervisión técnica, documental y operativa del cumplimiento de los requerimientos mínimos del Sistema de Información de Aseo (SIGAB) y sus módulos asociados, incluyendo la verificación del control de calidad de los datos, la consolidación de la información, el aseguramiento de la operación durante la vigencia del contrato, y la supervisión de la entrega final de activos, documentación y respaldos tecnológicos que garanticen la continuidad de la gestión integral de residuos sólidos"/>
    <s v="EFRAIN MARTÍNEZ MARTÍNEZ"/>
    <n v="108000000"/>
    <n v="9000000"/>
    <m/>
    <n v="12"/>
    <n v="108000000"/>
    <s v="SUBDIRECCION DE RECOLECCION, BARRIDO Y LIMPIEZA-RBL"/>
  </r>
  <r>
    <n v="130"/>
    <s v="UAESP-134-2026"/>
    <d v="2026-01-19T00:00:00"/>
    <x v="1"/>
    <x v="1"/>
    <x v="1"/>
    <s v="UAESP-134-2026"/>
    <n v="80161500"/>
    <s v="https://community.secop.gov.co/Public/Tendering/ContractNoticePhases/View?PPI=CO1.PPI.45010066&amp;isFromPublicArea=True&amp;isModal=False"/>
    <s v="EN EJECUCION "/>
    <s v="1 1. Inversión"/>
    <s v="RBL-09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MARÍA ELENA POVEDA MURCIA"/>
    <n v="96000000"/>
    <n v="8000000"/>
    <m/>
    <n v="12"/>
    <n v="96000000"/>
    <s v="SUBDIRECCION DE RECOLECCION, BARRIDO Y LIMPIEZA-RBL"/>
  </r>
  <r>
    <n v="131"/>
    <s v="UAESP-135-2026"/>
    <d v="2026-01-19T00:00:00"/>
    <x v="1"/>
    <x v="1"/>
    <x v="1"/>
    <s v="UAESP-135-2026"/>
    <n v="80161500"/>
    <s v="https://community.secop.gov.co/Public/Tendering/ContractNoticePhases/View?PPI=CO1.PPI.45034858&amp;isFromPublicArea=True&amp;isModal=False"/>
    <s v="EN EJECUCION "/>
    <s v="1 1. Inversión"/>
    <s v="RBL-07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PAOLA MARITZA GONZALEZ MALDONADO"/>
    <n v="96000000"/>
    <n v="8000000"/>
    <m/>
    <n v="12"/>
    <n v="96000000"/>
    <s v="SUBDIRECCION DE RECOLECCION, BARRIDO Y LIMPIEZA-RBL"/>
  </r>
  <r>
    <n v="132"/>
    <s v="UAESP-136-2026"/>
    <d v="2026-01-19T00:00:00"/>
    <x v="1"/>
    <x v="1"/>
    <x v="1"/>
    <s v="UAESP-136-2026"/>
    <n v="80161500"/>
    <s v="https://community.secop.gov.co/Public/Tendering/ContractNoticePhases/View?PPI=CO1.PPI.45017712&amp;isFromPublicArea=True&amp;isModal=False"/>
    <s v="EN EJECUCION "/>
    <s v="1 1. Inversión"/>
    <s v="RBL-09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KATHERINN VIVIANA FORERO GONZÁLEZ"/>
    <n v="96000000"/>
    <n v="8000000"/>
    <m/>
    <n v="12"/>
    <n v="96000000"/>
    <s v="SUBDIRECCION DE RECOLECCION, BARRIDO Y LIMPIEZA-RBL"/>
  </r>
  <r>
    <n v="133"/>
    <s v="UAESP-137-2026"/>
    <d v="2026-01-19T00:00:00"/>
    <x v="1"/>
    <x v="1"/>
    <x v="1"/>
    <s v="UAESP-137-2026"/>
    <n v="80161500"/>
    <s v="https://community.secop.gov.co/Public/Tendering/ContractNoticePhases/View?PPI=CO1.PPI.45038213&amp;isFromPublicArea=True&amp;isModal=False"/>
    <s v="EN EJECUCION "/>
    <s v="1 1. Inversión"/>
    <s v="RBL-09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Geraldine Muñoz Cortes"/>
    <n v="96000000"/>
    <n v="8000000"/>
    <m/>
    <n v="12"/>
    <n v="96000000"/>
    <s v="SUBDIRECCION DE RECOLECCION, BARRIDO Y LIMPIEZA-RBL"/>
  </r>
  <r>
    <n v="134"/>
    <s v="UAESP-138-2026"/>
    <d v="2026-01-19T00:00:00"/>
    <x v="1"/>
    <x v="1"/>
    <x v="1"/>
    <s v="UAESP-138-2026"/>
    <n v="80161500"/>
    <s v="https://community.secop.gov.co/Public/Tendering/ContractNoticePhases/View?PPI=CO1.PPI.45018246&amp;isFromPublicArea=True&amp;isModal=False"/>
    <s v="EN EJECUCION "/>
    <s v="1 1. Inversión"/>
    <s v="SDF-030 Prestar servicios profesionales en la ejecución del plan de gestión social a cargo de la UAESP. garantizando el cumplimiento de las actividades de comunicación, relacionamiento comunitario, y apoyo a los procesos sociales."/>
    <s v="LIZETH TRELLEZ "/>
    <n v="59500000"/>
    <n v="8500000"/>
    <m/>
    <n v="7"/>
    <n v="59500000"/>
    <s v="SUBDIRECCION DE DISPOSICION FINAL-SDF"/>
  </r>
  <r>
    <n v="135"/>
    <s v="UAESP-139-2026"/>
    <d v="2026-01-19T00:00:00"/>
    <x v="1"/>
    <x v="1"/>
    <x v="1"/>
    <s v="UAESP-139-2026"/>
    <s v=" 80111600"/>
    <s v="https://community.secop.gov.co/Public/Tendering/ContractNoticePhases/View?PPI=CO1.PPI.45040342&amp;isFromPublicArea=True&amp;isModal=False"/>
    <s v="firmado"/>
    <s v="1 1. Inversión"/>
    <s v="SAL-040 Prestar los servicios profesionales a la Subdirección de Asuntos Legales desde el punto de vista jurídico para brindar acompañamiento a los trámites a su cargo."/>
    <s v="JAIME ALBERTO LENIN CHAPARRO PLAZAS"/>
    <s v="$ 42.120.000"/>
    <s v="$42.120.000"/>
    <m/>
    <n v="4"/>
    <s v="$ 42.120.000"/>
    <s v="SUBDIRECCION DE ASUNTOS LEGALES-SAL"/>
  </r>
  <r>
    <n v="136"/>
    <s v="UAESP-141-2026"/>
    <d v="2026-01-20T00:00:00"/>
    <x v="1"/>
    <x v="1"/>
    <x v="1"/>
    <s v="UAESP-141-2026"/>
    <n v="80161500"/>
    <s v="https://community.secop.gov.co/Public/Tendering/ContractNoticePhases/View?PPI=CO1.PPI.45033404&amp;isFromPublicArea=True&amp;isModal=False"/>
    <s v="EN EJECUCION "/>
    <s v="1 1. Inversión"/>
    <s v="RBL-046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
    <s v="LUIS ANTONIO PARDO SOLER"/>
    <n v="96000000"/>
    <n v="8000000"/>
    <m/>
    <n v="12"/>
    <n v="96000000"/>
    <s v="SUBDIRECCION DE RECOLECCION, BARRIDO Y LIMPIEZA-RBL"/>
  </r>
  <r>
    <n v="137"/>
    <s v="UAESP-142-2026"/>
    <d v="2026-01-20T00:00:00"/>
    <x v="1"/>
    <x v="1"/>
    <x v="1"/>
    <s v="UAESP-142-2026"/>
    <n v="80161500"/>
    <s v="https://community.secop.gov.co/Public/Tendering/ContractNoticePhases/View?PPI=CO1.PPI.45105475&amp;isFromPublicArea=True&amp;isModal=False "/>
    <s v="firmado"/>
    <s v="1 1. Inversión"/>
    <s v="SAF-063 Prestar los servicios profesionales para apoyar las actividades, procesos, procedimientos y requerimientos que sean competencia del despacho de la subdirección administrativa y financiera."/>
    <s v="Jorge Luis Sandoval Sánchez"/>
    <n v="85000000"/>
    <n v="8500000"/>
    <m/>
    <n v="10"/>
    <n v="85000000"/>
    <s v="SUBDIRECCION ADMINISTRATIVA Y FINANCIERA-SAF"/>
  </r>
  <r>
    <n v="138"/>
    <s v="UAESP-143-2026"/>
    <d v="2026-01-20T00:00:00"/>
    <x v="1"/>
    <x v="1"/>
    <x v="1"/>
    <s v="UAESP-143-2026"/>
    <n v="80161500"/>
    <s v="https://community.secop.gov.co/Public/Tendering/ContractNoticePhases/View?PPI=CO1.PPI.45035754&amp;isFromPublicArea=True&amp;isModal=False "/>
    <s v="firmado"/>
    <s v="1 1. Inversión"/>
    <s v="RBL-140 Prestar los servicios profesionales en asuntos regulatorios y tarifarios, en apoyo a la Subdirección de RBL de la UAESP,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
    <s v="OMAR JOSE MAESTRE FELIZZOLA "/>
    <n v="156000000"/>
    <n v="13000000"/>
    <m/>
    <n v="12"/>
    <n v="156000000"/>
    <s v="SUBDIRECCION DE RECOLECCION, BARRIDO Y LIMPIEZA-RBL"/>
  </r>
  <r>
    <n v="139"/>
    <s v="UAESP-144-2026"/>
    <d v="2026-01-20T00:00:00"/>
    <x v="1"/>
    <x v="1"/>
    <x v="1"/>
    <s v="UAESP-144-2026"/>
    <n v="80161500"/>
    <s v="https://community.secop.gov.co/Public/Tendering/ContractNoticePhases/View?PPI=CO1.PPI.45037336&amp;isFromPublicArea=True&amp;isModal=False "/>
    <s v="EN EJECUCION"/>
    <s v="1 1. Inversión"/>
    <s v="RBL-007 Prestar los servicios profesionales a la Subdirección de Recolección, Barrido y Limpieza de la UAESP brindado apoyo en la gestión contractual, así como en la proyección y seguimiento de trámites de procesos de presuntos incumplimientos, acciones constitucionales y procesos judiciales asociados a la prestación del servicio público de aseo de la ciudad de Bogotá."/>
    <s v="CLAUDIA GISELA TORRES RANGEL"/>
    <n v="108000000"/>
    <n v="9000000"/>
    <m/>
    <n v="12"/>
    <n v="108000000"/>
    <s v="SUBDIRECCION DE RECOLECCION, BARRIDO Y LIMPIEZA-RBL"/>
  </r>
  <r>
    <n v="140"/>
    <s v="UAESP-145-2026"/>
    <d v="2026-01-20T00:00:00"/>
    <x v="1"/>
    <x v="1"/>
    <x v="1"/>
    <s v="UAESP-145-2026"/>
    <n v="80161500"/>
    <s v="https://community.secop.gov.co/Public/Tendering/ContractNoticePhases/View?PPI=CO1.PPI.45044284&amp;isFromPublicArea=True&amp;isModal=False "/>
    <s v="EN EJECUCION "/>
    <s v="1 1. Inversión"/>
    <s v="RBL-038 Prestar los servicios profesionales a la Unidad Administrativa Especial de Servicios Públicos -UAESP, para la estructuración, publicación, visualización, procesamiento, y actualización de la información geográfica y alfanumérica asociada a la gestión integral de residuos sólidos en el Distrito Capital, incluyendo la generación de productos temáticos, la documentación técnica y la consolidación de insumos para la planeación y toma de decisiones institucionales relativa a la gestión integral de residuos, en cumplimiento de la normatividad vigente y los programas del PGIRS en la ciudad de Bogotá"/>
    <s v="ANNY LISSETH GIRALDO SOLANO"/>
    <n v="120000000"/>
    <n v="10000000"/>
    <m/>
    <n v="12"/>
    <n v="120000000"/>
    <s v="SUBDIRECCION DE RECOLECCION, BARRIDO Y LIMPIEZA-RBL"/>
  </r>
  <r>
    <n v="141"/>
    <s v="UAESP-146-2026"/>
    <d v="2026-01-20T00:00:00"/>
    <x v="2"/>
    <x v="7"/>
    <x v="1"/>
    <s v="UAESP-146-2026"/>
    <n v="80161500"/>
    <s v=" https://community.secop.gov.co/Public/Tendering/ContractNoticePhases/View?PPI=CO1.PPI.45039666&amp;isFromPublicArea=True&amp;isModal=False"/>
    <s v="EN EJECUCION "/>
    <s v="1 1. Inversión"/>
    <s v="RBL-013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
    <s v="MARIA ALEJANDRA DURAN GONZALEZ"/>
    <n v="60000000"/>
    <n v="5000000"/>
    <m/>
    <n v="12"/>
    <n v="60000000"/>
    <s v="SUBDIRECCION DE RECOLECCION, BARRIDO Y LIMPIEZA-RBL"/>
  </r>
  <r>
    <n v="142"/>
    <s v="UAESP-147-2026"/>
    <d v="2026-01-20T00:00:00"/>
    <x v="1"/>
    <x v="1"/>
    <x v="1"/>
    <s v="UAESP-147-2026"/>
    <n v="80161500"/>
    <s v="https://community.secop.gov.co/Public/Tendering/ContractNoticePhases/View?PPI=CO1.PPI.45043672&amp;isFromPublicArea=True&amp;isModal=False"/>
    <s v="EN EJECUCION "/>
    <s v="1 1. Inversión"/>
    <s v="RBL-09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JONATHAN RUDA SUAREZ"/>
    <n v="96000000"/>
    <n v="8000000"/>
    <m/>
    <n v="12"/>
    <n v="96000000"/>
    <s v="SUBDIRECCION DE RECOLECCION, BARRIDO Y LIMPIEZA-RBL"/>
  </r>
  <r>
    <n v="143"/>
    <s v="UAESP-61-2026"/>
    <d v="2026-01-14T00:00:00"/>
    <x v="1"/>
    <x v="1"/>
    <x v="1"/>
    <s v="UAESP-61-2026"/>
    <n v="80111600"/>
    <s v="https://community.secop.gov.co/Public/Tendering/ContractNoticePhases/View?PPI=CO1.PPI.44687835&amp;isFromPublicArea=True&amp;isModal=False"/>
    <s v="EN EJECUCION"/>
    <s v="1 1. Inversión"/>
    <s v="SA-021 Prestar servicios profesionales para implementar acciones afirmativas para fortalecer a la población recicladora y sus organizaciones."/>
    <s v="Diego alejandro Pinto Moreno"/>
    <n v="54000000"/>
    <n v="9000000"/>
    <m/>
    <n v="6"/>
    <n v="54000000"/>
    <s v="SUBDIRECCION DE APROVECHAMIENTO-SA"/>
  </r>
  <r>
    <n v="144"/>
    <s v="UAESP-149-2026"/>
    <d v="2026-01-20T00:00:00"/>
    <x v="1"/>
    <x v="1"/>
    <x v="1"/>
    <s v="UAESP-149-2026"/>
    <n v="80161500"/>
    <s v="https://community.secop.gov.co/Public/Tendering/ContractNoticePhases/View?PPI=CO1.PPI.45051143&amp;isFromPublicArea=True&amp;isModal=False"/>
    <s v="EN EJECUCION "/>
    <s v="1 1. Inversión"/>
    <s v="RBL-08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JENIFFER ELIANA RODRIGUEZ SALAMANCA"/>
    <n v="96000000"/>
    <n v="8000000"/>
    <m/>
    <n v="12"/>
    <n v="96000000"/>
    <s v="SUBDIRECCION DE RECOLECCION, BARRIDO Y LIMPIEZA-RBL"/>
  </r>
  <r>
    <n v="145"/>
    <s v="UAESP-151-2026"/>
    <d v="2026-01-20T00:00:00"/>
    <x v="1"/>
    <x v="1"/>
    <x v="1"/>
    <s v="UAESP-151-2026"/>
    <n v="80111600"/>
    <s v="https://community.secop.gov.co/Public/Tendering/ContractNoticePhases/View?PPI=CO1.PPI.45048060&amp;isFromPublicArea=True&amp;isModal=False"/>
    <s v="firmado"/>
    <s v="1 1. Inversión"/>
    <s v="SA-010 Prestar servicios profesionales a la Subdirección de Aprovechamiento, para apoyar la coordinación de las acciones administrativas y de gestión en campo destinadas a la verificación, actualización, modificación o ajuste de los registros de la población recicladora y sus infraestructuras de las actividad de aprovechamiento"/>
    <s v="GALO AHUMADA NAVARRO"/>
    <n v="80000000"/>
    <n v="6666666.666666667"/>
    <m/>
    <n v="12"/>
    <n v="80000000"/>
    <s v="SUBDIRECCION DE APROVECHAMIENTO-SA"/>
  </r>
  <r>
    <n v="146"/>
    <s v="UAESP-224-2026."/>
    <d v="2026-01-24T00:00:00"/>
    <x v="3"/>
    <x v="8"/>
    <x v="1"/>
    <s v="UAESP-224-2026"/>
    <n v="80131500"/>
    <s v="https://community.secop.gov.co/Public/Tendering/ContractNoticePhases/View?PPI=CO1.PPI.45336610&amp;isFromPublicArea=True&amp;isModal=False"/>
    <s v="firmado"/>
    <s v="1 1. Inversión"/>
    <s v="SA-067 Arrendamiento de un inmueble ubicado en Bogotá, D.C., para adelantar acciones a favor de la población carretera, en cumplimiento de la Directiva 004 de 2021 expedida por la Alcaldía Mayor de Bogotá."/>
    <s v="GLADYS RUGE CEBALLOS Suba-067"/>
    <n v="212083200"/>
    <n v="17673600"/>
    <m/>
    <n v="12"/>
    <n v="212083200"/>
    <s v="SUBDIRECCION DE APROVECHAMIENTO-SA"/>
  </r>
  <r>
    <n v="147"/>
    <s v="UAESP-152-2026"/>
    <d v="2026-01-20T00:00:00"/>
    <x v="1"/>
    <x v="1"/>
    <x v="1"/>
    <s v="UAESP-152-2026"/>
    <n v="80161500"/>
    <s v="https://community.secop.gov.co/Public/Tendering/ContractNoticePhases/View?PPI=CO1.PPI.45049196&amp;isFromPublicArea=True&amp;isModal=False"/>
    <s v="EN EJECUCION"/>
    <s v="2 2. Funcionamiento"/>
    <s v="RBL-08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YENY FABIOLA ROMERO ROBAYO"/>
    <n v="96000000"/>
    <n v="8000000"/>
    <m/>
    <n v="12"/>
    <n v="96000000"/>
    <s v="SUBDIRECCION DE RECOLECCION, BARRIDO Y LIMPIEZA-RBL"/>
  </r>
  <r>
    <n v="148"/>
    <s v="UAESP-153-2026"/>
    <d v="2026-01-20T00:00:00"/>
    <x v="1"/>
    <x v="1"/>
    <x v="1"/>
    <s v="UAESP-153-2026"/>
    <s v=" 80161500"/>
    <s v="https://community.secop.gov.co/Public/Tendering/ContractNoticePhases/View?PPI=CO1.PPI.45050370&amp;isFromPublicArea=True&amp;isModal=False"/>
    <s v="EN EJECUCION "/>
    <s v="1 1. Inversión"/>
    <s v="RBL-044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
    <s v="LEIDY TATIANA RODRÍGUEZ REY"/>
    <n v="96000000"/>
    <n v="8000000"/>
    <m/>
    <n v="12"/>
    <n v="96000000"/>
    <s v="SUBDIRECCION DE RECOLECCION, BARRIDO Y LIMPIEZA-RBL"/>
  </r>
  <r>
    <n v="149"/>
    <s v="UAESP-154-2026"/>
    <d v="2026-01-20T00:00:00"/>
    <x v="1"/>
    <x v="1"/>
    <x v="1"/>
    <s v="UAESP-154-2026"/>
    <n v="80161500"/>
    <s v="https://community.secop.gov.co/Public/Tendering/ContractNoticePhases/View?PPI=CO1.PPI.45050494&amp;isFromPublicArea=True&amp;isModal=False"/>
    <s v="EN EJECUCION"/>
    <s v="1 1. Inversión"/>
    <s v="RBL-050 Prestar los servicios profesionales para efectuar el seguimiento y la evaluación de la implementación del Plan de Gestión Integral de Residuos Sólidos (PGIRS) Distrital, mediante el análisis técnico y financiero de las actividades desarrolladas por la Subdirección de Recolección, Barrido y Limpieza"/>
    <s v="CLAUDIA JANNETH JARAMILLO GOMEZ"/>
    <n v="120000000"/>
    <n v="10000000"/>
    <m/>
    <n v="12"/>
    <n v="120000000"/>
    <s v="SUBDIRECCION DE RECOLECCION, BARRIDO Y LIMPIEZA-RBL"/>
  </r>
  <r>
    <n v="150"/>
    <s v="UAESP-155-2026"/>
    <d v="2026-01-20T00:00:00"/>
    <x v="1"/>
    <x v="1"/>
    <x v="1"/>
    <s v="UAESP-155-2026"/>
    <n v="80161500"/>
    <s v="https://community.secop.gov.co/Public/Tendering/ContractNoticePhases/View?PPI=CO1.PPI.45050473&amp;isFromPublicArea=True&amp;isModal=False"/>
    <s v="firmado"/>
    <s v="1 1. Inversión"/>
    <s v="OAP-001 Prestar servicios profesionales brindando apoyo jurídico dentro del proceso de políticas publicas y realizar el seguimiento juridico al Plan de Gestión Integral de Residuos Sólidos – PGIRS y demás procesos asignados a la Oficina Asesora de Planeación de la UAESP, con el fin de fortalecer la planeación estratégica y el cumplimiento de los objetivos institucionales."/>
    <s v="NANCY CELIS YARURO"/>
    <n v="54000000"/>
    <n v="9000000"/>
    <m/>
    <n v="6"/>
    <n v="54000000"/>
    <s v="OFICINA ASESORA DE PLANEACION-OAP"/>
  </r>
  <r>
    <n v="151"/>
    <s v="UAESP-156-2026"/>
    <d v="2026-01-20T00:00:00"/>
    <x v="1"/>
    <x v="1"/>
    <x v="1"/>
    <s v="UAESP-156-2026"/>
    <n v="80161500"/>
    <s v="https://community.secop.gov.co/Public/Tendering/ContractNoticePhases/View?PPI=CO1.PPI.45055506&amp;isFromPublicArea=True&amp;isModal=False"/>
    <s v="EN EJECUCION"/>
    <s v="1 1. Inversión"/>
    <s v="RBL-07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SAMUEL DAVID CAMACHO BARROS"/>
    <n v="96000000"/>
    <n v="8000000"/>
    <m/>
    <n v="12"/>
    <n v="96000000"/>
    <s v="SUBDIRECCION DE RECOLECCION, BARRIDO Y LIMPIEZA-RBL"/>
  </r>
  <r>
    <n v="152"/>
    <s v="UAESP-157-2026"/>
    <d v="2026-01-20T00:00:00"/>
    <x v="1"/>
    <x v="1"/>
    <x v="1"/>
    <s v="UAESP-157-2026"/>
    <n v="80161500"/>
    <s v="https://community.secop.gov.co/Public/Tendering/ContractNoticePhases/View?PPI=CO1.PPI.45129651&amp;isFromPublicArea=True&amp;isModal=False"/>
    <s v="EN EJECUCION"/>
    <s v="1 1. Inversión"/>
    <s v="RBL-077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LUISA FERNANDA IZQUIERDO TOLEDO"/>
    <n v="96000000"/>
    <n v="8000000"/>
    <m/>
    <n v="12"/>
    <n v="96000000"/>
    <s v="SUBDIRECCION DE RECOLECCION, BARRIDO Y LIMPIEZA-RBL"/>
  </r>
  <r>
    <n v="153"/>
    <s v="UAESP-260-2026"/>
    <d v="2026-01-26T00:00:00"/>
    <x v="1"/>
    <x v="3"/>
    <x v="1"/>
    <s v="UAESP-260-2026"/>
    <n v="80111600"/>
    <s v="https://community.secop.gov.co/Public/Tendering/ContractNoticePhases/View?PPI=CO1.PPI.45339680&amp;isFromPublicArea=True&amp;isModal=False"/>
    <s v="FIRMADO "/>
    <s v="1 1. Inversión"/>
    <s v="SA-029 Prestar servicios profesionales a la Subdirección de Aprovechamiento para la gestión y apoyo al proceso de evluación, adjudicación y seguimiento de los proyectos de Incentivos al Aprovechamiento y Tratamiento de residuos Sólidos (IAT)."/>
    <s v="Hannah Ginneth Paez Casallas"/>
    <n v="72000000"/>
    <n v="8000000"/>
    <m/>
    <n v="9"/>
    <n v="72000000"/>
    <s v="SUBDIRECCION DE APROVECHAMIENTO-SA"/>
  </r>
  <r>
    <n v="154"/>
    <s v="UAESP-159-2026"/>
    <d v="2026-01-20T00:00:00"/>
    <x v="1"/>
    <x v="1"/>
    <x v="1"/>
    <s v="UAESP-159-2026"/>
    <n v="80161500"/>
    <s v="https://community.secop.gov.co/Public/Tendering/ContractNoticePhases/View?PPI=CO1.PPI.45483509&amp;isFromPublicArea=True&amp;isModal=False "/>
    <s v="firmado"/>
    <s v="1 1. Inversión"/>
    <s v="SSF- 013 Prestar servicios de apoyo a la Subdirección de Servicios Funerarios y Alumbrado Público de la Unidad Administrativa Especial de Servicios Públicos - UAESP en gestiones administrativas y operativas requeridas por la Supervisión."/>
    <s v="Yefer Anderson Novoa Arévalo"/>
    <n v="23040000"/>
    <n v="3900000"/>
    <m/>
    <n v="6"/>
    <n v="23040000"/>
    <s v="SUBDIRECCION DE SERVICIOS FUNERARIOS Y ALUMBRADO PUBLICO-SSFAP"/>
  </r>
  <r>
    <n v="155"/>
    <s v="UAESP-160-2026"/>
    <d v="2026-01-20T00:00:00"/>
    <x v="1"/>
    <x v="1"/>
    <x v="1"/>
    <s v="UAESP-160-2026"/>
    <n v="80161500"/>
    <s v="https://community.secop.gov.co/Public/Tendering/ContractNoticePhases/View?PPI=CO1.PPI.45345849&amp;isFromPublicArea=True&amp;isModal=False "/>
    <s v="firmado"/>
    <s v="1 1. Inversión"/>
    <s v="RBL-07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Andrea Constanza Hernández Moreno"/>
    <n v="96000000"/>
    <n v="8000000"/>
    <m/>
    <n v="12"/>
    <n v="96000000"/>
    <s v="SUBDIRECCION DE RECOLECCION, BARRIDO Y LIMPIEZA-RBL"/>
  </r>
  <r>
    <n v="156"/>
    <s v="UAESP-161-2026"/>
    <d v="2026-01-20T00:00:00"/>
    <x v="1"/>
    <x v="1"/>
    <x v="1"/>
    <s v="UAESP-161-2026"/>
    <n v="80161500"/>
    <s v="https://community.secop.gov.co/Public/Tendering/ContractNoticePhases/View?PPI=CO1.PPI.45146570&amp;isFromPublicArea=True&amp;isModal=False"/>
    <s v="firmado"/>
    <s v="1 1. Inversión"/>
    <s v="RBL-055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
    <s v="MARIA JULIANA PARRA GARCIA"/>
    <n v="96000000"/>
    <n v="8000000"/>
    <m/>
    <n v="12"/>
    <n v="96000000"/>
    <s v="SUBDIRECCION DE RECOLECCION, BARRIDO Y LIMPIEZA-RBL"/>
  </r>
  <r>
    <n v="157"/>
    <s v="UAESP-236-2026"/>
    <d v="2026-01-24T00:00:00"/>
    <x v="1"/>
    <x v="1"/>
    <x v="1"/>
    <s v="UAESP-236-2026"/>
    <n v="80111600"/>
    <s v="https://community.secop.gov.co/Public/Tendering/ContractNoticePhases/View?PPI=CO1.PPI.45347763&amp;isFromPublicArea=True&amp;isModal=False "/>
    <s v="firmado"/>
    <s v="1 1. Inversión"/>
    <s v="SA-004 Prestar servicios profesionales a la Subdirección de Aprovechamiento, para desarrollar acciones relacionadas con la verificación, actualización, modificación o ajuste de los registros de población recicladora y sus organizaciones."/>
    <s v="HELEN MAYUE BARRETO ORDOÑEZ"/>
    <n v="76961333"/>
    <n v="7696133.3"/>
    <m/>
    <n v="10"/>
    <n v="76961333"/>
    <s v="SUBDIRECCION DE APROVECHAMIENTO-SA"/>
  </r>
  <r>
    <n v="158"/>
    <s v="UAESP-163-2026"/>
    <d v="2026-01-20T00:00:00"/>
    <x v="2"/>
    <x v="3"/>
    <x v="1"/>
    <s v="UAESP-163-2026"/>
    <n v="82111900"/>
    <s v="https://community.secop.gov.co/Public/Tendering/ContractNoticePhases/View?PPI=CO1.PPI.45081585&amp;isFromPublicArea=True&amp;isModal=False "/>
    <s v="firmado"/>
    <s v="1 1. Inversión"/>
    <s v="OACRI-020 Prestar servicios de apoyo a la gestión para diseñar y producir los insumos gráficos, visuales y comunicacionales requeridos por la Dirección General de la UAESP, incluyendo presentaciones, campañas, estrategias y piezas de comunicación orientadas al fortalecimiento de la imagen institucional y la difusión de sus acciones."/>
    <s v="ANA MARIA RUBIO SANCHEZ"/>
    <n v="64000000"/>
    <n v="6400000"/>
    <m/>
    <n v="10"/>
    <n v="64000000"/>
    <s v="OFICINA ASESORA DE COMUNICACIONES Y RELACIONES INTERINSTITUCIONALES-OACRI"/>
  </r>
  <r>
    <n v="159"/>
    <s v="UAESP-164-2026"/>
    <d v="2026-01-20T00:00:00"/>
    <x v="1"/>
    <x v="1"/>
    <x v="1"/>
    <s v="UAESP-164-2026"/>
    <s v=" 80161500"/>
    <s v="https://community.secop.gov.co/Public/Tendering/ContractNoticePhases/View?PPI=CO1.PPI.45065962&amp;isFromPublicArea=True&amp;isModal=False"/>
    <s v="firmado"/>
    <s v="1 1. Inversión"/>
    <s v="RBL-08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YEISSON NIAMPIRA"/>
    <n v="96000000"/>
    <n v="8000000"/>
    <m/>
    <n v="12"/>
    <n v="96000000"/>
    <s v="SUBDIRECCION DE RECOLECCION, BARRIDO Y LIMPIEZA-RBL"/>
  </r>
  <r>
    <n v="160"/>
    <s v="UAESP-165-2026"/>
    <d v="2026-01-20T00:00:00"/>
    <x v="1"/>
    <x v="1"/>
    <x v="1"/>
    <s v="UAESP-165-2026"/>
    <n v="80161500"/>
    <s v="https://community.secop.gov.co/Public/Tendering/ContractNoticePhases/View?PPI=CO1.PPI.45113802&amp;isFromPublicArea=True&amp;isModal=False"/>
    <s v="EN EJECUCION"/>
    <s v="1 1. Inversión"/>
    <s v="SDF-024 Prestar servicios profesionales en el area jurídica para el seguimiento y control de las obligaciones contractuales asociadas a la operación PIDJ y otros procesos y proyectos acargo de la Subdirección de Disposición Final."/>
    <s v="Marcela Martínez González"/>
    <n v="56000000"/>
    <n v="8000000"/>
    <m/>
    <n v="7"/>
    <n v="56000000"/>
    <s v="SUBDIRECCION DE DISPOSICION FINAL-SDF"/>
  </r>
  <r>
    <n v="161"/>
    <s v="UAESP-166-2026"/>
    <d v="2026-01-20T00:00:00"/>
    <x v="1"/>
    <x v="1"/>
    <x v="1"/>
    <s v="UAESP-166-2026"/>
    <n v="80161500"/>
    <s v="https://community.secop.gov.co/Public/Tendering/ContractNoticePhases/View?PPI=CO1.PPI.45065932&amp;isFromPublicArea=True&amp;isModal=False"/>
    <s v="EN EJECUCION"/>
    <s v="1 1. Inversión"/>
    <s v="OAP-006 Prestar servicios profesionales apoyando técnicamente las actividades incluidas dentro del proceso de participación ciudadana y realizar el seguimiento, evaluación y actualización al Plan de Gestión Integral de Residuos Sólidos – PGIRS, al igual que de los demás procesos asignados a la Oficina Asesora de Planeación de la UAESP."/>
    <s v="SANDRA LILIANA SERPA MONCADA"/>
    <n v="60000000"/>
    <n v="10000000"/>
    <m/>
    <n v="6"/>
    <n v="60000000"/>
    <s v="OFICINA ASESORA DE PLANEACION-OAP"/>
  </r>
  <r>
    <n v="162"/>
    <s v="UAESP-167-2026"/>
    <d v="2026-01-21T00:00:00"/>
    <x v="1"/>
    <x v="1"/>
    <x v="1"/>
    <s v="UAESP-167-2026"/>
    <n v="80161500"/>
    <s v="https://community.secop.gov.co/Public/Tendering/ContractNoticePhases/View?PPI=CO1.PPI.45067074&amp;isFromPublicArea=True&amp;isModal=False"/>
    <s v="firmado"/>
    <s v="1 1. Inversión"/>
    <s v="SAF-065 Prestar servicios profesionales para apoyar la ejecución de las actividades del Sistema de Gestión de Seguridad y Salud en el trabajo - SG-SST en el ámbito ambiental en la Subdirección Administrativa y Financiera de la Unidad con el fin de fortalecer la gestión institucional"/>
    <s v="Leydi yurley correa solarte"/>
    <n v="75000000"/>
    <n v="7500000"/>
    <m/>
    <n v="10"/>
    <n v="75000000"/>
    <s v="SUBDIRECCION ADMINISTRATIVA Y FINANCIERA-SAF"/>
  </r>
  <r>
    <n v="163"/>
    <s v="UAESP-168-2026"/>
    <d v="2026-01-21T00:00:00"/>
    <x v="1"/>
    <x v="1"/>
    <x v="1"/>
    <s v="UAESP-168-2026"/>
    <n v="80161500"/>
    <s v="https://community.secop.gov.co/Public/Tendering/ContractNoticePhases/View?PPI=CO1.PPI.45069783&amp;isFromPublicArea=True&amp;isModal=False"/>
    <s v="firmado"/>
    <s v="1 1. Inversión"/>
    <s v="SAF-082 Prestar los servicios profesionales para apoyar a la Subdirección Administrativa y Financiera en el seguimiento en la ejecución de los planes, procesos y programas del área de Talento Humano de la UAESP"/>
    <s v="Sandra Milena Gonzalez Leyton"/>
    <n v="84000000"/>
    <n v="10500000"/>
    <m/>
    <n v="8"/>
    <n v="84000000"/>
    <s v="SUBDIRECCION ADMINISTRATIVA Y FINANCIERA-SAF"/>
  </r>
  <r>
    <n v="164"/>
    <s v="UAESP-169-2026"/>
    <d v="2026-01-21T00:00:00"/>
    <x v="1"/>
    <x v="1"/>
    <x v="1"/>
    <s v="UAESP-169-2026"/>
    <n v="80161500"/>
    <s v="https://community.secop.gov.co/Public/Tendering/ContractNoticePhases/View?PPI=CO1.PPI.45340600&amp;isFromPublicArea=True&amp;isModal=False "/>
    <s v="firmado"/>
    <s v="1 1. Inversión"/>
    <s v="RBL-08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ANGELA ROCIO CARVAJAL CERINZA"/>
    <n v="96000000"/>
    <n v="8000000"/>
    <m/>
    <n v="12"/>
    <n v="96000000"/>
    <s v="SUBDIRECCION DE RECOLECCION, BARRIDO Y LIMPIEZA-RBL"/>
  </r>
  <r>
    <n v="165"/>
    <s v="UAESP-170-2026"/>
    <d v="2026-01-21T00:00:00"/>
    <x v="1"/>
    <x v="1"/>
    <x v="1"/>
    <s v="UAESP-170-2026"/>
    <n v="80111600"/>
    <s v="https://community.secop.gov.co/Public/Tendering/ContractNoticePhases/View?PPI=CO1.PPI.45080990&amp;isFromPublicArea=True&amp;isModal=False"/>
    <s v="EN EJECUCION"/>
    <s v="1 1. Inversión"/>
    <s v="SAL-035 Brindar los servicios profesionales a la Subdirección de Asuntos Legales desde el punto de vista jurídico para la gestión de los trámites a cargo de la dependencia."/>
    <s v="DANIEL EDUARDO ZABALA"/>
    <n v="94770000"/>
    <n v="9477000"/>
    <m/>
    <n v="10"/>
    <n v="94770000"/>
    <s v="SUBDIRECCION DE ASUNTOS LEGALES-SAL"/>
  </r>
  <r>
    <n v="166"/>
    <s v="UAESP-171-2026"/>
    <d v="2026-01-21T00:00:00"/>
    <x v="1"/>
    <x v="1"/>
    <x v="1"/>
    <s v="UAESP-171-2026"/>
    <n v="80161500"/>
    <s v="https://community.secop.gov.co/Public/Tendering/ContractNoticePhases/View?PPI=CO1.PPI.45101796&amp;isFromPublicArea=True&amp;isModal=False"/>
    <s v="firmado"/>
    <s v="1 1. Inversión"/>
    <s v="SAP-006 Prestar servicios profesionales a la Subdirección de Servicios funerarios y Alumbrado Público en el componente regulatorio del servicio de Alumbrado Público."/>
    <s v="ANDRÉS VARGAS ROJAS"/>
    <n v="120000000"/>
    <n v="12000000"/>
    <m/>
    <n v="10"/>
    <n v="120000000"/>
    <s v="SUBDIRECCION DE SERVICIOS FUNERARIOS Y ALUMBRADO PUBLICO-SSFAP"/>
  </r>
  <r>
    <n v="167"/>
    <s v="UAESP-172-2026"/>
    <d v="2026-01-21T00:00:00"/>
    <x v="1"/>
    <x v="1"/>
    <x v="1"/>
    <s v="UAESP-172-2026"/>
    <n v="80161500"/>
    <s v="https://community.secop.gov.co/Public/Tendering/ContractNoticePhases/View?PPI=CO1.PPI.45511325&amp;isFromPublicArea=True&amp;isModal=False"/>
    <s v="firmado"/>
    <s v="1 1. Inversión"/>
    <s v="RBL-06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NATALIA ANDREA RIOS BARON"/>
    <n v="96000000"/>
    <n v="8000000"/>
    <m/>
    <n v="12"/>
    <n v="96000000"/>
    <s v="SUBDIRECCION DE RECOLECCION, BARRIDO Y LIMPIEZA-RBL"/>
  </r>
  <r>
    <n v="168"/>
    <s v="UAESP-173-2026"/>
    <d v="2026-01-21T00:00:00"/>
    <x v="1"/>
    <x v="1"/>
    <x v="1"/>
    <s v="UAESP-173-2026"/>
    <n v="80161500"/>
    <s v="https://community.secop.gov.co/Public/Tendering/ContractNoticePhases/View?PPI=CO1.PPI.45370721&amp;isFromPublicArea=True&amp;isModal=False"/>
    <s v="firmado"/>
    <s v="1 1. Inversión"/>
    <s v="OAP-005 Prestar servicios profesionales en la Oficina Asesora de Planeación de la UAESP, brindando apoyo técnico en la identificación, formulación, articulación, seguimiento, reportes y evaluación de políticas públicas y el Plan de Gestión Integral de Residuos Sólidos - PGIRS así como los demás procesos asignados a la Oficina Asesora de Planeación de la UAESP."/>
    <s v="NATALIE MILLAN OTERO"/>
    <n v="60000000"/>
    <n v="10000000"/>
    <m/>
    <n v="6"/>
    <n v="60000000"/>
    <s v="OFICINA ASESORA DE PLANEACION-OAP"/>
  </r>
  <r>
    <n v="169"/>
    <s v="UAESP-174-2026"/>
    <d v="2026-01-21T00:00:00"/>
    <x v="1"/>
    <x v="1"/>
    <x v="1"/>
    <s v="UAESP-174-2026"/>
    <n v="80161500"/>
    <s v="https://community.secop.gov.co/Public/Tendering/ContractNoticePhases/View?PPI=CO1.PPI.45401315&amp;isFromPublicArea=True&amp;isModal=False "/>
    <s v="firmado"/>
    <s v="1 1. Inversión"/>
    <s v="OAP-019 Prestar servicios profesionales a la Unidad Administrativa Especial de Servicios Públicos brindando acompañamiento permanente de forma trasversal en los procesos a cargo de la Oficina Asesora de Planeación"/>
    <s v="RONALD EICARDY GONZALEZ RODRIGUEZ"/>
    <n v="45000000"/>
    <n v="9000000"/>
    <m/>
    <n v="5"/>
    <n v="45000000"/>
    <s v="OFICINA ASESORA DE PLANEACION-OAP"/>
  </r>
  <r>
    <n v="170"/>
    <s v="UAESP-175-2026"/>
    <d v="2026-01-21T00:00:00"/>
    <x v="1"/>
    <x v="1"/>
    <x v="1"/>
    <s v="UAESP-175-2026"/>
    <n v="80161500"/>
    <s v="https://community.secop.gov.co/Public/Tendering/ContractNoticePhases/View?PPI=CO1.PPI.45368198&amp;isFromPublicArea=True&amp;isModal=False"/>
    <s v="firmado"/>
    <s v="1 1. Inversión"/>
    <s v="RBL-067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DANIELA ARDILA AYALA"/>
    <n v="96000000"/>
    <n v="8000000"/>
    <m/>
    <n v="12"/>
    <n v="96000000"/>
    <s v="SUBDIRECCION DE RECOLECCION, BARRIDO Y LIMPIEZA-RBL"/>
  </r>
  <r>
    <n v="171"/>
    <s v="UAESP-176-2026"/>
    <d v="2026-01-21T00:00:00"/>
    <x v="1"/>
    <x v="1"/>
    <x v="1"/>
    <s v="UAESP-176-2026"/>
    <n v="80161500"/>
    <s v="https://community.secop.gov.co/Public/Tendering/ContractNoticePhases/View?PPI=CO1.PPI.45369097&amp;isFromPublicArea=True&amp;isModal=False "/>
    <s v="firmado"/>
    <s v="1 1. Inversión"/>
    <s v="RBL-036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
    <s v="ADRIANA LORENA HERRERA FORERO"/>
    <n v="108000000"/>
    <n v="9000000"/>
    <m/>
    <n v="12"/>
    <n v="108000000"/>
    <s v="SUBDIRECCION DE RECOLECCION, BARRIDO Y LIMPIEZA-RBL"/>
  </r>
  <r>
    <n v="172"/>
    <s v="UAESP-70-2026"/>
    <d v="2026-01-15T00:00:00"/>
    <x v="1"/>
    <x v="1"/>
    <x v="1"/>
    <s v="UAESP-70-2026"/>
    <n v="80111600"/>
    <s v="https://community.secop.gov.co/Public/Tendering/ContractNoticePhases/View?PPI=CO1.PPI.44730500&amp;isFromPublicArea=True&amp;isModal=False"/>
    <s v="EN EJECUCION"/>
    <s v="1 1. Inversión"/>
    <s v="SA-074 Prestar servicios profesionales para apoyar la implementación de acciones afirmativas para fortalecer a la población recicladora y sus organizaciones en los componentes técnicos y de gestión en territorio."/>
    <s v="JAIME ANDRES JIMNEZ POLANIA "/>
    <n v="47280000"/>
    <n v="7880000"/>
    <m/>
    <n v="6"/>
    <n v="47280000"/>
    <s v="SUBDIRECCION DE APROVECHAMIENTO-SA"/>
  </r>
  <r>
    <n v="173"/>
    <s v="UAESP-178-2026"/>
    <d v="2026-01-21T00:00:00"/>
    <x v="2"/>
    <x v="3"/>
    <x v="1"/>
    <s v="UAESP-178-2026"/>
    <s v="82111900 86131504 83121701"/>
    <s v="https://community.secop.gov.co/Public/Tendering/ContractNoticePhases/View?PPI=CO1.PPI.45084763&amp;isFromPublicArea=True&amp;isModal=False"/>
    <s v="EN EJECUCION"/>
    <s v="1 1. Inversión"/>
    <s v="OACRI-019 Apoyar a la UAESP en el diseño y ejecución de una estrategia de relacionamiento con medios de comunicación y actores clave para el cumplimiento de las acciones misionales de la entidad."/>
    <s v="DIANA MARIA MONTOYA GAVIRIA"/>
    <n v="198000000"/>
    <n v="18000000"/>
    <m/>
    <n v="11"/>
    <n v="198000000"/>
    <s v="OFICINA ASESORA DE COMUNICACIONES Y RELACIONES INTERINSTITUCIONALES-OACRI"/>
  </r>
  <r>
    <n v="174"/>
    <s v="UAESP-179-2026"/>
    <d v="2026-01-21T00:00:00"/>
    <x v="1"/>
    <x v="1"/>
    <x v="1"/>
    <s v="UAESP-179-2026"/>
    <n v="80161500"/>
    <s v="https://community.secop.gov.co/Public/Tendering/ContractNoticePhases/View?PPI=CO1.PPI.45108238&amp;isFromPublicArea=True&amp;isModal=False"/>
    <s v="EN EJECUCION"/>
    <s v="1 1. Inversión"/>
    <s v="SDF-015 Prestar servicios profesionales en el área de Ingeniería Forestal, en asuntos relacionados con manejo de flora, arbolado y compensaciones forestales asociados a la licencia ambiental del Relleno Sanitario Doña Juana y de otros proyectos cargo de la Subdirección de Disposición final."/>
    <s v="Lorena Lizeth Pinzón Castillo"/>
    <n v="63000000"/>
    <n v="9000000"/>
    <m/>
    <n v="7"/>
    <n v="63000000"/>
    <s v="SUBDIRECCION DE DISPOSICION FINAL-SDF"/>
  </r>
  <r>
    <n v="175"/>
    <s v="UAESP-355-2026"/>
    <d v="2026-01-28T00:00:00"/>
    <x v="2"/>
    <x v="3"/>
    <x v="1"/>
    <s v="UAESP-355-2026"/>
    <n v="80111600"/>
    <s v="https://community.secop.gov.co/Public/Tendering/ContractNoticePhases/View?PPI=CO1.PPI.45535447&amp;isFromPublicArea=True&amp;isModal=False"/>
    <s v="FIRMADO "/>
    <s v="1 1. Inversión"/>
    <s v="SA-055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
    <s v="Jean Michael Gutierrez Moreno"/>
    <n v="69300000"/>
    <n v="6300000"/>
    <m/>
    <n v="11"/>
    <n v="69300000"/>
    <s v="SUBDIRECCION DE APROVECHAMIENTO-SA"/>
  </r>
  <r>
    <n v="176"/>
    <s v="UAESP-181-2026"/>
    <d v="2026-01-21T00:00:00"/>
    <x v="1"/>
    <x v="1"/>
    <x v="1"/>
    <s v="UAESP-181-2026"/>
    <n v="80161500"/>
    <s v="https://community.secop.gov.co/Public/Tendering/ContractNoticePhases/View?PPI=CO1.PPI.45141928&amp;isFromPublicArea=True&amp;isModal=False"/>
    <s v="firmado"/>
    <s v="1 1. Inversión"/>
    <s v="RBL-051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
    <s v="DIANA MELISA ALFONSO CORREDOR"/>
    <n v="102000000"/>
    <n v="8500000"/>
    <m/>
    <n v="12"/>
    <n v="102000000"/>
    <s v="SUBDIRECCION DE RECOLECCION, BARRIDO Y LIMPIEZA-RBL"/>
  </r>
  <r>
    <n v="177"/>
    <s v="UAESP-182-2026"/>
    <d v="2026-01-21T00:00:00"/>
    <x v="1"/>
    <x v="1"/>
    <x v="1"/>
    <s v="UAESP-182-2026"/>
    <n v="80161500"/>
    <s v="https://community.secop.gov.co/Public/Tendering/ContractNoticePhases/View?PPI=CO1.PPI.45119678&amp;isFromPublicArea=True&amp;isModal=False"/>
    <s v="firmado"/>
    <s v="1 1. Inversión"/>
    <s v="OCDI-003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
    <s v="SERGIO EULISES PAEZ VILLALBA"/>
    <n v="85410000"/>
    <n v="7117500"/>
    <m/>
    <n v="12"/>
    <n v="85410000"/>
    <s v="OFICINA DE CONTROL INTERNO DISCIPLINARIO-OCDI"/>
  </r>
  <r>
    <n v="178"/>
    <s v="UAESP-183-2026"/>
    <d v="2026-01-21T00:00:00"/>
    <x v="2"/>
    <x v="3"/>
    <x v="1"/>
    <s v="UAESP-183-2026"/>
    <n v="80161500"/>
    <s v="https://community.secop.gov.co/Public/Tendering/ContractNoticePhases/View?PPI=CO1.PPI.45135819&amp;isFromPublicArea=True&amp;isModal=False "/>
    <s v="firmado"/>
    <s v="1 1. Inversión"/>
    <s v="SSF-004 Prestar servicios de apoyo en la gestión de peticiones, quejas y reclamos del aplicativo Sistema Distrital de Quejas y Soluciones (SDQS), y de correspondencia de la Subdirección de Servicios Funerarios y Alumbrado Público."/>
    <s v="MARITZA PINZON SANCHEZ"/>
    <n v="47300000"/>
    <n v="4300000"/>
    <m/>
    <n v="11"/>
    <n v="47300000"/>
    <s v="SUBDIRECCION DE SERVICIOS FUNERARIOS Y ALUMBRADO PUBLICO-SSFAP"/>
  </r>
  <r>
    <n v="179"/>
    <s v="UAESP-286-2026"/>
    <d v="2026-01-26T00:00:00"/>
    <x v="1"/>
    <x v="5"/>
    <x v="1"/>
    <s v="UAESP-286-2026"/>
    <n v="80111600"/>
    <s v="https://community.secop.gov.co/Public/Tendering/ContractNoticePhases/View?PPI=CO1.PPI.45369398&amp;isFromPublicArea=True&amp;isModal=False"/>
    <s v="firmado"/>
    <s v="1 1. Inversión"/>
    <s v="SA-028 Prestar servicios profesionales a la Subdirección de Aprovechamiento para realizar las actividades de coordinación técnica, administrativa y financiera requeridas para el programa de Incentivo al Aprovechamiento y Tratamiento de Residuos Sólidos (IAT), asi como de actividades encaminadas al fortalecimiento de la actividad del reciclaje, las organizaciones y los recicladores de oficio."/>
    <s v="JHON ALEXANDER AVILA MOLANO"/>
    <n v="143000000"/>
    <n v="13000000"/>
    <m/>
    <n v="11"/>
    <n v="143000000"/>
    <s v="SUBDIRECCION DE APROVECHAMIENTO-SA"/>
  </r>
  <r>
    <n v="180"/>
    <s v="UAESP-185-2026"/>
    <d v="2026-01-21T00:00:00"/>
    <x v="1"/>
    <x v="1"/>
    <x v="1"/>
    <s v="UAESP-185-2026"/>
    <n v="80161500"/>
    <s v="https://community.secop.gov.co/Public/Tendering/ContractNoticePhases/View?PPI=CO1.PPI.45190698&amp;isFromPublicArea=True&amp;isModal=Fals"/>
    <s v="EN EJECUCION"/>
    <s v="2 2. Funcionamiento"/>
    <s v="RBL-07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ILSE CAROLINA RAMIREZ BARROS"/>
    <n v="96000000"/>
    <n v="8000000"/>
    <m/>
    <n v="12"/>
    <n v="96000000"/>
    <s v="SUBDIRECCION DE RECOLECCION, BARRIDO Y LIMPIEZA-RBL"/>
  </r>
  <r>
    <n v="181"/>
    <s v="UAESP-186-2026"/>
    <d v="2026-01-22T00:00:00"/>
    <x v="1"/>
    <x v="1"/>
    <x v="1"/>
    <s v="UAESP-186-2026"/>
    <n v="80161500"/>
    <s v="https://community.secop.gov.co/Public/Tendering/ContractNoticePhases/View?PPI=CO1.PPI.45192158&amp;isFromPublicArea=True&amp;isModal=False"/>
    <s v="EN EJECUCION"/>
    <s v="2 2. Funcionamiento"/>
    <s v="RBL-108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GUSTAVO ADOLFO ESCOBAR TORRES"/>
    <n v="96000000"/>
    <n v="8000000"/>
    <m/>
    <n v="12"/>
    <n v="96000000"/>
    <s v="SUBDIRECCION DE RECOLECCION, BARRIDO Y LIMPIEZA-RBL"/>
  </r>
  <r>
    <n v="182"/>
    <s v="UAESP-187-2026"/>
    <d v="2026-01-22T00:00:00"/>
    <x v="2"/>
    <x v="3"/>
    <x v="1"/>
    <s v="UAESP-187-2026"/>
    <s v="82111900 86131504 83121700"/>
    <s v="https://community.secop.gov.co/Public/Tendering/ContractNoticePhases/View?PPI=CO1.PPI.45311358&amp;isFromPublicArea=True&amp;isModal=False "/>
    <s v="firmado"/>
    <s v="1 1. Inversión"/>
    <s v="OACRI-001 Prestar servicios de apoyo a la gestion para la elaboración de contenidos informativos de la gestión de la unidad, así como el desarrollo de las campañas de la UAESP"/>
    <s v="RONALD JOSE ARRIETA BURGOS"/>
    <n v="77000000"/>
    <n v="7000000"/>
    <m/>
    <n v="11"/>
    <n v="77000000"/>
    <s v="OFICINA ASESORA DE COMUNICACIONES Y RELACIONES INTERINSTITUCIONALES-OACRI"/>
  </r>
  <r>
    <n v="183"/>
    <s v="UAESP-188-2026"/>
    <d v="2026-01-22T00:00:00"/>
    <x v="1"/>
    <x v="1"/>
    <x v="1"/>
    <s v="UAESP-188-2026"/>
    <n v="80161500"/>
    <s v="https://community.secop.gov.co/Public/Tendering/ContractNoticePhases/View?PPI=CO1.PPI.45147531&amp;isFromPublicArea=True&amp;isModal=False"/>
    <s v="EN EJECUCION"/>
    <s v="1 1. Inversión"/>
    <s v="TIC-007 Prestar servicios profesionales en la gestión de los servicios y actividades de TI derivados de la mesa de ayuda e infraestructura tecnológica a cargo de la Oficina de TIC-de la Unidad Administrativa Especial de Servicios Públicos - UAESP"/>
    <s v="SANDRA PATRICIA GUERRERO RAMIREZ"/>
    <n v="75075000"/>
    <n v="7507500"/>
    <m/>
    <n v="10"/>
    <n v="75075000"/>
    <s v="OFICINA DE TECNOLOGIAS DE LA INFORMACION Y LAS COMUNICACIONES-TICS"/>
  </r>
  <r>
    <n v="184"/>
    <s v="UAESP-189-2026"/>
    <d v="2026-01-22T00:00:00"/>
    <x v="1"/>
    <x v="1"/>
    <x v="1"/>
    <s v="UAESP-189-2026"/>
    <n v="80161500"/>
    <s v="https://community.secop.gov.co/Public/Tendering/ContractNoticePhases/View?PPI=CO1.PPI.45226409&amp;isFromPublicArea=True&amp;isModal=False"/>
    <s v="firmado"/>
    <s v="1 1. Inversión"/>
    <s v="RBL-035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
    <s v="KARLA ANDREA PAZ DIAZ"/>
    <n v="108000000"/>
    <n v="9000000"/>
    <m/>
    <n v="12"/>
    <n v="108000000"/>
    <s v="SUBDIRECCION DE RECOLECCION, BARRIDO Y LIMPIEZA-RBL"/>
  </r>
  <r>
    <n v="185"/>
    <s v="UAESP-190-2026"/>
    <d v="2026-01-22T00:00:00"/>
    <x v="1"/>
    <x v="1"/>
    <x v="1"/>
    <s v="UAESP-190-2026"/>
    <n v="80161500"/>
    <s v="https://community.secop.gov.co/Public/Tendering/ContractNoticePhases/View?PPI=CO1.PPI.45157982&amp;isFromPublicArea=True&amp;isModal=False"/>
    <s v="firmado"/>
    <s v="1 1. Inversión"/>
    <s v="SSF-029 Prestar servicios profesionales para el acompañamiento a la Subdirección de Servicios Funerarios y Alumbrado Público en el desarrollo de las políticas, planes, programas y proyectos en materia de servicios funerarios y alumbrado público."/>
    <s v="Daniela Vergara Moreno"/>
    <n v="92400000"/>
    <n v="8400000"/>
    <m/>
    <n v="11"/>
    <n v="92400000"/>
    <s v="SUBDIRECCION DE DISPOSICION FINAL-SDF"/>
  </r>
  <r>
    <n v="186"/>
    <s v="UAESP-191-2026"/>
    <d v="2026-01-22T00:00:00"/>
    <x v="1"/>
    <x v="1"/>
    <x v="1"/>
    <s v="UAESP-191-2026"/>
    <n v="80161500"/>
    <s v="https://community.secop.gov.co/Public/Tendering/ContractNoticePhases/View?PPI=CO1.PPI.45161460&amp;isFromPublicArea=True&amp;isModal=False"/>
    <s v="firmado"/>
    <s v="1 1. Inversión"/>
    <s v="RBL-110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EDGAR FERNANDO ROSERO PUERTO"/>
    <n v="96000000"/>
    <n v="8000000"/>
    <m/>
    <n v="12"/>
    <n v="96000000"/>
    <s v="SUBDIRECCION DE RECOLECCION, BARRIDO Y LIMPIEZA-RBL"/>
  </r>
  <r>
    <n v="187"/>
    <s v="UAESP-192-2026"/>
    <d v="2026-01-22T00:00:00"/>
    <x v="1"/>
    <x v="1"/>
    <x v="1"/>
    <s v="UAESP-192-2026"/>
    <n v="80161500"/>
    <s v="https://community.secop.gov.co/Public/Tendering/ContractNoticePhases/View?PPI=CO1.PPI.45154786&amp;isFromPublicArea=True&amp;isModal=False"/>
    <s v="EN EJECUCION"/>
    <s v="1 1. Inversión"/>
    <s v="SSF-003 Prestar servicios profesionales a la Subdirección de Servicios Funerarios y Alumbrado Público para la formulación de documentos técnicos contractuales requeridos dentro de los procesos que se adelanten por parte de la Subdireccíón"/>
    <s v="DARLY ALEJANDRA CALDERON"/>
    <n v="99000000"/>
    <n v="9000000"/>
    <m/>
    <n v="11"/>
    <n v="99000000"/>
    <s v="SUBDIRECCION DE SERVICIOS FUNERARIOS Y ALUMBRADO PUBLICO-SSFAP"/>
  </r>
  <r>
    <n v="188"/>
    <s v="UAESP-193-2026"/>
    <d v="2026-01-22T00:00:00"/>
    <x v="1"/>
    <x v="1"/>
    <x v="1"/>
    <s v="UAESP-193-2026"/>
    <n v="80161500"/>
    <s v="https://community.secop.gov.co/Public/Tendering/ContractNoticePhases/View?PPI=CO1.PPI.45145794&amp;isFromPublicArea=True&amp;isModal=False"/>
    <s v="EN EJECUCION"/>
    <s v="1 1. Inversión"/>
    <s v="SDF-020 Prestar servicios profesionales en el ámbito jurídico, orientados al seguimiento, control y verificación del cumplimiento de las obligaciones contractuales y de la licencia ambiental en el marco de los procesos adelantados por la Subdirección de Disposición Final."/>
    <s v="LIZETH JOHANNA CABUYA CASTIBLANCO"/>
    <n v="56000000"/>
    <n v="8000000"/>
    <m/>
    <n v="7"/>
    <n v="56000000"/>
    <s v="SUBDIRECCION DE DISPOSICION FINAL-SDF"/>
  </r>
  <r>
    <n v="189"/>
    <s v="UAESP-285-2026"/>
    <d v="2026-01-26T00:00:00"/>
    <x v="1"/>
    <x v="5"/>
    <x v="1"/>
    <s v="UAESP-285-2026"/>
    <n v="80111600"/>
    <s v="https://community.secop.gov.co/Public/Tendering/ContractNoticePhases/View?PPI=CO1.PPI.45362445&amp;isFromPublicArea=True&amp;isModal=False"/>
    <s v="FIRMADO "/>
    <s v="1 1. Inversión"/>
    <s v="SA-007 Prestar servicios profesionales a la Subdirección de Aprovechamiento, para desarrollar acciones relacionadas con la verificación, actualización, modificación o ajuste de los registros de población recicladora y sus organizaciones."/>
    <s v="JORGE ENRIQUE ACOSTA"/>
    <n v="69606667"/>
    <n v="7734074.111111111"/>
    <m/>
    <n v="9"/>
    <n v="69606667"/>
    <s v="SUBDIRECCION DE APROVECHAMIENTO-SA"/>
  </r>
  <r>
    <n v="190"/>
    <s v="UAESP-195-2026"/>
    <d v="2026-01-22T00:00:00"/>
    <x v="1"/>
    <x v="1"/>
    <x v="1"/>
    <s v="UAESP-195-2026"/>
    <n v="80161500"/>
    <s v="https://community.secop.gov.co/Public/Tendering/ContractNoticePhases/View?PPI=CO1.PPI.45140641&amp;isFromPublicArea=True&amp;isModal=False"/>
    <s v="firmado"/>
    <s v="2 2. Funcionamiento"/>
    <s v="DG-008 Prestar servicios profesionales a la Dirección General de la UAESP en el acompañamiento, gestión, trámite y seguimiento de los procesos relacionados con el Concejo de Bogotá y el Congreso de la República, de acuerdo a lo establecido en los procedimientos que sobre la materia tenga implementado la entidad. (Contrato UAESP-101-2025)"/>
    <s v="ANA MARIA PEROZA DAZA"/>
    <n v="130000000"/>
    <n v="13000000"/>
    <m/>
    <n v="10"/>
    <n v="130000000"/>
    <s v="DIRECCION GENERAL"/>
  </r>
  <r>
    <n v="191"/>
    <s v="UAESP-196-2026"/>
    <d v="2026-01-22T00:00:00"/>
    <x v="1"/>
    <x v="1"/>
    <x v="1"/>
    <s v="UAESP-196-2026"/>
    <n v="80161500"/>
    <s v="https://community.secop.gov.co/Public/Tendering/ContractNoticePhases/View?PPI=CO1.PPI.45157684&amp;isFromPublicArea=True&amp;isModal=False"/>
    <s v="EN EJECUCION"/>
    <s v="1 1. Inversión"/>
    <s v="RBL-056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
    <s v="CARLOS ALBERTO DELGADO GONZALEZ"/>
    <n v="96000000"/>
    <n v="8000000"/>
    <m/>
    <n v="12"/>
    <n v="96000000"/>
    <s v="SUBDIRECCION DE RECOLECCION, BARRIDO Y LIMPIEZA-RBL"/>
  </r>
  <r>
    <n v="192"/>
    <s v="UAESP-197-2026"/>
    <d v="2026-01-22T00:00:00"/>
    <x v="1"/>
    <x v="1"/>
    <x v="1"/>
    <s v="UAESP-197-2026"/>
    <n v="80161500"/>
    <s v="https://community.secop.gov.co/Public/Tendering/ContractNoticePhases/View?PPI=CO1.PPI.45158775&amp;isFromPublicArea=True&amp;isModal=False"/>
    <s v="firmado"/>
    <s v="1 1. Inversión"/>
    <s v="SAP-009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
    <s v="MARIA ELENA PARDO"/>
    <n v="90200000"/>
    <n v="8200000"/>
    <m/>
    <n v="11"/>
    <n v="90200000"/>
    <s v="SUBDIRECCION DE SERVICIOS FUNERARIOS Y ALUMBRADO PUBLICO-SSFAP"/>
  </r>
  <r>
    <n v="193"/>
    <s v="UAESP-94-2026"/>
    <d v="2026-01-16T00:00:00"/>
    <x v="1"/>
    <x v="1"/>
    <x v="1"/>
    <s v="UAESP-94-2026"/>
    <n v="80111600"/>
    <s v="https://community.secop.gov.co/Public/Tendering/ContractNoticePhases/View?PPI=CO1.PPI.44880743&amp;isFromPublicArea=True&amp;isModal=False"/>
    <s v="EN EJECUCION "/>
    <s v="1 1. Inversión"/>
    <s v="SA-001 Prestar servicios profesionales para la implementación y ejecución de las acciones orientadas al fortalecimiento de la actividad de aprovechamiento de residuos sólidos, incluyendo las acciones dirigidas a los recicladoras de oficio y sus organizaciones y la población carretera, así como el desarrollo de acciones para la atención de los puntos críticos de acumulación de residuos, en el marco de las funciones misionales de la Unidad Administrativa Especial de Servicios Públicos (UAESP)."/>
    <s v="JORGE LUIS VILLAMIL"/>
    <n v="180000000"/>
    <n v="15000000"/>
    <m/>
    <n v="12"/>
    <n v="180000000"/>
    <s v="SUBDIRECCION DE APROVECHAMIENTO-SA"/>
  </r>
  <r>
    <n v="194"/>
    <s v="UAESP-199-2026"/>
    <d v="2026-01-22T00:00:00"/>
    <x v="2"/>
    <x v="3"/>
    <x v="1"/>
    <s v="UAESP-199-2026"/>
    <n v="80161500"/>
    <s v="https://community.secop.gov.co/Public/Tendering/ContractNoticePhases/View?PPI=CO1.PPI.45268044&amp;isFromPublicArea=True&amp;isModal=False"/>
    <s v="firmado"/>
    <s v="1 1. Inversión"/>
    <s v="SSF-014 Prestar servicios de apoyo a la Subdirección de Servicios Funerarios y Alumbrado Público de la Unidad Administrativa Especial de Servicios Públicos - UAESP en gestiones administrativas y operativas requeridas por la Supervisión"/>
    <s v="YULYED LORENA PEREZ CALVO"/>
    <n v="23400000"/>
    <n v="3900000"/>
    <m/>
    <n v="6"/>
    <n v="23400000"/>
    <s v="SUBDIRECCION DE SERVICIOS FUNERARIOS Y ALUMBRADO PUBLICO-SSFAP"/>
  </r>
  <r>
    <n v="195"/>
    <s v="UAESP-200-2026"/>
    <d v="2026-01-22T00:00:00"/>
    <x v="1"/>
    <x v="1"/>
    <x v="1"/>
    <s v="UAESP-200-2026"/>
    <n v="80111600"/>
    <s v="https://community.secop.gov.co/Public/Tendering/ContractNoticePhases/View?PPI=CO1.PPI.45178771&amp;isFromPublicArea=True&amp;isModal=False"/>
    <s v="EN EJECUCION"/>
    <s v="2 2. Funcionamiento"/>
    <s v="SAL-005 Brindar los servicios profesionales a la Subdirección de Asuntos Legales de la Unidad Administrativa de Servicios Públicos, con el objeto de asesorar jurídicamente en temas de responsabilidad fiscal y disciplinaria en los que pueda encontrarse vinculada la entidad."/>
    <s v="Asesores Jurídicos y Consultores Empresariales S.A.S."/>
    <n v="206756550"/>
    <n v="20675655"/>
    <m/>
    <n v="10"/>
    <n v="206756550"/>
    <s v="SUBDIRECCION DE ASUNTOS LEGALES-SAL"/>
  </r>
  <r>
    <n v="196"/>
    <s v="UAESP-201-2026"/>
    <d v="2026-01-22T00:00:00"/>
    <x v="2"/>
    <x v="3"/>
    <x v="1"/>
    <s v="UAESP-201-2026"/>
    <n v="80161500"/>
    <s v="https://community.secop.gov.co/Public/Tendering/ContractNoticePhases/View?PPI=CO1.PPI.45187658&amp;isFromPublicArea=True&amp;isModal=False"/>
    <s v="EN EJECUCION"/>
    <s v="1 1. Inversión"/>
    <s v="SSF-036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
    <s v="Jorge Alirio Solarte Rey"/>
    <n v="3151629"/>
    <n v="3151629"/>
    <m/>
    <n v="1"/>
    <n v="3151629"/>
    <s v="SUBDIRECCION DE SERVICIOS FUNERARIOS Y ALUMBRADO PUBLICO-SSFAP"/>
  </r>
  <r>
    <n v="197"/>
    <s v="UAESP-202-2026"/>
    <d v="2026-01-23T00:00:00"/>
    <x v="1"/>
    <x v="1"/>
    <x v="1"/>
    <s v="UAESP-202-2026"/>
    <n v="80161500"/>
    <s v="https://community.secop.gov.co/Public/Tendering/ContractNoticePhases/View?PPI=CO1.PPI.45191143&amp;isFromPublicArea=True&amp;isModal=False"/>
    <s v="EN EJECUCION"/>
    <s v="1 1. Inversión"/>
    <s v="RBL-07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EDWIN GERMAN BOSIGAS MALAGON"/>
    <n v="96000000"/>
    <n v="8000000"/>
    <m/>
    <n v="12"/>
    <n v="96000000"/>
    <s v="SUBDIRECCION DE RECOLECCION, BARRIDO Y LIMPIEZA-RBL"/>
  </r>
  <r>
    <n v="198"/>
    <s v="UAESP-203-2026."/>
    <d v="2026-01-23T00:00:00"/>
    <x v="2"/>
    <x v="3"/>
    <x v="1"/>
    <s v="UAESP-203-2026"/>
    <n v="80161500"/>
    <s v="https://community.secop.gov.co/Public/Tendering/ContractNoticePhases/View?PPI=CO1.PPI.45217136&amp;isFromPublicArea=True&amp;isModal=False"/>
    <s v="EN EJECUCION"/>
    <s v="1 1. Inversión"/>
    <s v="SSF-037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
    <s v="Rigoberto Delgado Sánchez"/>
    <n v="3151629"/>
    <n v="3151629"/>
    <m/>
    <n v="1"/>
    <n v="3151629"/>
    <s v="SUBDIRECCION DE SERVICIOS FUNERARIOS Y ALUMBRADO PUBLICO-SSFAP"/>
  </r>
  <r>
    <n v="199"/>
    <s v="UAESP-204-2026."/>
    <d v="2026-01-23T00:00:00"/>
    <x v="2"/>
    <x v="3"/>
    <x v="1"/>
    <s v="UAESP-204-2026"/>
    <n v="80161500"/>
    <s v="https://community.secop.gov.co/Public/Tendering/ContractNoticePhases/View?PPI=CO1.PPI.45216415&amp;isFromPublicArea=True&amp;isModal=False"/>
    <s v="EN EJECUCION "/>
    <s v="1 1. Inversión"/>
    <s v="SSF-038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
    <s v="Luis Gerardo Méndez León"/>
    <n v="3151629"/>
    <n v="3151629"/>
    <m/>
    <n v="1"/>
    <n v="3151629"/>
    <s v="SUBDIRECCION DE SERVICIOS FUNERARIOS Y ALUMBRADO PUBLICO-SSFAP"/>
  </r>
  <r>
    <n v="200"/>
    <s v="UAESP-205-2026."/>
    <d v="2026-01-23T00:00:00"/>
    <x v="2"/>
    <x v="3"/>
    <x v="1"/>
    <s v="UAESP-205-2026"/>
    <n v="80161500"/>
    <s v="https://community.secop.gov.co/Public/Tendering/ContractNoticePhases/View?PPI=CO1.PPI.45215402&amp;isFromPublicArea=True&amp;isModal=False"/>
    <s v="EN EJECUCION"/>
    <s v="1 1. Inversión"/>
    <s v="SSF-039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
    <s v="Edgar Ernesto González Diaz"/>
    <n v="3151629"/>
    <n v="3151629"/>
    <m/>
    <n v="1"/>
    <n v="3151629"/>
    <s v="SUBDIRECCION DE SERVICIOS FUNERARIOS Y ALUMBRADO PUBLICO-SSFAP"/>
  </r>
  <r>
    <n v="201"/>
    <s v="UAESP-206-2026"/>
    <d v="2026-01-23T00:00:00"/>
    <x v="1"/>
    <x v="1"/>
    <x v="1"/>
    <s v="UAESP-206-2026"/>
    <n v="80161500"/>
    <s v="https://community.secop.gov.co/Public/Tendering/ContractNoticePhases/View?PPI=CO1.PPI.45255731&amp;isFromPublicArea=True&amp;isModal=False"/>
    <s v="EN EJECUCION "/>
    <s v="1 1. Inversión"/>
    <s v="SDF-022 Prestar servicios profesionales a la subdirección de disposición final en el seguimiento a las actividades de estabilidad de los componentes de celda y lixiviados, a cargo de la interventoria UT Doña Juana y el Concesionario CGR Doña Juana."/>
    <s v="Andrés Camilo Barros Bueno"/>
    <n v="55160000"/>
    <n v="7880000"/>
    <m/>
    <n v="7"/>
    <n v="55160000"/>
    <s v="SUBDIRECCION DE DISPOSICION FINAL-SDF"/>
  </r>
  <r>
    <n v="202"/>
    <s v="UAESP-207-2026"/>
    <d v="2026-01-23T00:00:00"/>
    <x v="1"/>
    <x v="1"/>
    <x v="1"/>
    <s v="UAESP-207-2026"/>
    <n v="80161500"/>
    <s v="https://community.secop.gov.co/Public/Tendering/ContractNoticePhases/View?PPI=CO1.PPI.45203167&amp;isFromPublicArea=True&amp;isModal=False"/>
    <s v="firmado"/>
    <s v="1 1. Inversión"/>
    <s v="SAF-047 Prestar servicios profesionales en el área de Talento Humano de la Subdirección Administrativa y Financiera de la UAESP, con el fin de desarrollar y fortalecer las actividades inherentes a los programas de la Gestión del Talento Humano"/>
    <s v="MONICA ALEXANDRA SOLER RODRIGUEZ"/>
    <n v="70000000"/>
    <n v="7000000"/>
    <m/>
    <n v="10"/>
    <n v="70000000"/>
    <s v="SUBDIRECCION ADMINISTRATIVA Y FINANCIERA-SAF"/>
  </r>
  <r>
    <n v="203"/>
    <s v="UAESP-208-2026"/>
    <d v="2026-01-23T00:00:00"/>
    <x v="2"/>
    <x v="3"/>
    <x v="1"/>
    <s v="UAESP-208-2026"/>
    <n v="80161500"/>
    <s v="https://community.secop.gov.co/Public/Tendering/ContractNoticePhases/View?PPI=CO1.PPI.45214367&amp;isFromPublicArea=True&amp;isModal=False"/>
    <s v="firmado"/>
    <s v="1 1. Inversión"/>
    <s v="SSF-020 Prestar servicios de apoyo a la Subdirección de Servicios Funerarios y Alumbrado Público de la Unidad Administrativa Especial de Servicios Públicos - UAESP en gestiones administrativas y operativas requeridas por la Supervisión."/>
    <s v="ANDREA DEL PILAR RODRIGUEZ CASTRO"/>
    <n v="23400000"/>
    <n v="3900000"/>
    <m/>
    <n v="6"/>
    <n v="23400000"/>
    <s v="SUBDIRECCION DE SERVICIOS FUNERARIOS Y ALUMBRADO PUBLICO-SSFAP"/>
  </r>
  <r>
    <n v="204"/>
    <s v="UAESP-209-2026"/>
    <d v="2026-01-23T00:00:00"/>
    <x v="2"/>
    <x v="3"/>
    <x v="1"/>
    <s v="UAESP-209-2026"/>
    <n v="80161500"/>
    <s v="https://community.secop.gov.co/Public/Tendering/ContractNoticePhases/View?PPI=CO1.PPI.45249752&amp;isFromPublicArea=True&amp;isModal=False"/>
    <s v="firmado"/>
    <s v="1 1. Inversión"/>
    <s v="SSF-015 Prestar servicios de apoyo a la Subdirección de Servicios Funerarios y Alumbrado Público de la Unidad Administrativa Especial de Servicios Públicos - UAESP en gestiones administrativas y operativas requeridas por la Supervisión."/>
    <s v="Sandra Viviana Ramirez Reyes"/>
    <n v="23400000"/>
    <n v="3900000"/>
    <m/>
    <n v="6"/>
    <n v="23400000"/>
    <s v="SUBDIRECCION DE SERVICIOS FUNERARIOS Y ALUMBRADO PUBLICO-SSFAP"/>
  </r>
  <r>
    <n v="205"/>
    <s v="UAESP-210-2026"/>
    <d v="2026-01-23T00:00:00"/>
    <x v="2"/>
    <x v="3"/>
    <x v="1"/>
    <s v="UAESP-210-2026"/>
    <n v="80161500"/>
    <s v="https://community.secop.gov.co/Public/Tendering/ContractNoticePhases/View?PPI=CO1.PPI.45248758&amp;isFromPublicArea=True&amp;isModal=False"/>
    <s v="EN EJECUCION"/>
    <s v="1 1. Inversión"/>
    <s v="SAF-055 Prestar servicios de apoyo a la gestión a la Subdirección Administrativa y Financiera desarrollando con responsabilidad y habilidad la conducción de los vehículos automotores de la UAESP de acuerdo a las normas de tránsito vigentes"/>
    <s v="IVAN DARIO SAAVEDRA CALDERON"/>
    <n v="42000000"/>
    <n v="4200000"/>
    <m/>
    <n v="10"/>
    <n v="42000000"/>
    <s v="SUBDIRECCION ADMINISTRATIVA Y FINANCIERA-SAF"/>
  </r>
  <r>
    <n v="206"/>
    <s v="UAESP-211-2026"/>
    <d v="2026-01-23T00:00:00"/>
    <x v="1"/>
    <x v="1"/>
    <x v="1"/>
    <s v="UAESP-211-2026"/>
    <n v="80161500"/>
    <s v="https://community.secop.gov.co/Public/Tendering/ContractNoticePhases/View?PPI=CO1.PPI.45269915&amp;isFromPublicArea=True&amp;isModal=False"/>
    <s v="EN EJECUCION"/>
    <s v="1 1. Inversión"/>
    <s v="SAF-060 Prestar servicios profesionales a la Subdirección Administrativa y Financiera de la Unidad Administrativa Especial de Servicios Públicos -UAESP, en la ejecución de actividades relacionadas con la gestión financiera de la entidad"/>
    <s v="LAURA CRISTINA SERRANO TORRES"/>
    <n v="65000000"/>
    <n v="6500000"/>
    <m/>
    <n v="10"/>
    <n v="65000000"/>
    <s v="SUBDIRECCION ADMINISTRATIVA Y FINANCIERA-SAF"/>
  </r>
  <r>
    <n v="207"/>
    <s v="UAESP-212-2026"/>
    <d v="2026-01-23T00:00:00"/>
    <x v="2"/>
    <x v="3"/>
    <x v="1"/>
    <s v="UAESP-212-2026"/>
    <n v="80161500"/>
    <s v="https://community.secop.gov.co/Public/Tendering/ContractNoticePhases/View?PPI=CO1.PPI.45227442&amp;isFromPublicArea=True&amp;isModal=False"/>
    <s v="firmado"/>
    <s v="1 1. Inversión"/>
    <s v="SSF-016 Prestar servicios de apoyo a la Subdirección de Servicios Funerarios y Alumbrado Público de la Unidad Administrativa Especial de Servicios Públicos - UAESP en gestiones administrativas y operativas requeridas por la Supervisión."/>
    <s v="NATALIA ALEJANDRA VILLAMIZAR ASIS"/>
    <n v="23400000"/>
    <n v="3900000"/>
    <m/>
    <n v="6"/>
    <n v="23400000"/>
    <s v="SUBDIRECCION DE SERVICIOS FUNERARIOS Y ALUMBRADO PUBLICO-SSFAP"/>
  </r>
  <r>
    <n v="208"/>
    <s v="UAESP-213-2026"/>
    <d v="2026-01-23T00:00:00"/>
    <x v="1"/>
    <x v="1"/>
    <x v="1"/>
    <s v="UAESP-213-2026"/>
    <n v="80111600"/>
    <s v="https://community.secop.gov.co/Public/Tendering/ContractNoticePhases/View?PPI=CO1.PPI.45267910&amp;isFromPublicArea=True&amp;isModal=False"/>
    <s v="EN EJECUCION"/>
    <s v="1 1. Inversión"/>
    <s v="SAL-010 Brindar los servicios profesionales a la Subdirección de Asuntos Legales desde el punto de vista jurídico apoyando la elaboración, consolidación y revisión de informes que deban presentarse ante las autoridades del orden nacional, distrital y a los órganos de control, entre otros, así como la elaboración y revisión de documentos y trámites a cargos de la dependencia."/>
    <s v="LEGALAW ASESORIAS Y CONSULTARIAS SAS"/>
    <n v="126360000"/>
    <n v="12636000"/>
    <m/>
    <n v="10"/>
    <n v="126360000"/>
    <s v="SUBDIRECCION DE ASUNTOS LEGALES-SAL"/>
  </r>
  <r>
    <n v="209"/>
    <s v="UAESP-214-2026"/>
    <d v="2026-01-23T00:00:00"/>
    <x v="1"/>
    <x v="1"/>
    <x v="1"/>
    <s v="UAESP-214-2026"/>
    <n v="80161500"/>
    <s v="https://community.secop.gov.co/Public/Tendering/ContractNoticePhases/View?PPI=CO1.PPI.45268473&amp;isFromPublicArea=True&amp;isModal=False"/>
    <s v="EN EJECUCION"/>
    <s v="1 1. Inversión"/>
    <s v="RBL-06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DAMARIS PAOLA RATIVA ARDILA"/>
    <n v="96000000"/>
    <n v="8000000"/>
    <m/>
    <n v="12"/>
    <n v="96000000"/>
    <s v="SUBDIRECCION DE RECOLECCION, BARRIDO Y LIMPIEZA-RBL"/>
  </r>
  <r>
    <n v="210"/>
    <s v="UAESP-215-2026"/>
    <d v="2026-01-23T00:00:00"/>
    <x v="2"/>
    <x v="3"/>
    <x v="1"/>
    <s v="UAESP-215-2026"/>
    <n v="80161500"/>
    <s v="https://community.secop.gov.co/Public/Tendering/ContractNoticePhases/View?PPI=CO1.PPI.45484774&amp;isFromPublicArea=True&amp;isModal=False"/>
    <s v="firmado"/>
    <s v="2 2. Funcionamiento"/>
    <s v="SAF-039 Prestar los servicios de apoyo a la gestión a la Subdirección Administrativa y Financiera apoyando las tareas de carácter administrativo con el fin de garantizar la aplicación correcta de los procedimientos operativos de la UAESP"/>
    <s v="emira panesso perea"/>
    <n v="57750000"/>
    <n v="5775000"/>
    <m/>
    <n v="10"/>
    <n v="57750000"/>
    <s v="SUBDIRECCION ADMINISTRATIVA Y FINANCIERA-SAF"/>
  </r>
  <r>
    <n v="211"/>
    <s v="UAESP-216-2026"/>
    <d v="2026-01-23T00:00:00"/>
    <x v="1"/>
    <x v="1"/>
    <x v="1"/>
    <s v="UAESP-216-2026"/>
    <n v="80161500"/>
    <s v="https://community.secop.gov.co/Public/Tendering/ContractNoticePhases/View?PPI=CO1.PPI.45267519&amp;isFromPublicArea=True&amp;isModal=False"/>
    <s v="EN EJECUCION"/>
    <s v="1 1. Inversión"/>
    <s v="RBL-100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JOSE RICARDO BECERRA CONDE"/>
    <n v="96000000"/>
    <n v="8000000"/>
    <m/>
    <n v="12"/>
    <n v="96000000"/>
    <s v="SUBDIRECCION DE RECOLECCION, BARRIDO Y LIMPIEZA-RBL"/>
  </r>
  <r>
    <n v="212"/>
    <s v="UAESP-217-2026"/>
    <d v="2026-01-23T00:00:00"/>
    <x v="1"/>
    <x v="1"/>
    <x v="1"/>
    <s v="UAESP-217-2026"/>
    <n v="80161500"/>
    <s v="https://community.secop.gov.co/Public/Tendering/ContractNoticePhases/View?PPI=CO1.PPI.45270339&amp;isFromPublicArea=True&amp;isModal=False"/>
    <s v="firmado"/>
    <s v="1 1. Inversión"/>
    <s v="OAP-015 Prestar servicios profesionales apoyando técnicamente el seguimiento de metas, así como las demás actividades ligadas a los proyectos de inversión y apoyar el seguimiento, evaluación y actualización al Plan de Gestión Integral de Residuos Sólidos – PGIRS que sean competencia de la Oficina Asesora de Planeación de la UAESP."/>
    <s v="RAUL IVAN ARIAS RODRIGUEZ"/>
    <n v="144000000"/>
    <n v="12000000"/>
    <m/>
    <n v="12"/>
    <n v="144000000"/>
    <s v="OFICINA ASESORA DE PLANEACION-OAP"/>
  </r>
  <r>
    <n v="213"/>
    <s v="UAESP-218-2026"/>
    <d v="2026-01-23T00:00:00"/>
    <x v="1"/>
    <x v="1"/>
    <x v="1"/>
    <s v="UAESP-218-2026"/>
    <n v="80161500"/>
    <s v="https://community.secop.gov.co/Public/Tendering/ContractNoticePhases/View?PPI=CO1.PPI.45277419&amp;isFromPublicArea=True&amp;isModal=False"/>
    <s v="firmado"/>
    <s v="1 1. Inversión"/>
    <s v="RBL-08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SEBASTIAN HERRERA RAMOS"/>
    <n v="96000000"/>
    <n v="8000000"/>
    <m/>
    <n v="12"/>
    <n v="96000000"/>
    <s v="SUBDIRECCION DE RECOLECCION, BARRIDO Y LIMPIEZA-RBL"/>
  </r>
  <r>
    <n v="214"/>
    <s v="UAESP-219-2026."/>
    <d v="2026-01-23T00:00:00"/>
    <x v="1"/>
    <x v="1"/>
    <x v="1"/>
    <s v="UAESP-219-2026"/>
    <n v="80161500"/>
    <s v="https://community.secop.gov.co/Public/Tendering/ContractNoticePhases/View?PPI=CO1.PPI.45467276&amp;isFromPublicArea=True&amp;isModal=False"/>
    <s v="firmado"/>
    <s v="1 1. Inversión"/>
    <s v="RBL-08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JUAN GUERRERO ABRIL"/>
    <n v="96000000"/>
    <n v="8000000"/>
    <m/>
    <n v="12"/>
    <n v="96000000"/>
    <s v="SUBDIRECCION DE RECOLECCION, BARRIDO Y LIMPIEZA-RBL"/>
  </r>
  <r>
    <n v="215"/>
    <s v="UAESP-220-2026"/>
    <d v="2026-01-24T00:00:00"/>
    <x v="1"/>
    <x v="1"/>
    <x v="1"/>
    <s v="UAESP-220-2026"/>
    <n v="80111600"/>
    <s v="https://community.secop.gov.co/Public/Tendering/ContractNoticePhases/View?PPI=CO1.PPI.45273634&amp;isFromPublicArea=True&amp;isModal=False "/>
    <s v="EN EJECUCION"/>
    <s v="1 1. Inversión"/>
    <s v="SAL-017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
    <s v="JONATHAN STEVEN CASTAÑO DELGADO"/>
    <n v="94770000"/>
    <n v="9477000"/>
    <m/>
    <n v="10"/>
    <n v="94770000"/>
    <s v="SUBDIRECCION DE ASUNTOS LEGALES-SAL"/>
  </r>
  <r>
    <n v="216"/>
    <s v="UAESP-221-2026."/>
    <d v="2026-01-24T00:00:00"/>
    <x v="1"/>
    <x v="1"/>
    <x v="1"/>
    <s v="UAESP-221-2026"/>
    <n v="80161500"/>
    <s v="https://community.secop.gov.co/Public/Tendering/ContractNoticePhases/View?PPI=CO1.PPI.45629006&amp;isFromPublicArea=True&amp;isModal=False"/>
    <s v="EN EJECUCION"/>
    <s v="1 1. Inversión"/>
    <s v="SAP-001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
    <s v="WILFRE CUBIDES"/>
    <n v="99000000"/>
    <n v="9000000"/>
    <m/>
    <n v="11"/>
    <n v="99000000"/>
    <s v="SUBDIRECCION DE SERVICIOS FUNERARIOS Y ALUMBRADO PUBLICO-SSFAP"/>
  </r>
  <r>
    <n v="217"/>
    <s v="UAESP-222-2026"/>
    <d v="2026-01-24T00:00:00"/>
    <x v="1"/>
    <x v="1"/>
    <x v="1"/>
    <s v="UAESP-222-2026"/>
    <n v="80161500"/>
    <s v="https://community.secop.gov.co/Public/Tendering/ContractNoticePhases/View?PPI=CO1.PPI.45307426&amp;isFromPublicArea=True&amp;isModal=False"/>
    <s v="EN EJECUCION"/>
    <s v="1 1. Inversión"/>
    <s v="SDF-023 Prestar servicios profesionales a la Subdirección de Disposición Final en actividades del componente ambiental y operativo."/>
    <s v="VÍCTOR MANUEL TRIVIÑO MORENO"/>
    <n v="70000000"/>
    <n v="10000000"/>
    <m/>
    <n v="7"/>
    <n v="70000000"/>
    <s v="SUBDIRECCION DE DISPOSICION FINAL-SDF"/>
  </r>
  <r>
    <n v="218"/>
    <s v="UAESP-223-2026"/>
    <d v="2026-01-24T00:00:00"/>
    <x v="1"/>
    <x v="1"/>
    <x v="1"/>
    <s v="UAESP-223-2026"/>
    <n v="80111600"/>
    <s v="https://community.secop.gov.co/Public/Tendering/ContractNoticePhases/View?PPI=CO1.PPI.45283672&amp;isFromPublicArea=True&amp;isModal=False"/>
    <s v="EN EJECUCION"/>
    <s v="1 1. Inversión"/>
    <s v="SAL-038 Brindar los servicios profesionales a la Subdirección de Asuntos Legales apoyando el trámite precontractual, contractual y postcontractual de procesos contratación que deban ser tramitados por la dependencia."/>
    <s v="CAMILO ANDRES URIBE RAMIREZ"/>
    <n v="86346000"/>
    <n v="8634600"/>
    <m/>
    <n v="10"/>
    <n v="86346000"/>
    <s v="SUBDIRECCION DE ASUNTOS LEGALES-SAL"/>
  </r>
  <r>
    <n v="219"/>
    <s v="UAESP-85-2026"/>
    <d v="2026-01-16T00:00:00"/>
    <x v="2"/>
    <x v="3"/>
    <x v="1"/>
    <s v="UAESP-85-2026"/>
    <n v="80111600"/>
    <s v="https://community.secop.gov.co/Public/Tendering/ContractNoticePhases/View?PPI=CO1.PPI.44839078&amp;isFromPublicArea=True&amp;isModal=False"/>
    <s v="EN EJECUCION"/>
    <s v="1 1. Inversión"/>
    <s v="SA-036 Prestar servicios de apoyo a la gestión a la Subdirección de Aprovechamiento, para apoyar las acciones técnicas, administrativas, operativas y de gestión en campo de las estrategías e iniciativas a cargo de la dependencia dirigidas a la población recicladora de la ciudad."/>
    <s v="JUAN DAVID BEJARANO PALACIOS"/>
    <n v="66000000"/>
    <n v="5500000"/>
    <m/>
    <n v="12"/>
    <n v="66000000"/>
    <s v="SUBDIRECCION DE APROVECHAMIENTO-SA"/>
  </r>
  <r>
    <n v="220"/>
    <s v="UAESP-225-2026"/>
    <d v="2026-01-24T00:00:00"/>
    <x v="1"/>
    <x v="1"/>
    <x v="1"/>
    <s v="UAESP-225-2026"/>
    <n v="80161500"/>
    <s v="https://community.secop.gov.co/Public/Tendering/ContractNoticePhases/View?PPI=CO1.PPI.45400006&amp;isFromPublicArea=True&amp;isModal=False"/>
    <s v="firmado"/>
    <s v="1 1. Inversión"/>
    <s v="OAP-004 Prestar servicios profesionales apoyando técnicamente la implementación y demás actividades del proceso de políticas públicas; al igual que apoyar el seguimiento al Plan de Gestión Integral de Residuos Sólidos – PGIRS y demás procesos asignados a la Oficina Asesora de Planeación de la UAESP"/>
    <s v="CARLOS ANDRÉS PRADA DURÁN"/>
    <n v="54000000"/>
    <n v="9000000"/>
    <m/>
    <n v="6"/>
    <n v="54000000"/>
    <s v="OFICINA ASESORA DE PLANEACION-OAP"/>
  </r>
  <r>
    <n v="221"/>
    <s v="UAESP-226-2026"/>
    <d v="2026-01-24T00:00:00"/>
    <x v="1"/>
    <x v="1"/>
    <x v="1"/>
    <s v="UAESP-226-2026"/>
    <n v="80161500"/>
    <s v="https://community.secop.gov.co/Public/Tendering/ContractNoticePhases/View?PPI=CO1.PPI.45286643&amp;isFromPublicArea=True&amp;isModal=False"/>
    <s v="EN EJECUCION"/>
    <s v="1 1. Inversión"/>
    <s v="RBL-111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NICOLAS TOBON TORREGLOSA "/>
    <n v="96000000"/>
    <n v="8000000"/>
    <m/>
    <n v="12"/>
    <n v="96000000"/>
    <s v="SUBDIRECCION DE RECOLECCION, BARRIDO Y LIMPIEZA-RBL"/>
  </r>
  <r>
    <n v="222"/>
    <s v="UAESP-227-2026"/>
    <d v="2026-01-24T00:00:00"/>
    <x v="1"/>
    <x v="1"/>
    <x v="1"/>
    <s v="UAESP-227-2026"/>
    <n v="80161500"/>
    <s v="https://community.secop.gov.co/Public/Tendering/ContractNoticePhases/View?PPI=CO1.PPI.45302458&amp;isFromPublicArea=True&amp;isModal=False"/>
    <s v="EN EJECUCION"/>
    <s v="1 1. Inversión"/>
    <s v="SAF-042 Prestar servicios profesionales en los proceso y procedimientos presupuestales de la UAESP, con el fin de garantizar su correcta ejecución presupuestal en la Subdirección Administrativa y Financiera de la Unidad."/>
    <s v="LUZ ADRIANA QUINTERO FERNANDEZ"/>
    <n v="80000000"/>
    <n v="8000000"/>
    <m/>
    <n v="10"/>
    <n v="80000000"/>
    <s v="SUBDIRECCION ADMINISTRATIVA Y FINANCIERA-SAF"/>
  </r>
  <r>
    <n v="223"/>
    <s v="UAESP-228-2026"/>
    <d v="2026-01-24T00:00:00"/>
    <x v="1"/>
    <x v="1"/>
    <x v="1"/>
    <s v="UAESP-228-2026"/>
    <n v="80161500"/>
    <s v="https://community.secop.gov.co/Public/Tendering/ContractNoticePhases/View?PPI=CO1.PPI.45314253&amp;isFromPublicArea=True&amp;isModal=False"/>
    <s v="firmado"/>
    <s v="1 1. Inversión"/>
    <s v="OAP-020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
    <s v="RAUL SANTIAGO  GUERRERO DIAZ"/>
    <n v="63600000"/>
    <n v="10600000"/>
    <m/>
    <n v="6"/>
    <n v="63600000"/>
    <s v="OFICINA ASESORA DE PLANEACION-OAP"/>
  </r>
  <r>
    <n v="224"/>
    <s v="UAESP-229-2026"/>
    <d v="2026-01-24T00:00:00"/>
    <x v="2"/>
    <x v="3"/>
    <x v="1"/>
    <s v="UAESP-229-2026"/>
    <n v="80161500"/>
    <s v="https://community.secop.gov.co/Public/Tendering/ContractNoticePhases/View?PPI=CO1.PPI.45320329&amp;isFromPublicArea=True&amp;isModal=False"/>
    <s v="EN EJECUCION"/>
    <s v="1 1. Inversión"/>
    <s v="RBL-018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
    <s v="EVELYN CAROLINA ARIAS TIGREROS"/>
    <n v="60000000"/>
    <n v="5000000"/>
    <m/>
    <n v="12"/>
    <n v="60000000"/>
    <s v="SUBDIRECCION DE RECOLECCION, BARRIDO Y LIMPIEZA-RBL"/>
  </r>
  <r>
    <n v="225"/>
    <s v="UAESP-230-2026"/>
    <d v="2026-01-24T00:00:00"/>
    <x v="1"/>
    <x v="1"/>
    <x v="1"/>
    <s v="UAESP-230-2026"/>
    <n v="80161500"/>
    <s v="https://community.secop.gov.co/Public/Tendering/ContractNoticePhases/View?PPI=CO1.PPI.45320727&amp;isFromPublicArea=True&amp;isModal=False"/>
    <s v="EN EJECUCION"/>
    <s v="1 1. Inversión"/>
    <s v="RBL-08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JAIRO FERNANDO PAEZ GARCIA "/>
    <n v="96000000"/>
    <n v="8000000"/>
    <m/>
    <n v="12"/>
    <n v="96000000"/>
    <s v="SUBDIRECCION DE RECOLECCION, BARRIDO Y LIMPIEZA-RBL"/>
  </r>
  <r>
    <n v="226"/>
    <s v="UAESP-231-2026"/>
    <d v="2026-01-24T00:00:00"/>
    <x v="1"/>
    <x v="1"/>
    <x v="1"/>
    <s v="UAESP-231-2026"/>
    <n v="80161500"/>
    <s v="https://community.secop.gov.co/Public/Tendering/ContractNoticePhases/View?PPI=CO1.PPI.45321887&amp;isFromPublicArea=True&amp;isModal=False"/>
    <s v="firmado"/>
    <s v="1 1. Inversión"/>
    <s v="SDF-027 Prestar servicios profesionales en la planeación, implementación y seguimiento de las acciones de gestión social adelantadas por la Subdirección de Disposición Final en territorio"/>
    <s v="Javier Molano Avella"/>
    <n v="31520000"/>
    <n v="7880000"/>
    <m/>
    <n v="4"/>
    <n v="31520000"/>
    <s v="SUBDIRECCION DE DISPOSICION FINAL-SDF"/>
  </r>
  <r>
    <n v="227"/>
    <s v="UAESP-232-2026"/>
    <d v="2026-01-24T00:00:00"/>
    <x v="1"/>
    <x v="1"/>
    <x v="1"/>
    <s v="UAESP-232-2026"/>
    <n v="80161500"/>
    <s v="https://community.secop.gov.co/Public/Tendering/ContractNoticePhases/View?PPI=CO1.PPI.45328719&amp;isFromPublicArea=True&amp;isModal=False"/>
    <s v="EN EJECUCION"/>
    <s v="1 1. Inversión"/>
    <s v="SDF-037 Prestar servicios profesionales en la estructuración, evaluación, seguimiento y supervisión de los contratos, convenios, actividades a cargo de la Subdirección de Disposición Final en el marco de la gestión social con comunidades."/>
    <s v="Jhon Jairo Ospino Duran"/>
    <n v="56000000"/>
    <n v="8000000"/>
    <m/>
    <n v="7"/>
    <n v="56000000"/>
    <s v="SUBDIRECCION DE DISPOSICION FINAL-SDF"/>
  </r>
  <r>
    <n v="228"/>
    <s v="UAESP-233-2026"/>
    <d v="2026-01-24T00:00:00"/>
    <x v="1"/>
    <x v="1"/>
    <x v="1"/>
    <s v="UAESP-233-2026"/>
    <n v="80161500"/>
    <s v="https://community.secop.gov.co/Public/Tendering/ContractNoticePhases/View?PPI=CO1.PPI.45411900&amp;isFromPublicArea=True&amp;isModal=False"/>
    <s v="firmado"/>
    <s v="1 1. Inversión"/>
    <s v="RBL-143 Prestar servicios profesionales a la Subdirección de Recolección, Barrido y Limpieza de la Unidad Administrativa Especial de Servicios Públicos – UAESP, para apoyar la coordinación y articulación de los asuntos técnicos de infraestructura, orientados a la gestión y seguimiento de proyectos estratégicos de residuos sólidos y a la transformación integral de puntos críticos en el Distrito Capital"/>
    <s v="ANDRES FELIPE OVIEDO CARDOZO"/>
    <n v="150000000"/>
    <n v="12500000"/>
    <m/>
    <n v="12"/>
    <n v="150000000"/>
    <s v="SUBDIRECCION DE RECOLECCION, BARRIDO Y LIMPIEZA-RBL"/>
  </r>
  <r>
    <n v="229"/>
    <s v="UAESP-234-2026"/>
    <d v="2026-01-24T00:00:00"/>
    <x v="1"/>
    <x v="1"/>
    <x v="1"/>
    <s v="UAESP-234-2026"/>
    <n v="80161500"/>
    <s v="https://community.secop.gov.co/Public/Tendering/ContractNoticePhases/View?PPI=CO1.PPI.45348591&amp;isFromPublicArea=True&amp;isModal=False"/>
    <s v="firmado"/>
    <s v="1 1. Inversión"/>
    <s v="RBL-053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
    <s v="RICHARD ANDRES PARDO"/>
    <n v="102000000"/>
    <n v="8500000"/>
    <m/>
    <n v="12"/>
    <n v="102000000"/>
    <s v="SUBDIRECCION DE RECOLECCION, BARRIDO Y LIMPIEZA-RBL"/>
  </r>
  <r>
    <n v="230"/>
    <s v="UAESP-65-2026"/>
    <d v="2026-01-14T00:00:00"/>
    <x v="1"/>
    <x v="1"/>
    <x v="1"/>
    <s v="UAESP-65-2026"/>
    <n v="80111600"/>
    <s v="https://community.secop.gov.co/Public/Tendering/ContractNoticePhases/View?PPI=CO1.PPI.44717268&amp;isFromPublicArea=True&amp;isModal=False"/>
    <s v="EN EJECUCION"/>
    <s v="1 1. Inversión"/>
    <s v="SA-022 Prestar servicios profesionales para apoyar la implementación y seguimineto de acciones afirmativas para fortalecer a la población recicladora y sus organizaciones."/>
    <s v="JUAN ESTEBAN TUMAY ACHAGUA"/>
    <n v="54000000"/>
    <n v="9000000"/>
    <m/>
    <n v="6"/>
    <n v="54000000"/>
    <s v="SUBDIRECCION DE APROVECHAMIENTO-SA"/>
  </r>
  <r>
    <n v="231"/>
    <s v="UAESP-237-2026"/>
    <d v="2026-01-24T00:00:00"/>
    <x v="1"/>
    <x v="1"/>
    <x v="1"/>
    <s v="UAESP-237-2026"/>
    <n v="80161500"/>
    <s v="https://community.secop.gov.co/Public/Tendering/ContractNoticePhases/View?PPI=CO1.PPI.45316166&amp;isFromPublicArea=True&amp;isModal=False"/>
    <s v="EN EJECUCION"/>
    <s v="1 1. Inversión"/>
    <s v="RBL-06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NATALIA GUERRERO VERGARA"/>
    <n v="96000000"/>
    <n v="8000000"/>
    <m/>
    <n v="12"/>
    <n v="96000000"/>
    <s v="SUBDIRECCION DE RECOLECCION, BARRIDO Y LIMPIEZA-RBL"/>
  </r>
  <r>
    <n v="232"/>
    <s v="UAESP-238-2026"/>
    <d v="2026-01-24T00:00:00"/>
    <x v="1"/>
    <x v="1"/>
    <x v="1"/>
    <s v="UAESP-238-2026"/>
    <n v="80161500"/>
    <s v="https://community.secop.gov.co/Public/Tendering/ContractNoticePhases/View?PPI=CO1.PPI.44803407&amp;isFromPublicArea=True&amp;isModal=False"/>
    <s v="EN EJECUCIÓN"/>
    <s v="1 1. Inversión"/>
    <s v="RBL-006 Prestar servicios profesionales a la Subdirección de Recolección, Barrido y Limpieza de la UAESP, en actividades relacionadas al componente jurídico en general y en especial en aquellos asuntos relacionados con la prestación del servicio público de aseo en la ciudad de Bogotá."/>
    <s v="CLAUDIA PATRICIA DURAN CAICEDO"/>
    <n v="120000000"/>
    <n v="10000000"/>
    <m/>
    <n v="12"/>
    <n v="120000000"/>
    <s v="SUBDIRECCION ADMINISTRATIVA Y FINANCIERA-SAF"/>
  </r>
  <r>
    <n v="233"/>
    <s v="UAESP-239-2026"/>
    <d v="2026-01-24T00:00:00"/>
    <x v="1"/>
    <x v="1"/>
    <x v="1"/>
    <s v="UAESP-239-2026"/>
    <n v="80161500"/>
    <s v="https://community.secop.gov.co/Public/Tendering/ContractNoticePhases/View?PPI=CO1.PPI.45326097&amp;isFromPublicArea=True&amp;isModal=False"/>
    <s v="EN EJECUCIÓN"/>
    <s v="1 1. Inversión"/>
    <s v="RBL-135 Prestar los servicios profesionales a la Subdirección de RBL de la UAESP, en las acciones necesarias para el fortalecimiento de la participación ciudadana y gestión social divulgando y promocionando el manejo adecuado de residuos sólidos en Bogotá D.C"/>
    <s v="LUIS MIGUEL RODRÍGUEZ AYERBE"/>
    <n v="94560000"/>
    <n v="7880000"/>
    <m/>
    <n v="12"/>
    <n v="94560000"/>
    <s v="SUBDIRECCION DE RECOLECCION, BARRIDO Y LIMPIEZA-RBL"/>
  </r>
  <r>
    <n v="234"/>
    <s v="UAESP-240-2026"/>
    <d v="2026-01-24T00:00:00"/>
    <x v="1"/>
    <x v="1"/>
    <x v="1"/>
    <s v="UAESP-240-2026"/>
    <m/>
    <s v="https://community.secop.gov.co/Public/Tendering/ContractNoticePhases/View?PPI=CO1.PPI.45327489&amp;isFromPublicArea=True&amp;isModal=False"/>
    <s v="EN EJECUCIÓN"/>
    <s v="1 1. Inversión"/>
    <s v="SDF-050 Prestar servicios profesionales jurídicos en la etapa precontractual, contractual y poscontractual en los procesos y contratos a cargo de la SDF."/>
    <s v="Isaura Pilar Rivero García"/>
    <n v="56000000"/>
    <n v="9333333.333333334"/>
    <m/>
    <n v="6"/>
    <n v="56000000"/>
    <s v="SUBDIRECCION DE DISPOSICION FINAL-SDF"/>
  </r>
  <r>
    <n v="235"/>
    <s v="UAESP-241-2026"/>
    <d v="2026-01-24T00:00:00"/>
    <x v="1"/>
    <x v="1"/>
    <x v="1"/>
    <s v="UAESP-241-2026"/>
    <s v="82111900 86131504 83121700"/>
    <s v="https://community.secop.gov.co/Public/Tendering/ContractNoticePhases/View?PPI=CO1.PPI.45440687&amp;isFromPublicArea=True&amp;isModal=False"/>
    <s v="EN EJECUCIÓN"/>
    <s v="1 1. Inversión"/>
    <s v="OACRI-002 Prestar servicios de apoyo an la gestion para el cubrimiento de eventos y creación de productos audiovisuales de la gestión de la Unidad Administrativa Especial de Servicios Públicos (UAESP)."/>
    <s v="JORGE ANDRES SALAS"/>
    <n v="66825000"/>
    <n v="6075000"/>
    <m/>
    <n v="11"/>
    <n v="66825000"/>
    <s v="OFICINA ASESORA DE COMUNICACIONES Y RELACIONES INTERINSTITUCIONALES-OACRI"/>
  </r>
  <r>
    <n v="236"/>
    <s v="UAESP-242-2026"/>
    <d v="2026-01-24T00:00:00"/>
    <x v="1"/>
    <x v="1"/>
    <x v="1"/>
    <s v="UAESP-242-2026"/>
    <n v="80161500"/>
    <s v="https://community.secop.gov.co/Public/Tendering/ContractNoticePhases/View?PPI=CO1.PPI.45330698&amp;isFromPublicArea=True&amp;isModal=False"/>
    <s v="EN APROBACION "/>
    <s v="1 1. Inversión"/>
    <s v="SDF-018 Prestar servicios profesionales de asesoría jurídica para apoyar la gestión de los procesos contractuales y la atención de los asuntos legales que se presenten en la Subdirección, de conformidad con la normatividad legal y reglamentaria aplicable."/>
    <s v="SANDRA MILENA SANTAFE PATIÑO"/>
    <n v="127800000"/>
    <n v="11618181.818181818"/>
    <m/>
    <n v="11"/>
    <n v="127800000"/>
    <s v="SUBDIRECCION DE DISPOSICION FINAL-SDF"/>
  </r>
  <r>
    <n v="237"/>
    <s v="UAESP-243-2026"/>
    <d v="2026-01-24T00:00:00"/>
    <x v="2"/>
    <x v="3"/>
    <x v="1"/>
    <s v="UAESP-243-2026"/>
    <n v="80161500"/>
    <s v="https://community.secop.gov.co/Public/Tendering/ContractNoticePhases/View?PPI=CO1.PPI.45427173&amp;isFromPublicArea=True&amp;isModal=False"/>
    <s v="firmado"/>
    <s v="1 1. Inversión"/>
    <s v="SAF-075 Prestar servicios de apoyo a la gestión a la Subdirección Administrativa y Financiera desarrollando con responsabilidad y habilidad la conducción de los vehículos automotores de la UAESP de acuerdo a las normas de tránsito vigentes"/>
    <s v="Yoni Edilson Castro Galán"/>
    <n v="42000000"/>
    <n v="4200000"/>
    <m/>
    <n v="10"/>
    <n v="42000000"/>
    <s v="SUBDIRECCION ADMINISTRATIVA Y FINANCIERA-SAF"/>
  </r>
  <r>
    <n v="238"/>
    <s v="UAESP-244-2026"/>
    <d v="2026-01-24T00:00:00"/>
    <x v="1"/>
    <x v="3"/>
    <x v="1"/>
    <s v="UAESP-244-2026"/>
    <n v="80161500"/>
    <s v="https://community.secop.gov.co/Public/Tendering/ContractNoticePhases/View?PPI=CO1.PPI.45336354&amp;isFromPublicArea=True&amp;isModal=False"/>
    <s v="firmado"/>
    <s v="1 1. Inversión"/>
    <s v="SAF-059 Prestar servicios de apoyo a la ejecución de los procesos, procedimientos y actividades inherentes a la gestión contable en la Subdirección Administrativa y Financiera de la Unidad Administrativa Especial de Servicios Públicos - UAESP"/>
    <s v="Jaiber Useche Linares"/>
    <n v="49000000"/>
    <n v="7000000"/>
    <m/>
    <n v="7"/>
    <n v="49000000"/>
    <s v="SUBDIRECCION ADMINISTRATIVA Y FINANCIERA-SAF"/>
  </r>
  <r>
    <n v="239"/>
    <s v="UAESP-158-2026"/>
    <d v="2026-01-20T00:00:00"/>
    <x v="1"/>
    <x v="1"/>
    <x v="1"/>
    <s v="UAESP-158-2026"/>
    <n v="80111600"/>
    <s v="https://community.secop.gov.co/Public/Tendering/ContractNoticePhases/View?PPI=CO1.PPI.45058792&amp;isFromPublicArea=True&amp;isModal=False"/>
    <s v="firmado"/>
    <s v="1 1. Inversión"/>
    <s v="SA-030 Prestar servicios profesionales a la Subdirección de Aprovechamiento para apoyar las actividades administrativas y técnicas de las acciones relacionadas con el fortalecimiento de la actividad de aprovechamiento y sus prestadores."/>
    <s v="KAREN DAYANA JIMENEZ NIÑO"/>
    <n v="63040000"/>
    <n v="7880000"/>
    <m/>
    <n v="8"/>
    <n v="63040000"/>
    <s v="SUBDIRECCION DE APROVECHAMIENTO-SA"/>
  </r>
  <r>
    <n v="240"/>
    <s v="UAESP-246-2026"/>
    <d v="2026-01-25T00:00:00"/>
    <x v="1"/>
    <x v="3"/>
    <x v="1"/>
    <s v="UAESP-246-2026"/>
    <s v="82111900 86131504 83121700"/>
    <s v="https://community.secop.gov.co/Public/Tendering/ContractNoticePhases/View?PPI=CO1.PPI.45428930&amp;isFromPublicArea=True&amp;isModal=False"/>
    <s v="FIRMADO "/>
    <s v="1 1. Inversión"/>
    <s v="OACRI-005 Prestar servicios para apoyar la puesta en marcha de la estrategia de comunicaciones de la Unidad Administrativa Especial de Servicios Públicos (UAESP)."/>
    <s v="Camila Andrea Alba Salamanca"/>
    <n v="62000000"/>
    <n v="10333333.333333334"/>
    <m/>
    <n v="6"/>
    <n v="62000000"/>
    <s v="OFICINA ASESORA DE COMUNICACIONES Y RELACIONES INTERINSTITUCIONALES-OACRI"/>
  </r>
  <r>
    <n v="241"/>
    <s v="UAESP-247-2026"/>
    <d v="2026-01-25T00:00:00"/>
    <x v="1"/>
    <x v="3"/>
    <x v="1"/>
    <s v="UAESP-247-2026"/>
    <n v="80161500"/>
    <s v="https://community.secop.gov.co/Public/Tendering/ContractNoticePhases/View?PPI=CO1.PPI.45462709&amp;isFromPublicArea=True&amp;isModal=False"/>
    <s v="firmado"/>
    <s v="1 1. Inversión"/>
    <s v="RBL-06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ANDRES MAURICIO BARRERA"/>
    <n v="96000000"/>
    <n v="8000000"/>
    <m/>
    <n v="12"/>
    <n v="96000000"/>
    <s v="SUBDIRECCION DE RECOLECCION, BARRIDO Y LIMPIEZA-RBL"/>
  </r>
  <r>
    <n v="242"/>
    <s v="UAESP-119-2026"/>
    <d v="2026-01-19T00:00:00"/>
    <x v="1"/>
    <x v="1"/>
    <x v="1"/>
    <s v="UAESP-119-2026"/>
    <n v="80111600"/>
    <s v="https://community.secop.gov.co/Public/Tendering/ContractNoticePhases/View?PPI=CO1.PPI.45003733&amp;isFromPublicArea=True&amp;isModal=False"/>
    <s v="firmado"/>
    <s v="2 2. Funcionamiento"/>
    <s v="SA-071 Prestar servicios profesionales a la Subdirección de Aprovechamiento para la gestión y apoyo al proceso de evaluación, adjudicación y seguimiento de los proyectos de Incentivos al Aprovechamiento y Tratamiento de Residuos Sólidos (IAT)."/>
    <s v="KEVIN DAVID CASTAÑO DELGADO"/>
    <n v="72000000"/>
    <n v="8000000"/>
    <m/>
    <n v="9"/>
    <n v="72000000"/>
    <s v="SUBDIRECCION DE APROVECHAMIENTO-SA"/>
  </r>
  <r>
    <n v="243"/>
    <s v="UAESP-249-2026"/>
    <d v="2026-01-25T00:00:00"/>
    <x v="1"/>
    <x v="3"/>
    <x v="1"/>
    <s v="UAESP-249-2026"/>
    <n v="80161500"/>
    <s v="https://community.secop.gov.co/Public/Tendering/ContractNoticePhases/View?PPI=CO1.PPI.45332218&amp;isFromPublicArea=True&amp;isModal=False"/>
    <s v="FIRMADO "/>
    <s v="1 1. Inversión"/>
    <s v="OAP-007 Prestar servicios profesionales en la Oficina Asesora de Planeación de la UAESP, brindando apoyo en la formulación, implementación, articulación y seguimiento de los procesos, mecanismos y estrategias de participación ciudadana; al igual que, de los demás procesos asignados a la Oficina Asesora de Planeación de la UAESP."/>
    <s v="LAURA LEMUS PORTILLO"/>
    <n v="108000000"/>
    <n v="9000000"/>
    <m/>
    <n v="12"/>
    <n v="108000000"/>
    <s v="OFICINA ASESORA DE PLANEACION-OAP"/>
  </r>
  <r>
    <n v="244"/>
    <s v="UAESP-250-2026"/>
    <d v="2026-01-25T00:00:00"/>
    <x v="1"/>
    <x v="3"/>
    <x v="1"/>
    <s v="UAESP-250-2026"/>
    <n v="80161500"/>
    <s v="https://community.secop.gov.co/Public/Tendering/ContractNoticePhases/View?PPI=CO1.PPI.45332297&amp;isFromPublicArea=True&amp;isModal=False"/>
    <s v="FIRMADO "/>
    <s v="1 1. Inversión"/>
    <s v="OAP-002 Prestar servicios profesionales brindando apoyo jurídico dentro del proceso de Direccionamiento Estraegico y demás procesos asignados a la Oficina Asesora de Planeación de la UAESP, con el fin de fortalecer la planeación estratégica y el cumplimiento de los objetivos institucionales."/>
    <s v="OMAR ARTURO CALDERÓN ZAQUE"/>
    <n v="110000000"/>
    <n v="10000000"/>
    <m/>
    <n v="11"/>
    <n v="110000000"/>
    <s v="OFICINA ASESORA DE PLANEACION-OAP"/>
  </r>
  <r>
    <n v="245"/>
    <s v="UAESP-251-2026"/>
    <d v="2026-01-25T00:00:00"/>
    <x v="1"/>
    <x v="3"/>
    <x v="1"/>
    <s v="UAESP-251-2026"/>
    <n v="80161500"/>
    <s v="https://community.secop.gov.co/Public/Tendering/ContractNoticePhases/View?PPI=CO1.PPI.45337607&amp;isFromPublicArea=True&amp;isModal=False"/>
    <s v="FIRMADO "/>
    <s v="1 1. Inversión"/>
    <s v="TIC-006 Prestar servicios de apoyo brindando solución a los requerimientos relacionados con tecnología al personal de la Unidad Administrativa Especial de Servicios Públicos - UAESP"/>
    <s v="Leonardo Gutierrez Martinez"/>
    <n v="45000000"/>
    <n v="4500000"/>
    <m/>
    <n v="10"/>
    <n v="45000000"/>
    <s v="OFICINA DE TECNOLOGIAS DE LA INFORMACION Y LAS COMUNICACIONES-TICS"/>
  </r>
  <r>
    <n v="246"/>
    <s v="UAESP-252-2026"/>
    <d v="2026-01-25T00:00:00"/>
    <x v="1"/>
    <x v="3"/>
    <x v="1"/>
    <s v="UAESP-252-2026"/>
    <n v="80161500"/>
    <s v="https://community.secop.gov.co/Public/Tendering/ContractNoticePhases/View?PPI=CO1.PPI.45336236&amp;isFromPublicArea=True&amp;isModal=False"/>
    <s v="FIRMADO "/>
    <s v="1 1. Inversión"/>
    <s v="OAP-009 Prestar servicios profesionales apoyando técnicamente el seguimiento y demás actividades del PIGA; al igual que de los demás procesos asignados a la Oficina Asesora de Planeación de la UAESP."/>
    <s v="Diego Andrés Beltrán Burgos"/>
    <n v="108000000"/>
    <n v="9000000"/>
    <m/>
    <n v="12"/>
    <n v="108000000"/>
    <s v="OFICINA ASESORA DE PLANEACION-OAP"/>
  </r>
  <r>
    <n v="247"/>
    <s v="UAESP-253-2026"/>
    <d v="2026-01-25T00:00:00"/>
    <x v="1"/>
    <x v="3"/>
    <x v="1"/>
    <s v="UAESP-253-2026"/>
    <n v="80161500"/>
    <s v="https://community.secop.gov.co/Public/Tendering/ContractNoticePhases/View?PPI=CO1.PPI.45334361&amp;isFromPublicArea=True&amp;isModal=False"/>
    <s v="FIRMADO "/>
    <s v="1 1. Inversión"/>
    <s v="RBL-06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Julio Mario Franco Rodriguez"/>
    <n v="96000000"/>
    <n v="8000000"/>
    <m/>
    <n v="12"/>
    <n v="96000000"/>
    <s v="SUBDIRECCION DE RECOLECCION, BARRIDO Y LIMPIEZA-RBL"/>
  </r>
  <r>
    <n v="248"/>
    <s v="UAESP-58-2026"/>
    <d v="2026-01-13T00:00:00"/>
    <x v="1"/>
    <x v="1"/>
    <x v="1"/>
    <s v="UAESP-58-2026"/>
    <n v="80111600"/>
    <s v="https://community.secop.gov.co/Public/Tendering/ContractNoticePhases/View?PPI=CO1.PPI.44683906&amp;isFromPublicArea=True&amp;isModal=False"/>
    <s v="EN EJECUCION"/>
    <s v="1 1. Inversión"/>
    <s v="SA-062 Prestar servicios profesionales a la Subdirección de Aprovechamiento para apoyar las actividades técnicas y administrativas que permitan la implementación de estrategias de intervención de infraestructura para el fortalecimiento de la actividad del reciclaje, las organizaciones y los recicladores de oficio"/>
    <s v="LAURA NATALIA MENDEZ TAPIERO"/>
    <n v="84000000"/>
    <n v="7000000"/>
    <m/>
    <n v="12"/>
    <n v="84000000"/>
    <s v="SUBDIRECCION DE APROVECHAMIENTO-SA"/>
  </r>
  <r>
    <n v="249"/>
    <s v="UAESP-255-2026"/>
    <d v="2026-01-25T00:00:00"/>
    <x v="1"/>
    <x v="3"/>
    <x v="1"/>
    <s v="UAESP-255-2026"/>
    <n v="80161500"/>
    <s v="https://community.secop.gov.co/Public/Tendering/ContractNoticePhases/View?PPI=CO1.PPI.45333717&amp;isFromPublicArea=True&amp;isModal=False"/>
    <s v="firmado"/>
    <s v="1 1. Inversión"/>
    <s v="RBL-08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DAVID ERNESTO GUEVARA RINCON"/>
    <n v="96000000"/>
    <n v="8000000"/>
    <m/>
    <n v="12"/>
    <n v="96000000"/>
    <s v="SUBDIRECCION DE RECOLECCION, BARRIDO Y LIMPIEZA-RBL"/>
  </r>
  <r>
    <n v="250"/>
    <s v="UAESP-256-2026"/>
    <d v="2026-01-25T00:00:00"/>
    <x v="1"/>
    <x v="3"/>
    <x v="1"/>
    <s v="UAESP-256-2026"/>
    <n v="80161500"/>
    <s v="https://community.secop.gov.co/Public/Tendering/ContractNoticePhases/View?PPI=CO1.PPI.45334272&amp;isFromPublicArea=True&amp;isModal=False"/>
    <s v="EN EJECUCION"/>
    <s v="1 1. Inversión"/>
    <s v="RBL-06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Nestor Alonso Sastoque Martinez"/>
    <n v="96000000"/>
    <n v="8000000"/>
    <m/>
    <n v="12"/>
    <n v="96000000"/>
    <s v="SUBDIRECCION DE RECOLECCION, BARRIDO Y LIMPIEZA-RBL"/>
  </r>
  <r>
    <n v="251"/>
    <s v="UAESP-257-2026"/>
    <d v="2026-01-25T00:00:00"/>
    <x v="1"/>
    <x v="3"/>
    <x v="1"/>
    <s v="UAESP-257-2026"/>
    <n v="80161500"/>
    <s v="https://community.secop.gov.co/Public/Tendering/ContractNoticePhases/View?PPI=CO1.PPI.45334721&amp;isFromPublicArea=True&amp;isModal=False"/>
    <s v="EN EJECUCION"/>
    <s v="1 1. Inversión"/>
    <s v="SAP-024 Prestar servicios profesionales a la Subdirección de Servicios Funerarios y Alumbrado Público para realizar actividades de seguimiento, control y apoyo a la supervisión de los contratos a cargo de la dependencia"/>
    <s v="SAMIR ANDREA CORAL BAQUERO"/>
    <n v="54000000"/>
    <n v="9000000"/>
    <m/>
    <n v="6"/>
    <n v="54000000"/>
    <s v="SUBDIRECCION DE SERVICIOS FUNERARIOS Y ALUMBRADO PUBLICO-SSFAP"/>
  </r>
  <r>
    <n v="252"/>
    <s v="UAESP-258-2026"/>
    <d v="2026-01-26T00:00:00"/>
    <x v="1"/>
    <x v="3"/>
    <x v="1"/>
    <s v="UAESP-258-2026"/>
    <n v="80161500"/>
    <s v="https://community.secop.gov.co/Public/Tendering/ContractNoticePhases/View?PPI=CO1.PPI.45336254&amp;isFromPublicArea=True&amp;isModal=False"/>
    <s v="EN EJECUCION"/>
    <s v="1 1. Inversión"/>
    <s v="RBL-016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
    <s v="JUAN CAMILO DASTE GOMEZ"/>
    <n v="60000000"/>
    <n v="5000000"/>
    <m/>
    <n v="12"/>
    <n v="60000000"/>
    <s v="SUBDIRECCION DE RECOLECCION, BARRIDO Y LIMPIEZA-RBL"/>
  </r>
  <r>
    <n v="253"/>
    <s v="UAESP-259-2026"/>
    <d v="2026-01-26T00:00:00"/>
    <x v="1"/>
    <x v="3"/>
    <x v="1"/>
    <s v="UAESP-259-2026"/>
    <n v="80161500"/>
    <s v="https://community.secop.gov.co/Public/Tendering/ContractNoticePhases/View?PPI=CO1.PPI.45336250&amp;isFromPublicArea=True&amp;isModal=False"/>
    <s v="EN EJECUCION"/>
    <s v="1 1. Inversión"/>
    <s v="RBL-14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Johanna Katerin Cordero Casallas"/>
    <n v="96000000"/>
    <n v="8000000"/>
    <m/>
    <n v="12"/>
    <n v="96000000"/>
    <s v="SUBDIRECCION DE RECOLECCION, BARRIDO Y LIMPIEZA-RBL"/>
  </r>
  <r>
    <n v="254"/>
    <s v="UAESP-396-2026"/>
    <d v="2026-01-29T00:00:00"/>
    <x v="2"/>
    <x v="9"/>
    <x v="1"/>
    <s v="UAESP-396-2026"/>
    <n v="80111600"/>
    <s v="https://community.secop.gov.co/Public/Tendering/ContractNoticePhases/View?PPI=CO1.PPI.45633581&amp;isFromPublicArea=True&amp;isModal=False"/>
    <s v="firmado"/>
    <s v="1 1. Inversión"/>
    <s v="SA-068 Prestar los servicios de apoyo a la gestión a la Subdirección de Aprovechamiento de la UAESP, en las actividades administrativas, seguimiento a los procesos y/o proyectos a cargo de la dependendencia"/>
    <s v="LEIDY TATIANA ROJAS DUARTE"/>
    <n v="44000000"/>
    <n v="5500000"/>
    <m/>
    <n v="8"/>
    <n v="44000000"/>
    <s v="SUBDIRECCION DE APROVECHAMIENTO-SA"/>
  </r>
  <r>
    <n v="255"/>
    <s v="UAESP-261-2026"/>
    <d v="2026-01-26T00:00:00"/>
    <x v="1"/>
    <x v="5"/>
    <x v="1"/>
    <s v="UAESP-261-2026"/>
    <n v="80161500"/>
    <s v="https://community.secop.gov.co/Public/Tendering/OpportunityDetail/Index?noticeUID=CO1.NTC.9815190&amp;isFromPublicArea=True&amp;isModal=False"/>
    <s v="firmado"/>
    <s v="1 1. Inversión"/>
    <s v="RBL-09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JAVIER ALEJANDRO BELTRAN RODRIGUEZ"/>
    <n v="96000000"/>
    <n v="8000000"/>
    <m/>
    <n v="12"/>
    <n v="96000000"/>
    <s v="SUBDIRECCION DE RECOLECCION, BARRIDO Y LIMPIEZA-RBL"/>
  </r>
  <r>
    <n v="256"/>
    <s v="UAESP-262-2026"/>
    <d v="2026-01-26T00:00:00"/>
    <x v="1"/>
    <x v="5"/>
    <x v="1"/>
    <s v="UAESP-262-2026"/>
    <n v="80161500"/>
    <s v="https://community.secop.gov.co/Public/Tendering/OpportunityDetail/Index?noticeUID=CO1.NTC.9802214&amp;isFromPublicArea=True&amp;isModal=False"/>
    <s v="firmado"/>
    <s v="1 1. Inversión"/>
    <s v="OAP-013 Prestar los servicios profesionales a la Oficina Asesora de Planeación para apoyar la implementación y mantenimiento del Sistema Integrado de Gestión - SIG y el Modelo Integrado de Planeación"/>
    <s v="PEDRO ANÍBAL BUITRAGO RINCÓN"/>
    <n v="60000000"/>
    <n v="10000000"/>
    <m/>
    <n v="6"/>
    <n v="60000000"/>
    <s v="OFICINA ASESORA DE PLANEACION-OAP"/>
  </r>
  <r>
    <n v="257"/>
    <s v="UAESP-263-2026"/>
    <d v="2026-01-26T00:00:00"/>
    <x v="1"/>
    <x v="5"/>
    <x v="1"/>
    <s v="UAESP-263-2026"/>
    <n v="80161500"/>
    <s v="https://community.secop.gov.co/Public/Tendering/OpportunityDetail/Index?noticeUID=CO1.NTC.9824265&amp;isFromPublicArea=True&amp;isModal=False"/>
    <s v="firmado"/>
    <s v="1 1. Inversión"/>
    <s v="SSF-011 Prestar servicios profesionales a la Subdirección de Servicios Funerarios y Alumbrado Público para la gestión de actividades y procesos tecnológicos dentro de la entidad, para el soporte de sistemas de información, así como la administración de bases de datos, con el fin de apoyar el funcionamiento, la seguridad y la optimización permanente de las plataformas digitales"/>
    <s v="RUBER ALBEIRO BARRIOS RODRIGUEZ"/>
    <n v="48000000"/>
    <n v="6000000"/>
    <m/>
    <n v="6"/>
    <n v="48000000"/>
    <s v="SUBDIRECCION DE SERVICIOS FUNERARIOS Y ALUMBRADO PUBLICO-SSFAP"/>
  </r>
  <r>
    <n v="258"/>
    <s v="UAESP-264-2026"/>
    <d v="2026-01-26T00:00:00"/>
    <x v="1"/>
    <x v="5"/>
    <x v="1"/>
    <s v="UAESP-264-2026"/>
    <n v="80161500"/>
    <s v="https://community.secop.gov.co/Public/Tendering/ContractNoticePhases/View?PPI=CO1.PPI.45648757&amp;isFromPublicArea=True&amp;isModal=False"/>
    <s v="firmado"/>
    <s v="1 1. Inversión"/>
    <s v="RBL-101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JOSE NICOLAS GOMEZ POLANIA"/>
    <n v="96000000"/>
    <n v="8000000"/>
    <m/>
    <n v="12"/>
    <n v="96000000"/>
    <s v="SUBDIRECCION DE RECOLECCION, BARRIDO Y LIMPIEZA-RBL"/>
  </r>
  <r>
    <n v="259"/>
    <s v="UAESP-265-2026"/>
    <d v="2026-01-26T00:00:00"/>
    <x v="1"/>
    <x v="5"/>
    <x v="1"/>
    <s v="UAESP-265-2026"/>
    <n v="80161500"/>
    <s v="https://community.secop.gov.co/Public/Tendering/ContractNoticePhases/View?PPI=CO1.PPI.45345740&amp;isFromPublicArea=True&amp;isModal=False"/>
    <s v="firmado"/>
    <s v="1 1. Inversión"/>
    <s v="OAP-016 Prestar servicios profesionales a la Unidad administrativa Especial de Servicios Públicos - UAESP, específicamente en la Oficina asesora de Planeación apoyando la articulación y acompañamiento de las acciones relacionadas con la participación ciudadana, mediante la planeación, implementación, seguimiento y evaluación de estrategias, mecanismos y espacios de participación, de conformidad con la normatividad vigente y los lineamientos institucionales, contribuyendo al cumplimiento de los"/>
    <s v="MONICA XIMENA TRUJILLO MANRIQUE"/>
    <n v="53000000"/>
    <n v="10600000"/>
    <m/>
    <n v="5"/>
    <n v="53000000"/>
    <s v="OFICINA ASESORA DE PLANEACION-OAP"/>
  </r>
  <r>
    <n v="260"/>
    <s v="UAESP-266-2026"/>
    <d v="2026-01-26T00:00:00"/>
    <x v="1"/>
    <x v="5"/>
    <x v="1"/>
    <s v="UAESP-266-2026"/>
    <n v="80161500"/>
    <s v="https://community.secop.gov.co/Public/Tendering/ContractNoticePhases/View?PPI=CO1.PPI.45350012&amp;isFromPublicArea=True&amp;isModal=False"/>
    <s v="firmado"/>
    <s v="1 1. Inversión"/>
    <s v="SAF-064 Prestar servicios profesionales para apoyar jurídicamente en las actividades, procesos, procedimientos y requerimientos de la Subdirección Administrativa y Financiera de la UAESP, con el fin de fortalecer la gestión institucional"/>
    <s v="RICARDO PEREZ LATORRE"/>
    <n v="110000000"/>
    <n v="11000000"/>
    <m/>
    <n v="10"/>
    <n v="110000000"/>
    <s v="SUBDIRECCION ADMINISTRATIVA Y FINANCIERA-SAF"/>
  </r>
  <r>
    <n v="261"/>
    <s v="UAESP-267-2026"/>
    <d v="2026-01-26T00:00:00"/>
    <x v="1"/>
    <x v="5"/>
    <x v="1"/>
    <s v="UAESP-267-2026"/>
    <n v="80161500"/>
    <s v="https://community.secop.gov.co/Public/Tendering/ContractNoticePhases/View?PPI=CO1.PPI.45350012&amp;isFromPublicArea=True&amp;isModal=False"/>
    <s v="firmado"/>
    <s v="1 1. Inversión"/>
    <s v="SAF-053 Prestar servicios profesionales a la Subdirección Administrativa y Financiera en las operaciones administrativas relacionadas con la ejecución, seguimiento y control de los recursos físicos del la UAESP"/>
    <s v="Edwin Darío Restan Doval"/>
    <n v="64400000"/>
    <n v="8050000"/>
    <m/>
    <n v="8"/>
    <n v="64400000"/>
    <s v="SUBDIRECCION ADMINISTRATIVA Y FINANCIERA-SAF"/>
  </r>
  <r>
    <n v="262"/>
    <s v="UAESP-268-2026"/>
    <d v="2026-01-26T00:00:00"/>
    <x v="1"/>
    <x v="5"/>
    <x v="1"/>
    <s v="UAESP-268-2026"/>
    <n v="80161500"/>
    <s v="https://community.secop.gov.co/Public/Tendering/ContractNoticePhases/View?PPI=CO1.PPI.45350012&amp;isFromPublicArea=True&amp;isModal=False"/>
    <s v="firmado"/>
    <s v="1 1. Inversión"/>
    <s v="RBL-047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
    <s v="EDGAR ERNESTO RIVEROS CALDERÓN"/>
    <m/>
    <m/>
    <m/>
    <m/>
    <m/>
    <s v="SUBDIRECCION DE RECOLECCION, BARRIDO Y LIMPIEZA-RBL"/>
  </r>
  <r>
    <n v="263"/>
    <s v="UAESP-177-2026"/>
    <d v="2026-01-21T00:00:00"/>
    <x v="2"/>
    <x v="3"/>
    <x v="1"/>
    <s v="UAESP-177-2026"/>
    <n v="80111600"/>
    <s v="https://community.secop.gov.co/Public/Tendering/ContractNoticePhases/View?PPI=CO1.PPI.45100212&amp;isFromPublicArea=True&amp;isModal=False"/>
    <s v="firmado"/>
    <s v="1 1. Inversión"/>
    <s v="SA-041 Prestar servicios de apoyo a la gestión en la Subdirección de Aprovechamiento, para desarrollar actividades operativas y administrativas que promuevan de forma oportuna el uso de los espacios asignados para la sepración de reciduos de la población carretera y recicladora."/>
    <s v="LUIS FELIPE OSPINA PUERTA"/>
    <n v="42000000"/>
    <n v="4200000"/>
    <m/>
    <n v="10"/>
    <n v="42000000"/>
    <s v="SUBDIRECCION DE APROVECHAMIENTO-SA"/>
  </r>
  <r>
    <n v="264"/>
    <s v="UAESP-270-2026"/>
    <d v="2026-01-26T00:00:00"/>
    <x v="1"/>
    <x v="5"/>
    <x v="1"/>
    <s v="UAESP-270-2026"/>
    <n v="80161500"/>
    <s v="https://community.secop.gov.co/Public/Tendering/ContractNoticePhases/View?PPI=CO1.PPI.45350012&amp;isFromPublicArea=True&amp;isModal=False"/>
    <s v="firmado"/>
    <s v="1 1. Inversión"/>
    <s v="SAF058 Prestar servicios profesionales para apoyar a la Subdirección Administrativa y Financiera en la gestión y actuaciones contables asociados con las Políticas y procedimientos contables y/o tributarias aplicables a la Unidad Administrativa Especial de Servicios Público"/>
    <s v="Ivon Maritza Pineda Afanador"/>
    <n v="90000000"/>
    <n v="9000000"/>
    <m/>
    <n v="10"/>
    <n v="90000000"/>
    <s v="SUBDIRECCION ADMINISTRATIVA Y FINANCIERA-SAF"/>
  </r>
  <r>
    <n v="265"/>
    <s v="UAESP-271-2026"/>
    <d v="2026-01-26T00:00:00"/>
    <x v="1"/>
    <x v="5"/>
    <x v="1"/>
    <s v="UAESP-271-2026"/>
    <n v="80161500"/>
    <s v="https://community.secop.gov.co/Public/Tendering/ContractNoticePhases/View?PPI=CO1.PPI.45350012&amp;isFromPublicArea=True&amp;isModal=False"/>
    <s v="firmado"/>
    <s v="1 1. Inversión"/>
    <s v="RBL-115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HERNESTO ROJAS JIMENEZ"/>
    <n v="96000000"/>
    <n v="8000000"/>
    <m/>
    <n v="12"/>
    <n v="96000000"/>
    <s v="SUBDIRECCION DE RECOLECCION, BARRIDO Y LIMPIEZA-RBL"/>
  </r>
  <r>
    <n v="266"/>
    <s v="UAESP-272-2026"/>
    <d v="2026-01-26T00:00:00"/>
    <x v="1"/>
    <x v="5"/>
    <x v="1"/>
    <s v="UAESP-272-2026"/>
    <n v="80161500"/>
    <s v="https://community.secop.gov.co/Public/Tendering/ContractNoticePhases/View?PPI=CO1.PPI.45350012&amp;isFromPublicArea=True&amp;isModal=False"/>
    <s v="firmado"/>
    <s v="1 1. Inversión"/>
    <s v="RBL-159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MARIA ALEJANDRA VALDERRAMA AMEZQUITA"/>
    <n v="96000000"/>
    <n v="8000000"/>
    <m/>
    <n v="12"/>
    <n v="96000000"/>
    <s v="SUBDIRECCION DE RECOLECCION, BARRIDO Y LIMPIEZA-RBL"/>
  </r>
  <r>
    <n v="267"/>
    <s v="UAESP-273-2026"/>
    <d v="2026-01-26T00:00:00"/>
    <x v="1"/>
    <x v="5"/>
    <x v="1"/>
    <s v="UAESP-273-2026"/>
    <n v="80161500"/>
    <s v="https://community.secop.gov.co/Public/Tendering/ContractNoticePhases/View?PPI=CO1.PPI.45350012&amp;isFromPublicArea=True&amp;isModal=False"/>
    <s v="EN EJECUCION"/>
    <s v="1 1. Inversión"/>
    <s v="SSF-035 Prestar servicios de apoyo en la gestión archivística de la UAESP con el fin de organizar, conservar y facilitar el acceso a los documentos y archivos de la entidad, implementando las directrices y procedimientos necesarios para la adecuada administración y manejo de los mismos, garantizando la integridad, autenticidad y disponibilidad de la información."/>
    <s v="DAIHANN HIDALGO AMEZQUITA"/>
    <n v="25200000"/>
    <n v="4200000"/>
    <m/>
    <n v="6"/>
    <n v="25200000"/>
    <s v="SUBDIRECCION DE SERVICIOS FUNERARIOS Y ALUMBRADO PUBLICO-SSFAP"/>
  </r>
  <r>
    <n v="268"/>
    <s v="UAESP-274-2026"/>
    <d v="2026-01-26T00:00:00"/>
    <x v="1"/>
    <x v="5"/>
    <x v="1"/>
    <s v="UAESP-274-2026"/>
    <n v="80161500"/>
    <s v="https://community.secop.gov.co/Public/Tendering/ContractNoticePhases/View?PPI=CO1.PPI.45350310&amp;isFromPublicArea=True&amp;isModal=False"/>
    <s v="firmado"/>
    <s v="1 1. Inversión"/>
    <s v="RBL-14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PAOLA ANDREA TELLO ZABALETA"/>
    <n v="96000000"/>
    <n v="8000000"/>
    <m/>
    <n v="12"/>
    <n v="96000000"/>
    <s v="SUBDIRECCION DE RECOLECCION, BARRIDO Y LIMPIEZA-RBL"/>
  </r>
  <r>
    <n v="269"/>
    <s v="UAESP-275-2026"/>
    <d v="2026-01-26T00:00:00"/>
    <x v="1"/>
    <x v="5"/>
    <x v="1"/>
    <s v="UAESP-275-2026"/>
    <n v="80161500"/>
    <s v="https://community.secop.gov.co/Public/Tendering/ContractNoticePhases/View?PPI=CO1.PPI.45350071&amp;isFromPublicArea=True&amp;isModal=False"/>
    <s v="EN EJECUCION"/>
    <s v="1 1. Inversión"/>
    <s v="RBL-124 Prestar los servicios profesionales a la Subdirección de RBL de la UAESP, en las acciones necesarias para el fortalecimiento de la participación ciudadana y gestión social divulgando y promoci"/>
    <s v="Maria Paula Forero Camargo"/>
    <n v="94560000"/>
    <n v="7880000"/>
    <m/>
    <n v="12"/>
    <n v="94560000"/>
    <s v="SUBDIRECCION DE RECOLECCION, BARRIDO Y LIMPIEZA-RBL"/>
  </r>
  <r>
    <n v="270"/>
    <s v="UAESP-276-2026"/>
    <d v="2026-01-26T00:00:00"/>
    <x v="1"/>
    <x v="5"/>
    <x v="1"/>
    <s v="UAESP-276-2026"/>
    <n v="80161500"/>
    <s v="https://community.secop.gov.co/Public/Tendering/ContractNoticePhases/View?PPI=CO1.PPI.45652875&amp;isFromPublicArea=True&amp;isModal=False"/>
    <s v="EN EJECUCION"/>
    <s v="1 1. Inversión"/>
    <s v="RBL-106 Prestar servicios 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CRISTOBAL ALEGRIA BANGUERA"/>
    <n v="94440000"/>
    <n v="7870000"/>
    <m/>
    <n v="12"/>
    <n v="94440000"/>
    <s v="SUBDIRECCION DE RECOLECCION, BARRIDO Y LIMPIEZA-RBL"/>
  </r>
  <r>
    <n v="271"/>
    <s v="UAESP-277-2026"/>
    <d v="2026-01-26T00:00:00"/>
    <x v="1"/>
    <x v="5"/>
    <x v="1"/>
    <s v="UAESP-277-2026"/>
    <n v="80161500"/>
    <s v="https://community.secop.gov.co/Public/Tendering/ContractNoticePhases/View?PPI=CO1.PPI.45365962&amp;isFromPublicArea=True&amp;isModal=False"/>
    <s v="firmado"/>
    <s v="1 1. Inversión"/>
    <s v="RBL-117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MARIO SEBASTIAN ARANGUREN LEÓN"/>
    <n v="96000000"/>
    <n v="8000000"/>
    <m/>
    <n v="12"/>
    <n v="96000000"/>
    <s v="SUBDIRECCION DE RECOLECCION, BARRIDO Y LIMPIEZA-RBL"/>
  </r>
  <r>
    <n v="272"/>
    <s v="UAESP-278-2026"/>
    <d v="2026-01-26T00:00:00"/>
    <x v="1"/>
    <x v="5"/>
    <x v="1"/>
    <s v="UAESP-278-2026"/>
    <n v="80161500"/>
    <s v="https://community.secop.gov.co/Public/Tendering/ContractNoticePhases/View?PPI=CO1.PPI.45365962&amp;isFromPublicArea=True&amp;isModal=False"/>
    <s v="firmado"/>
    <s v="1 1. Inversión"/>
    <s v="SAF-069 Prestar servicios de apoyo a la Subdirección Administrativa y Financiera de la Unidad Administrativa Especial de Servicios Públicos para la gestión, seguimiento y cierre de actividades concernientes a la nómina y las situaciones administrativas de los servidores públicos de la UAESP"/>
    <s v="Merilyn Stefania Ayala paez"/>
    <n v="60000000"/>
    <n v="6000000"/>
    <m/>
    <n v="10"/>
    <n v="60000000"/>
    <s v="SUBDIRECCION ADMINISTRATIVA Y FINANCIERA-SAF"/>
  </r>
  <r>
    <n v="273"/>
    <s v="UAESP-279-2026"/>
    <d v="2026-01-26T00:00:00"/>
    <x v="1"/>
    <x v="5"/>
    <x v="1"/>
    <s v="UAESP-279-2026"/>
    <n v="80161500"/>
    <s v="https://community.secop.gov.co/Public/Tendering/ContractNoticePhases/View?PPI=CO1.PPI.45365984&amp;isFromPublicArea=True&amp;isModal=False"/>
    <s v="firmado"/>
    <s v="1 1. Inversión"/>
    <s v="SAF-051 Prestar servicios de apoyo a la gestión a la Subdirección administrativa y Financiera con el desarrollo de actividades logísticas y operativas que contribuyan a la operación logística de la UAESP."/>
    <s v="ANDRÉS RINCÓN GIRALDO"/>
    <n v="52500000"/>
    <n v="5250000"/>
    <m/>
    <n v="10"/>
    <n v="52500000"/>
    <s v="SUBDIRECCION ADMINISTRATIVA Y FINANCIERA-SAF"/>
  </r>
  <r>
    <n v="274"/>
    <s v="UAESP-280-2026"/>
    <d v="2026-01-26T00:00:00"/>
    <x v="1"/>
    <x v="5"/>
    <x v="1"/>
    <s v="UAESP-280-2026"/>
    <n v="80161500"/>
    <s v="https://community.secop.gov.co/Public/Tendering/ContractNoticePhases/View?PPI=CO1.PPI.45366905&amp;isFromPublicArea=True&amp;isModal=False"/>
    <s v="firmado"/>
    <s v="1 1. Inversión"/>
    <s v="RBL-048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
    <s v="CAMILO ANDRES ANGARITA MOLINA"/>
    <n v="96000000"/>
    <n v="8000000"/>
    <m/>
    <n v="12"/>
    <n v="96000000"/>
    <s v="SUBDIRECCION DE RECOLECCION, BARRIDO Y LIMPIEZA-RBL"/>
  </r>
  <r>
    <n v="275"/>
    <s v="UAESP-281-2026"/>
    <d v="2026-01-26T00:00:00"/>
    <x v="1"/>
    <x v="5"/>
    <x v="1"/>
    <s v="UAESP-281-2026"/>
    <n v="80161500"/>
    <s v="https://community.secop.gov.co/Public/Tendering/ContractNoticePhases/View?PPI=CO1.PPI.45367401&amp;isFromPublicArea=True&amp;isModal=False"/>
    <s v="firmado"/>
    <s v="1 1. Inversión"/>
    <s v="RBL-153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PAOLA ALEJANDRA BAYONA MOLANO"/>
    <n v="96000000"/>
    <n v="8000000"/>
    <m/>
    <n v="12"/>
    <n v="96000000"/>
    <s v="SUBDIRECCION DE RECOLECCION, BARRIDO Y LIMPIEZA-RBL"/>
  </r>
  <r>
    <n v="276"/>
    <s v="UAESP-282-2026"/>
    <d v="2026-01-26T00:00:00"/>
    <x v="1"/>
    <x v="5"/>
    <x v="1"/>
    <s v="UAESP-282-2026"/>
    <n v="80161500"/>
    <s v="https://community.secop.gov.co/Public/Tendering/ContractNoticePhases/View?PPI=CO1.PPI.45367411&amp;isFromPublicArea=True&amp;isModal=False"/>
    <s v="firmado"/>
    <s v="1 1. Inversión"/>
    <s v="TIC-010 Prestar servicios profesionales a la Oficina de Tic para la realización de analítica de datos en la Unidad Administrativa Especial de Servicios Públicos - UAESP permitiendo la generación informe que atiendan los lineamientos técnicos respectivamente"/>
    <s v="JHOAN SEBASTIAN RUSSO FLOREZ"/>
    <n v="50000000"/>
    <n v="10000000"/>
    <m/>
    <n v="5"/>
    <n v="50000000"/>
    <s v="OFICINA DE TECNOLOGIAS DE LA INFORMACION Y LAS COMUNICACIONES-TICS"/>
  </r>
  <r>
    <n v="277"/>
    <s v="UAESP-283-2026"/>
    <d v="2026-01-26T00:00:00"/>
    <x v="1"/>
    <x v="5"/>
    <x v="1"/>
    <s v="UAESP-283-2026"/>
    <n v="80161500"/>
    <s v="https://community.secop.gov.co/Public/Tendering/ContractNoticePhases/View?PPI=CO1.PPI.45367440&amp;isFromPublicArea=True&amp;isModal=False"/>
    <s v="firmado"/>
    <s v="1 1. Inversión"/>
    <s v="SSF-034 Prestar servicios de apoyo en la gestión archivística de la UAESP con el fin de organizar, conservar y facilitar el acceso a los documentos y archivos de la entidad, implementando las directrices y procedimientos necesarios para la adecuada administración y manejo de los mismos, garantizando la integridad, autenticidad y disponibilidad de la información"/>
    <s v="EVER DANIEL ZAMBRANO MORANTES"/>
    <n v="25200000"/>
    <n v="4200000"/>
    <m/>
    <n v="6"/>
    <n v="25200000"/>
    <s v="SUBDIRECCION DE SERVICIOS FUNERARIOS Y ALUMBRADO PUBLICO-SSFAP"/>
  </r>
  <r>
    <n v="278"/>
    <s v="UAESP-284-2026"/>
    <d v="2026-01-26T00:00:00"/>
    <x v="1"/>
    <x v="5"/>
    <x v="1"/>
    <s v="UAESP-284-2026"/>
    <n v="80161500"/>
    <s v="https://community.secop.gov.co/Public/Tendering/ContractNoticePhases/View?PPI=CO1.PPI.45367460&amp;isFromPublicArea=True&amp;isModal=False"/>
    <s v="EN EJECUCION"/>
    <s v="1 1. Inversión"/>
    <s v="RBL-151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JONHATTAN ALEJANDRO ANTONIO SOSA"/>
    <n v="96000000"/>
    <n v="8000000"/>
    <m/>
    <n v="12"/>
    <n v="96000000"/>
    <s v="SUBDIRECCION DE RECOLECCION, BARRIDO Y LIMPIEZA-RBL"/>
  </r>
  <r>
    <n v="279"/>
    <s v="UAESP-69-2026"/>
    <d v="2026-01-14T00:00:00"/>
    <x v="1"/>
    <x v="1"/>
    <x v="1"/>
    <s v="UAESP-69-2026"/>
    <n v="80111600"/>
    <s v="https://community.secop.gov.co/Public/Tendering/ContractNoticePhases/View?PPI=CO1.PPI.44732636&amp;isFromPublicArea=True&amp;isModal=False"/>
    <s v="EN EJECUCION"/>
    <s v="2 2. Funcionamiento"/>
    <s v="SA-024 Prestar servicios profesionales para apoyar la implementación de acciones afirmativas para fortalecer a la población recicladora y sus organizaciones en los componentes técnicos y de gestión en territorio"/>
    <s v="MARÍA CAMILA SARMIENTO SÁNCHEZ"/>
    <n v="86680000"/>
    <n v="7880000"/>
    <m/>
    <n v="11"/>
    <n v="86680000"/>
    <s v="SUBDIRECCION DE APROVECHAMIENTO-SA"/>
  </r>
  <r>
    <n v="280"/>
    <s v="UAESP-150-2026"/>
    <d v="2026-01-20T00:00:00"/>
    <x v="2"/>
    <x v="3"/>
    <x v="1"/>
    <s v="UAESP-150-2026"/>
    <n v="80111600"/>
    <s v="https://community.secop.gov.co/Public/Tendering/ContractNoticePhases/View?PPI=CO1.PPI.45049490&amp;isFromPublicArea=True&amp;isModal=False"/>
    <s v="firmado"/>
    <s v="2 2. Funcionamiento"/>
    <s v="SA-040 Prestar servicios de apoyo a la gestión en la Subdirección de Aprovechamiento, para desarrollar actividades operativas y administrativas que promuevan de forma oportuna el uso de los espacios asignados para la separación de residuos de la población carretera y recicladora"/>
    <s v="MARIA CENAIDA BERNAL"/>
    <n v="46200000"/>
    <n v="4200000"/>
    <m/>
    <n v="11"/>
    <n v="46200000"/>
    <s v="SUBDIRECCION DE APROVECHAMIENTO-SA"/>
  </r>
  <r>
    <n v="281"/>
    <s v="UAESP-287-2026"/>
    <d v="2026-01-26T00:00:00"/>
    <x v="1"/>
    <x v="5"/>
    <x v="1"/>
    <s v="UAESP-287-2026"/>
    <n v="80111600"/>
    <s v="https://community.secop.gov.co/Public/Tendering/ContractNoticePhases/View?PPI=CO1.PPI.45398369&amp;isFromPublicArea=True&amp;isModal=False"/>
    <s v="firmado"/>
    <s v="1 1. Inversión"/>
    <s v="SAF-066 Prestar los servicios profesionales para apoyar a la Subdirección Administrativa y Financiera en las actividades, procesos, procedimientos, proyectos, programas y requerimientos relacionados con la gestión administrativa del Despacho."/>
    <s v="CARLOS ANDRÉS GUZMÁN RODRÍGUEZ"/>
    <n v="95000000"/>
    <n v="9500000"/>
    <m/>
    <n v="10"/>
    <n v="95000000"/>
    <s v="SUBDIRECCION ADMINISTRATIVA Y FINANCIERA-SAF"/>
  </r>
  <r>
    <n v="282"/>
    <s v="UAESP-288-2026"/>
    <d v="2026-01-26T00:00:00"/>
    <x v="1"/>
    <x v="5"/>
    <x v="1"/>
    <s v="UAESP-288-2026"/>
    <n v="80111600"/>
    <s v="https://community.secop.gov.co/Public/Tendering/ContractNoticePhases/View?PPI=CO1.PPI.45387985&amp;isFromPublicArea=True&amp;isModal=False"/>
    <s v="firmado"/>
    <s v="1 1. Inversión"/>
    <s v="RBL-132 Prestar los servicios profesionales a la Subdirección de RBL de la UAESP, en las acciones necesarias para el fortalecimiento de la participación ciudadana y gestión social divulgando y promocionando el manejo adecuado de residuos sólidos en Bogotá D.C."/>
    <s v="Diana Carolina Bautista Naranjo"/>
    <n v="94560000"/>
    <n v="7880000"/>
    <m/>
    <n v="12"/>
    <n v="94560000"/>
    <s v="SUBDIRECCION DE RECOLECCION, BARRIDO Y LIMPIEZA-RBL"/>
  </r>
  <r>
    <n v="283"/>
    <s v="UAESP-289-2026"/>
    <d v="2026-01-26T00:00:00"/>
    <x v="1"/>
    <x v="5"/>
    <x v="1"/>
    <s v="UAESP-289-2026"/>
    <n v="80111600"/>
    <s v="https://community.secop.gov.co/Public/Tendering/ContractNoticePhases/View?PPI=CO1.PPI.45404850&amp;isFromPublicArea=True&amp;isModal=False"/>
    <s v="firmado"/>
    <s v="1 1. Inversión"/>
    <s v="SAP-018 Prestar servicios profesionales a la Subdirección de Servicios Funerarios y Alumbrado Público, requeridos para adelantar trámite de requerimientos, PQRS y solicitudes de entes de control."/>
    <s v="Silvio Alfredo Padron Hernandez"/>
    <n v="110000000"/>
    <n v="10000000"/>
    <m/>
    <n v="11"/>
    <n v="110000000"/>
    <s v="SUBDIRECCION DE SERVICIOS FUNERARIOS Y ALUMBRADO PUBLICO-SSFAP"/>
  </r>
  <r>
    <n v="284"/>
    <s v="UAESP-290-2026"/>
    <d v="2026-01-26T00:00:00"/>
    <x v="4"/>
    <x v="10"/>
    <x v="0"/>
    <s v="UAESP-SAMC-06-2025"/>
    <s v="43231513 43233001"/>
    <s v="https://community.secop.gov.co/Public/Tendering/ContractNoticePhases/View?PPI=CO1.PPI.43599524&amp;isFromPublicArea=True&amp;isModal=False"/>
    <s v="firmado"/>
    <s v="2 2. Funcionamiento"/>
    <s v="SAF-091 Implementación y puesta en marcha de Sistema de Gestión Documental Electrónico de Archivo de la Unidad Administrativa Especial de Servicios Públicos - UAESP"/>
    <s v="SKINA TECHNOLOGIES "/>
    <n v="580000000"/>
    <n v="58000000"/>
    <m/>
    <n v="10"/>
    <n v="580000000"/>
    <s v="SUBDIRECCION ADMINISTRATIVA Y FINANCIERA-SAF"/>
  </r>
  <r>
    <n v="285"/>
    <s v="UAESP-291-2026"/>
    <d v="2026-01-26T00:00:00"/>
    <x v="1"/>
    <x v="5"/>
    <x v="1"/>
    <s v="UAESP-291-2026"/>
    <n v="80111600"/>
    <s v="https://community.secop.gov.co/Public/Tendering/ContractNoticePhases/View?PPI=CO1.PPI.45396906&amp;isFromPublicArea=True&amp;isModal=False"/>
    <s v="firmado"/>
    <s v="1 1. Inversión"/>
    <s v="TIC-004 Prestar servicios profesionales de desarrollo de nuevas funcionalidades, soporte y mantenimiento de las herramientas administrativas en la Unidad Administrativa Especial de Servicios Públicos - UAESP"/>
    <s v="Mauricio Forero Gonzalez"/>
    <n v="87343137"/>
    <n v="8734313.7"/>
    <m/>
    <n v="10"/>
    <n v="87343137"/>
    <s v="OFICINA DE TECNOLOGIAS DE LA INFORMACION Y LAS COMUNICACIONES-TICS"/>
  </r>
  <r>
    <n v="286"/>
    <s v="UAESP-292-2026"/>
    <d v="2026-01-26T00:00:00"/>
    <x v="1"/>
    <x v="5"/>
    <x v="1"/>
    <s v="UAESP-292-2026"/>
    <n v="80111600"/>
    <s v="https://community.secop.gov.co/Public/Tendering/ContractNoticePhases/View?PPI=CO1.PPI.45397833&amp;isFromPublicArea=True&amp;isModal=False"/>
    <s v="EN EJECUCION"/>
    <s v="1 1. Inversión"/>
    <s v="OACRI-023 Prestar servicios de apoyo a la gestion para coordinar la estrategia digitalde la Unidad Administrativa Especial de Servicios Públicos (UAESP), en el marco del for-fallecimiento de las estrategias de comunicaciones de la entidad."/>
    <s v="Xiomara Catalina Piñeros Muñoz"/>
    <n v="30000000"/>
    <n v="6000000"/>
    <m/>
    <n v="5"/>
    <n v="30000000"/>
    <s v="OFICINA ASESORA DE COMUNICACIONES Y RELACIONES INTERINSTITUCIONALES-OACRI"/>
  </r>
  <r>
    <n v="287"/>
    <s v="UAESP-293-2026"/>
    <d v="2026-01-26T00:00:00"/>
    <x v="1"/>
    <x v="5"/>
    <x v="1"/>
    <s v="UAESP-293-2026"/>
    <n v="80111600"/>
    <s v="https://community.secop.gov.co/Public/Tendering/ContractNoticePhases/View?PPI=CO1.PPI.45412219&amp;isFromPublicArea=True&amp;isModal=False"/>
    <s v="firmado"/>
    <s v="1 1. Inversión"/>
    <s v="RBL-146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Oscar Andres Capera Rodriguez"/>
    <n v="96000000"/>
    <n v="8000000"/>
    <m/>
    <n v="12"/>
    <n v="96000000"/>
    <s v="SUBDIRECCION DE RECOLECCION, BARRIDO Y LIMPIEZA-RBL"/>
  </r>
  <r>
    <n v="288"/>
    <s v="UAESP-294-2026"/>
    <d v="2026-01-26T00:00:00"/>
    <x v="1"/>
    <x v="5"/>
    <x v="1"/>
    <s v="UAESP-294-2026"/>
    <n v="80111600"/>
    <s v="https://community.secop.gov.co/Public/Tendering/ContractNoticePhases/View?PPI=CO1.PPI.45402070&amp;isFromPublicArea=True&amp;isModal=False"/>
    <s v="EN EJECUCION"/>
    <s v="1 1. Inversión"/>
    <s v="SAF-061 Prestar servicios profesionales a la Subdirección Administrativa y Financiera de la Unidad Administrativa Especial de servicios públicos -UAESP, en la ejecución de actividades relacionadas con la gestión financiera y contable de la UAESP"/>
    <s v="Santiago Pacheco Garcia"/>
    <n v="58800000"/>
    <n v="7350000"/>
    <m/>
    <n v="8"/>
    <n v="58800000"/>
    <s v="SUBDIRECCION ADMINISTRATIVA Y FINANCIERA-SAF"/>
  </r>
  <r>
    <n v="289"/>
    <s v="UAESP-295-2026"/>
    <d v="2026-01-26T00:00:00"/>
    <x v="2"/>
    <x v="3"/>
    <x v="1"/>
    <s v="UAESP-295-2026"/>
    <n v="80111600"/>
    <s v="https://community.secop.gov.co/Public/Tendering/ContractNoticePhases/View?PPI=CO1.PPI.45399258&amp;isFromPublicArea=True&amp;isModal=False"/>
    <s v="firmado"/>
    <s v="1 1. Inversión"/>
    <s v="SSF-040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
    <s v="José Edgar Olaya"/>
    <n v="3151629"/>
    <n v="3151629"/>
    <m/>
    <n v="1"/>
    <n v="3151629"/>
    <s v="SUBDIRECCION DE SERVICIOS FUNERARIOS Y ALUMBRADO PUBLICO-SSFAP"/>
  </r>
  <r>
    <n v="290"/>
    <s v="UAESP-296-2026"/>
    <d v="2026-01-26T00:00:00"/>
    <x v="2"/>
    <x v="3"/>
    <x v="1"/>
    <s v="UAESP-296-2026"/>
    <n v="80111600"/>
    <s v="https://community.secop.gov.co/Public/Tendering/ContractNoticePhases/View?PPI=CO1.PPI.45401302&amp;isFromPublicArea=True&amp;isModal=False"/>
    <s v="EN EJECUCION"/>
    <s v="1 1. Inversión"/>
    <s v="SAF-072 Prestar servicios de apoyo técnico y operativo en los procesos de nómina y del Sistema de Seguridad Social Integral, orientados al registro de novedades, apoyo a la liquidación, generación de reportes y gestión documental, conforme a la normatividad vigente y lineamientos institucionales."/>
    <s v="Javier Alonso Useda Gomez"/>
    <n v="50000000"/>
    <n v="5000000"/>
    <m/>
    <n v="10"/>
    <n v="50000000"/>
    <s v="SUBDIRECCION ADMINISTRATIVA Y FINANCIERA-SAF"/>
  </r>
  <r>
    <n v="291"/>
    <s v="UAESP-297-2026"/>
    <d v="2026-01-26T00:00:00"/>
    <x v="1"/>
    <x v="5"/>
    <x v="1"/>
    <s v="UAESP-297-2026"/>
    <n v="80111600"/>
    <s v="https://community.secop.gov.co/Public/Tendering/ContractNoticePhases/View?PPI=CO1.PPI.45399648&amp;isFromPublicArea=True&amp;isModal=False"/>
    <s v="firmado"/>
    <s v="1 1. Inversión"/>
    <s v="OAP-021 Prestar servicios profesionales en la gestión y seguimiento de las actividades relacionadas con el Plan Institucional de Gestión Ambiental; al igual que de los demás procesos asignados a la Oficina Asesora de Planeación de la UAESP"/>
    <s v="angela viviana orozco cubillos"/>
    <n v="53000000"/>
    <n v="10600000"/>
    <m/>
    <n v="5"/>
    <n v="53000000"/>
    <s v="OFICINA ASESORA DE PLANEACION-OAP"/>
  </r>
  <r>
    <n v="292"/>
    <s v="UAESP-298-2026"/>
    <d v="2026-01-26T00:00:00"/>
    <x v="1"/>
    <x v="5"/>
    <x v="1"/>
    <s v="UAESP-298-2026"/>
    <n v="80161500"/>
    <s v="https://community.secop.gov.co/Public/Tendering/ContractNoticePhases/View?PPI=CO1.PPI.45402848&amp;isFromPublicArea=True&amp;isModal=False"/>
    <s v="EN EJECUCION"/>
    <s v="1 1. Inversión"/>
    <s v="RBL-07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Efrén Mauricio Romero Gomez"/>
    <n v="96000000"/>
    <n v="8000000"/>
    <m/>
    <n v="12"/>
    <n v="96000000"/>
    <s v="SUBDIRECCION DE RECOLECCION, BARRIDO Y LIMPIEZA-RBL"/>
  </r>
  <r>
    <n v="293"/>
    <s v="UAESP-299-2026"/>
    <d v="2026-01-26T00:00:00"/>
    <x v="2"/>
    <x v="3"/>
    <x v="1"/>
    <s v="UAESP-299-2026"/>
    <n v="80161500"/>
    <s v="https://community.secop.gov.co/Public/Tendering/ContractNoticePhases/View?PPI=CO1.PPI.45399886&amp;isFromPublicArea=True&amp;isModal=False"/>
    <s v="EN EJECUCION"/>
    <s v="1 1. Inversión"/>
    <s v="RBL-105 Prestar servicios 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WALTER GARZON BUITRAGO"/>
    <n v="94440000"/>
    <n v="7870000"/>
    <m/>
    <n v="12"/>
    <n v="94440000"/>
    <s v="SUBDIRECCION DE RECOLECCION, BARRIDO Y LIMPIEZA-RBL"/>
  </r>
  <r>
    <n v="294"/>
    <s v="UAESP-300-2026"/>
    <d v="2026-01-26T00:00:00"/>
    <x v="1"/>
    <x v="5"/>
    <x v="1"/>
    <s v="UAESP-300-2026"/>
    <n v="80111600"/>
    <s v="https://community.secop.gov.co/Public/Tendering/ContractNoticePhases/View?PPI=CO1.PPI.45435728&amp;isFromPublicArea=True&amp;isModal=False"/>
    <s v="EN EJECUCION"/>
    <s v="1 1. Inversión"/>
    <s v="SAL-032 Brindar los servicios profesionales en la Subdirección de Asuntos Legales desde el componente jurídico en los tramites propios de la gestión, actualización y seguimiento del Sistema Integrado de Gestión de la UAESP.  "/>
    <s v="Guillermo Fernando Varón Hernandez"/>
    <n v="126360000"/>
    <n v="12636000"/>
    <m/>
    <n v="10"/>
    <n v="126360000"/>
    <s v="SUBDIRECCION DE ASUNTOS LEGALES-SAL"/>
  </r>
  <r>
    <n v="295"/>
    <s v="UAESP-301-2026"/>
    <d v="2026-01-27T00:00:00"/>
    <x v="1"/>
    <x v="5"/>
    <x v="1"/>
    <s v="UAESP-301-2026"/>
    <n v="80161500"/>
    <s v="https://community.secop.gov.co/Public/Tendering/ContractNoticePhases/View?PPI=CO1.PPI.45407106&amp;isFromPublicArea=True&amp;isModal=False"/>
    <s v="firmado"/>
    <s v="1 1. Inversión"/>
    <s v="RBL-141 Prestar los servicios profesionales para efectuar el seguimiento y la evaluación de la implementación del Plan de Gestión Integral de Residuos Sólidos (PGIRS) Distrital, mediante el análisis técnico y financiero de las actividades desarrolladas por la Subdirección de Recolección, Barrido y Limpieza"/>
    <s v="LAURA PALACIOS"/>
    <n v="120000000"/>
    <n v="10000000"/>
    <m/>
    <n v="12"/>
    <n v="120000000"/>
    <s v="SUBDIRECCION DE RECOLECCION, BARRIDO Y LIMPIEZA-RBL"/>
  </r>
  <r>
    <n v="296"/>
    <s v="UAESP-302-2026"/>
    <d v="2026-01-27T00:00:00"/>
    <x v="1"/>
    <x v="5"/>
    <x v="1"/>
    <s v="UAESP-302-2026"/>
    <n v="80161500"/>
    <s v="https://community.secop.gov.co/Public/Tendering/ContractNoticePhases/View?PPI=CO1.PPI.45443887&amp;isFromPublicArea=True&amp;isModal=False"/>
    <s v="EN EJECUCION"/>
    <s v="1 1. Inversión"/>
    <s v="SAF-068 Prestación de servicios profesionales para realizar el análisis, ajuste e identificación de valores secundarios de las Tablas de Valoración Documental (TVD) de los Fondos documentales de la Empresa Distrital de Servicios Públicos; la Unidad Ejecutiva de Servicios Públicos - U.E.S.P; y la Unidad Administrativa Especial de Servicio Públicos, en cumplimiento de la normatividad archivística vigente y los lineamientos establecidos por el Acuerdo 001 de 2024"/>
    <s v="David Felipe Nieves González"/>
    <n v="45000000"/>
    <n v="7500000"/>
    <m/>
    <n v="6"/>
    <n v="45000000"/>
    <s v="SUBDIRECCION ADMINISTRATIVA Y FINANCIERA-SAF"/>
  </r>
  <r>
    <n v="297"/>
    <s v="UAESP-303-2026."/>
    <d v="2026-01-27T00:00:00"/>
    <x v="1"/>
    <x v="5"/>
    <x v="1"/>
    <s v="UAESP-303-2026."/>
    <n v="80161500"/>
    <s v="https://community.secop.gov.co/Public/Tendering/ContractNoticePhases/View?PPI=CO1.PPI.45418917&amp;isFromPublicArea=True&amp;isModal=False"/>
    <s v="EN EJECUCION"/>
    <s v="1 1. Inversión"/>
    <s v="TIC-009 Prestar servicios profesionales desde el punto de vista técnico para la ejecución de asuntos relacionados con los recursos informáticos y de telecomunicaciones para el correcto funcionamiento de los servicios tecnológicos de la Unidad Administrativa Especial de Servicios Públicos"/>
    <s v="ANDRES FELIPE RODRIGUEZ PEÑA"/>
    <n v="68250000"/>
    <n v="6825000"/>
    <m/>
    <n v="10"/>
    <n v="68250000"/>
    <s v="OFICINA DE TECNOLOGIAS DE LA INFORMACION Y LAS COMUNICACIONES-TICS"/>
  </r>
  <r>
    <n v="298"/>
    <s v="UAESP-304-2026"/>
    <d v="2026-01-27T00:00:00"/>
    <x v="1"/>
    <x v="5"/>
    <x v="1"/>
    <s v="UAESP-304-2026"/>
    <n v="80161500"/>
    <s v="https://community.secop.gov.co/Public/Tendering/ContractNoticePhases/View?PPI=CO1.PPI.45424210&amp;isFromPublicArea=True&amp;isModal=False"/>
    <s v="firmado"/>
    <s v="1 1. Inversión"/>
    <s v="SAP-032 Prestar servicios profesionales a spleguen la Unidad Administrativa Especial de Servicios Públicos - UAESP enfocadas a las acciones que deban desplegarse en territorio para la gestión de requerimientos y actividades relacionadas con los servicios y operativos que se efectúen para mejorar la satisfacción de la ciudadania"/>
    <s v="STEPHANY LIZBETH QUINTANA RAMIREZ"/>
    <n v="47400000"/>
    <n v="7900000"/>
    <m/>
    <n v="6"/>
    <n v="47400000"/>
    <s v="SUBDIRECCION DE SERVICIOS FUNERARIOS Y ALUMBRADO PUBLICO-SSFAP"/>
  </r>
  <r>
    <n v="299"/>
    <s v="UAESP-305-2026"/>
    <d v="2026-01-27T00:00:00"/>
    <x v="1"/>
    <x v="5"/>
    <x v="1"/>
    <s v="UAESP-305-2026"/>
    <n v="80161500"/>
    <s v="https://community.secop.gov.co/Public/Tendering/ContractNoticePhases/View?PPI=CO1.PPI.45416138&amp;isFromPublicArea=True&amp;isModal=False"/>
    <s v="firmado"/>
    <s v="1 1. Inversión"/>
    <s v="SAF-043 Prestar servicios de apoyo a la gestión en la Subdirección Administrativa y Financiera Presupuesto, en el registro y seguimiento de las operaciones presupuestales en los aplicativos dispuestos por la UAESP."/>
    <s v="NANCY CAROLINA HERNANDEZ GUTIERREZ"/>
    <n v="60000000"/>
    <n v="6000000"/>
    <m/>
    <n v="10"/>
    <n v="60000000"/>
    <s v="SUBDIRECCION ADMINISTRATIVA Y FINANCIERA-SAF"/>
  </r>
  <r>
    <n v="300"/>
    <s v="UAESP-306-2026"/>
    <d v="2026-01-27T00:00:00"/>
    <x v="1"/>
    <x v="5"/>
    <x v="1"/>
    <s v="UAESP-306-2026"/>
    <n v="80161500"/>
    <s v="https://community.secop.gov.co/Public/Tendering/ContractNoticePhases/View?PPI=CO1.PPI.45413511&amp;isFromPublicArea=True&amp;isModal=False"/>
    <s v="firmado"/>
    <s v="1 1. Inversión"/>
    <s v="OAP-012 Prestar los servicios profesionales a la Oficina Asesora de Planeación de la Unidad administrativa Especial de Servicios Públicos - UAESP en la caracterización y elaboración de datos estadísticos – UAESP en el desarrollo de las actividades que garanticen la operatividad de las políticas asociadas a las Dimensiones del Modelo Integrado de Planeación y Gestión - MIPG de la entidad y los demás planes proyectos y programas a cargo de la dependencia, así como realizar la implementación y el desarrollo de la política de gestión del conocimiento y la innovación de acuerdo con las disposiciones generadas por la función pública y demás normativa vigente"/>
    <s v="Pablo Emilio Herrera Celis"/>
    <n v="126000000"/>
    <n v="10500000"/>
    <m/>
    <n v="12"/>
    <n v="126000000"/>
    <s v="OFICINA ASESORA DE PLANEACION-OAP"/>
  </r>
  <r>
    <n v="301"/>
    <s v="UAESP-307-2026"/>
    <d v="2026-01-27T00:00:00"/>
    <x v="2"/>
    <x v="3"/>
    <x v="1"/>
    <s v="UAESP-307-2026"/>
    <n v="80161500"/>
    <s v="https://community.secop.gov.co/Public/Tendering/ContractNoticePhases/View?PPI=CO1.PPI.45418368&amp;isFromPublicArea=True&amp;isModal=False"/>
    <s v="EN EJECUCION"/>
    <s v="1 1. Inversión"/>
    <s v="RBL-022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s v="Andrés Felipe Martínez Pavas"/>
    <n v="60000000"/>
    <n v="5000000"/>
    <m/>
    <n v="12"/>
    <n v="60000000"/>
    <s v="SUBDIRECCION DE RECOLECCION, BARRIDO Y LIMPIEZA-RBL"/>
  </r>
  <r>
    <n v="302"/>
    <s v="UAESP-308-2026"/>
    <d v="2026-01-27T00:00:00"/>
    <x v="1"/>
    <x v="5"/>
    <x v="1"/>
    <s v="UAESP-308-2026"/>
    <n v="80161500"/>
    <s v="https://community.secop.gov.co/Public/Tendering/ContractNoticePhases/View?PPI=CO1.PPI.45430028&amp;isFromPublicArea=True&amp;isModal=False"/>
    <s v="firmado"/>
    <s v="1 1. Inversión"/>
    <s v="RBL-08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LUIS CARLOS CASTRO LOZANO"/>
    <n v="96000000"/>
    <n v="8000000"/>
    <m/>
    <n v="12"/>
    <n v="96000000"/>
    <s v="SUBDIRECCION DE RECOLECCION, BARRIDO Y LIMPIEZA-RBL"/>
  </r>
  <r>
    <n v="303"/>
    <s v="UAESP-309-2026"/>
    <d v="2026-01-27T00:00:00"/>
    <x v="1"/>
    <x v="5"/>
    <x v="1"/>
    <s v="UAESP-309-2026"/>
    <n v="80161500"/>
    <s v="https://community.secop.gov.co/Public/Tendering/ContractNoticePhases/View?PPI=CO1.PPI.45420619&amp;isFromPublicArea=True&amp;isModal=False"/>
    <s v="EN EJECUCION"/>
    <s v="1 1. Inversión"/>
    <s v="OCI-002 Prestar los servicios profesionales a la Oficina de Control Interno para la realización de las auditorías a los planes operativos y a los procesos, programas y proyectos que se requieran; así como la realización de las demás actividades propias del proceso de Gestión de Evaluación y Mejora que le sean asignadas, de acuerdo con el perfil profesional y según las necesidades y directrices de la dependencia."/>
    <s v="DIANA DEL PILAR ROMERO VARILA"/>
    <n v="57600000"/>
    <n v="9600000"/>
    <m/>
    <n v="6"/>
    <n v="57600000"/>
    <s v="OFICINA DE CONTROL INTERNO"/>
  </r>
  <r>
    <n v="304"/>
    <s v="UAESP-310-2026"/>
    <d v="2026-01-27T00:00:00"/>
    <x v="2"/>
    <x v="3"/>
    <x v="1"/>
    <s v="UAESP-310-2026"/>
    <n v="80161500"/>
    <s v="https://community.secop.gov.co/Public/Tendering/ContractNoticePhases/View?PPI=CO1.PPI.45420822&amp;isFromPublicArea=True&amp;isModal=False"/>
    <s v="EN EJECUCION"/>
    <s v="1 1. Inversión"/>
    <s v="RBL-107 Prestar servicios 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Harol Alberto Arboleda Jimenez"/>
    <n v="94440000"/>
    <n v="7870000"/>
    <m/>
    <n v="12"/>
    <n v="94440000"/>
    <s v="SUBDIRECCION DE RECOLECCION, BARRIDO Y LIMPIEZA-RBL"/>
  </r>
  <r>
    <n v="305"/>
    <s v="UAESP-311-2026"/>
    <d v="2026-01-27T00:00:00"/>
    <x v="1"/>
    <x v="5"/>
    <x v="1"/>
    <s v="UAESP-311-2026"/>
    <n v="80161500"/>
    <s v="https://community.secop.gov.co/Public/Tendering/ContractNoticePhases/View?PPI=CO1.PPI.45424160&amp;isFromPublicArea=True&amp;isModal=False"/>
    <s v="EN EJECUCION"/>
    <s v="1 1. Inversión"/>
    <s v="RBL-133 Prestar los servicios profesionales a la Subdirección de RBL de la UAESP, en las acciones necesarias para el fortalecimiento de la participación ciudadana y gestión social divulgando y promocionando el manejo adecuado de residuos sólidos en Bogotá D.C."/>
    <s v="ANGIE CATHERIN GOMEZ BUITRAGO"/>
    <n v="94560000"/>
    <n v="7880000"/>
    <m/>
    <n v="12"/>
    <n v="94560000"/>
    <s v="SUBDIRECCION DE RECOLECCION, BARRIDO Y LIMPIEZA-RBL"/>
  </r>
  <r>
    <n v="306"/>
    <s v="UAESP-374-2026"/>
    <d v="2026-01-28T00:00:00"/>
    <x v="2"/>
    <x v="4"/>
    <x v="1"/>
    <s v="UAESP-374-2026"/>
    <n v="80111600"/>
    <s v="https://www.secop.gov.co/CO1BusinessLine/Tendering/ProcedureEdit/View?docUniqueIdentifier=CO1.REQ.10001091&amp;prevCtxLbl=Proceso&amp;prevCtxUrl=https%3a%2f%2fwww.secop.gov.co%3a443%2fCO1BusinessLine%2fTendering%2fBuyerWorkArea%2fIndex%3fdocUniqueIdentifier%3dCO1.BDOS.9832966"/>
    <s v="FIRMADO "/>
    <s v="1 1. Inversión"/>
    <s v="SA054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
    <s v="MAURICIO MENESES DELGADO"/>
    <n v="56700000"/>
    <n v="6300000"/>
    <m/>
    <n v="9"/>
    <n v="56700000"/>
    <s v="SUBDIRECCION DE APROVECHAMIENTO-SA"/>
  </r>
  <r>
    <n v="307"/>
    <s v="UAESP-313-2026"/>
    <d v="2026-01-27T00:00:00"/>
    <x v="1"/>
    <x v="5"/>
    <x v="1"/>
    <s v="UAESP-313-2026"/>
    <n v="80161500"/>
    <s v="https://community.secop.gov.co/Public/Tendering/ContractNoticePhases/View?PPI=CO1.PPI.45427965&amp;isFromPublicArea=True&amp;isModal=False"/>
    <s v="firmado"/>
    <s v="1 1. Inversión"/>
    <s v="OAP-014 Prestar servicios profesionales apoyando técnicamente la actualización y demás actividades asociadas con el SIG - PAI; al igual que de los demás procesos asignados a la Oficina Asesora de Planeación de la UAESP."/>
    <s v="Vanessa Chapman Iglesias "/>
    <n v="45000000"/>
    <n v="9000000"/>
    <m/>
    <n v="5"/>
    <n v="45000000"/>
    <s v="OFICINA ASESORA DE PLANEACION-OAP"/>
  </r>
  <r>
    <n v="308"/>
    <s v="UAESP-314-2026"/>
    <d v="2026-01-27T00:00:00"/>
    <x v="1"/>
    <x v="5"/>
    <x v="1"/>
    <s v="UAESP-314-2026"/>
    <n v="80161500"/>
    <s v="https://community.secop.gov.co/Public/Tendering/ContractNoticePhases/View?PPI=CO1.PPI.45429528&amp;isFromPublicArea=True&amp;isModal=Fals"/>
    <s v="EN EJECUCION"/>
    <s v="1 1. Inversión"/>
    <s v="RBL-07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Juan David Ariza Talero"/>
    <n v="96000000"/>
    <n v="8000000"/>
    <m/>
    <n v="12"/>
    <n v="96000000"/>
    <s v="SUBDIRECCION DE RECOLECCION, BARRIDO Y LIMPIEZA-RBL"/>
  </r>
  <r>
    <n v="309"/>
    <s v="UAESP-315-2026"/>
    <d v="2026-01-27T00:00:00"/>
    <x v="2"/>
    <x v="3"/>
    <x v="1"/>
    <s v="UAESP-315-2026"/>
    <n v="80161500"/>
    <s v="https://community.secop.gov.co/Public/Tendering/ContractNoticePhases/View?PPI=CO1.PPI.45430049&amp;isFromPublicArea=True&amp;isModal=False"/>
    <s v="firmado"/>
    <s v="1 1. Inversión"/>
    <s v="SSF-021 Prestar servicios de apoyo a la Subdirección de Servicios Funerarios y Alumbrado Público de la Unidad Administrativa Especial de Servicios Públicos - UAESP en gestiones administrativas y operativas requeridas por la Supervisión."/>
    <s v="John Alexander Chingate Celeita"/>
    <n v="23400000"/>
    <n v="3900000"/>
    <m/>
    <n v="6"/>
    <n v="23400000"/>
    <s v="SUBDIRECCION DE SERVICIOS FUNERARIOS Y ALUMBRADO PUBLICO-SSFAP"/>
  </r>
  <r>
    <n v="310"/>
    <s v="UAESP-316-2026"/>
    <d v="2026-01-27T00:00:00"/>
    <x v="2"/>
    <x v="3"/>
    <x v="1"/>
    <s v="UAESP-316-2026"/>
    <n v="80161500"/>
    <s v="https://community.secop.gov.co/Public/Tendering/ContractNoticePhases/View?PPI=CO1.PPI.45430562&amp;isFromPublicArea=True&amp;isModal=False"/>
    <s v="EN EJECUCION"/>
    <s v="1 1. Inversión"/>
    <s v="RBL-015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
    <s v="SINUHE WALTARI AYURE VELASQUEZ"/>
    <n v="60000000"/>
    <n v="5000000"/>
    <m/>
    <n v="12"/>
    <n v="60000000"/>
    <s v="SUBDIRECCION DE RECOLECCION, BARRIDO Y LIMPIEZA-RBL"/>
  </r>
  <r>
    <n v="311"/>
    <s v="UAESP-317-2026."/>
    <d v="2026-01-27T00:00:00"/>
    <x v="1"/>
    <x v="5"/>
    <x v="1"/>
    <s v="UAESP-317-2026."/>
    <n v="80161500"/>
    <s v="https://community.secop.gov.co/Public/Tendering/ContractNoticePhases/View?PPI=CO1.PPI.45432056&amp;isFromPublicArea=True&amp;isModal=False"/>
    <s v="firmado"/>
    <s v="1 1. Inversión"/>
    <s v="OCI-001 Prestar los servicios profesionales a la Oficina de Control Interno para la realización de las auditorías de requerimiento legal y de aseguramiento basadas en riesgos que se requieran, especialmente a los procesos misionales; así como la realización de las demás actividades propias del proceso de Gestión de Evaluación y Mejora que le sean asignadas, de acuerdo con el perfil profesional y según las necesidades y directrices de la dependencia."/>
    <s v="Jizeth Hael González Ramírez"/>
    <n v="57600000"/>
    <n v="9600000"/>
    <m/>
    <n v="6"/>
    <n v="57600000"/>
    <s v="OFICINA DE CONTROL INTERNO"/>
  </r>
  <r>
    <n v="312"/>
    <s v="UAESP-318-2026"/>
    <d v="2026-01-27T00:00:00"/>
    <x v="1"/>
    <x v="5"/>
    <x v="1"/>
    <s v="UAESP-318-2026"/>
    <n v="80161500"/>
    <s v="https://community.secop.gov.co/Public/Tendering/ContractNoticePhases/View?PPI=CO1.PPI.45432494&amp;isFromPublicArea=True&amp;isModal=False"/>
    <s v="firmado"/>
    <s v="1 1. Inversión"/>
    <s v="RBL-160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Paula Daniela Caro Moreno"/>
    <n v="96000000"/>
    <n v="8000000"/>
    <m/>
    <n v="12"/>
    <n v="96000000"/>
    <s v="SUBDIRECCION DE RECOLECCION, BARRIDO Y LIMPIEZA-RBL"/>
  </r>
  <r>
    <n v="313"/>
    <s v="UAESP-319-2026"/>
    <d v="2026-01-27T00:00:00"/>
    <x v="1"/>
    <x v="5"/>
    <x v="1"/>
    <s v="UAESP-319-2026"/>
    <n v="80161500"/>
    <s v="https://community.secop.gov.co/Public/Tendering/ContractNoticePhases/View?PPI=CO1.PPI.45433393&amp;isFromPublicArea=True&amp;isModal=False"/>
    <s v="EN EJECUCION"/>
    <s v="1 1. Inversión"/>
    <s v="RBL-113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Diego Andrés Rojas Sierra"/>
    <n v="96000000"/>
    <n v="8000000"/>
    <m/>
    <n v="12"/>
    <n v="96000000"/>
    <s v="SUBDIRECCION DE RECOLECCION, BARRIDO Y LIMPIEZA-RBL"/>
  </r>
  <r>
    <n v="314"/>
    <s v="UAESP-320-2026"/>
    <d v="2026-01-27T00:00:00"/>
    <x v="1"/>
    <x v="5"/>
    <x v="1"/>
    <s v="UAESP-320-2026"/>
    <n v="80161500"/>
    <s v="https://community.secop.gov.co/Public/Tendering/ContractNoticePhases/View?PPI=CO1.PPI.45436329&amp;isFromPublicArea=True&amp;isModal=False"/>
    <s v="firmado"/>
    <s v="1 1. Inversión"/>
    <s v="SAF-045 Prestar servicios profesionales para apoyar a la Subdirección Administrativa y Financiera en la implementación, actualización y ejecución de las actividades del Sistema de Seguridad y Salud en el Trabajo."/>
    <s v="Lina Camila Paez Arias"/>
    <n v="63000000"/>
    <n v="6300000"/>
    <m/>
    <n v="10"/>
    <n v="63000000"/>
    <s v="SUBDIRECCION ADMINISTRATIVA Y FINANCIERA-SAF"/>
  </r>
  <r>
    <n v="315"/>
    <s v="UAESP-321-2026"/>
    <d v="2026-01-27T00:00:00"/>
    <x v="2"/>
    <x v="3"/>
    <x v="1"/>
    <s v="UAESP-321-2026"/>
    <n v="80161500"/>
    <s v=" https://community.secop.gov.co/Public/Tendering/ContractNoticePhases/View?PPI=CO1.PPI.45441185&amp;isFromPublicArea=True&amp;isModal=False"/>
    <s v="firmado"/>
    <s v="1 1. Inversión"/>
    <s v="SAF-074 Prestar servicios de apoyo para el proceso de Gestión Documental en la Subdirección Administrativa y Financiera de la Unidad Administrativa Especial de Servicios Públicos."/>
    <s v="Tania Carolina Martinez Martinez"/>
    <n v="70000000"/>
    <n v="7000000"/>
    <m/>
    <n v="10"/>
    <n v="70000000"/>
    <s v="SUBDIRECCION ADMINISTRATIVA Y FINANCIERA-SAF"/>
  </r>
  <r>
    <n v="316"/>
    <s v="UAESP-322-2026"/>
    <d v="2026-01-27T00:00:00"/>
    <x v="2"/>
    <x v="3"/>
    <x v="1"/>
    <s v="UAESP-322-2026"/>
    <n v="80161500"/>
    <s v="https://community.secop.gov.co/Public/Tendering/ContractNoticePhases/View?PPI=CO1.PPI.45438988&amp;isFromPublicArea=True&amp;isModal=False"/>
    <s v="EN EJECUCION"/>
    <s v="1 1. Inversión"/>
    <s v="SSF-022 Prestación de servicios a la UAESP para la intervención de la documentación ubicada en los cementerios distritales para la aplicación de los procesos archivísticos de acuerdo con los lineamientos técnicos y orientaciones existentes en materia archivística y de gestión documental dada por el archivo general de la Nación."/>
    <s v="Karen Yissel Amaya Rincon"/>
    <n v="48000000"/>
    <n v="8000000"/>
    <m/>
    <n v="6"/>
    <n v="48000000"/>
    <s v="SUBDIRECCION DE SERVICIOS FUNERARIOS Y ALUMBRADO PUBLICO-SSFAP"/>
  </r>
  <r>
    <n v="317"/>
    <s v="UAESP-323-2026"/>
    <d v="2026-01-27T00:00:00"/>
    <x v="1"/>
    <x v="5"/>
    <x v="1"/>
    <s v="UAESP-323-2026"/>
    <s v="82111900 86131504"/>
    <s v="https://community.secop.gov.co/Public/Tendering/ContractNoticePhases/View?PPI=CO1.PPI.45504815&amp;isFromPublicArea=True&amp;isModal=False"/>
    <s v="EN EJECUCION"/>
    <s v="1 1. Inversión"/>
    <s v="OACRI-024 Prestar los servicios profesionales, para el desarrollo de las actividades, documentos, respuestas e informes relacionados con los planes, programas, proyectos, y objetivos vinculados a la gestión de la dependencia y temas relacionados con calidad."/>
    <s v="Kelly Johanna Avila Ravelo"/>
    <n v="70000000"/>
    <n v="10000000"/>
    <m/>
    <n v="7"/>
    <n v="70000000"/>
    <s v="OFICINA ASESORA DE COMUNICACIONES Y RELACIONES INTERINSTITUCIONALES-OACRI"/>
  </r>
  <r>
    <n v="318"/>
    <s v="UAESP-324-2026"/>
    <d v="2026-01-27T00:00:00"/>
    <x v="1"/>
    <x v="5"/>
    <x v="1"/>
    <s v="UAESP-324-2026"/>
    <n v="80161500"/>
    <s v="https://community.secop.gov.co/Public/Tendering/ContractNoticePhases/View?PPI=CO1.PPI.45450337&amp;isFromPublicArea=True&amp;isModal=False "/>
    <s v="EN EJECUCION"/>
    <s v="1 1. Inversión"/>
    <s v="OCI-003 Prestar los servicios profesionales a la Oficina de Control Interno para la realización de las auditorías de requerimiento legal y de aseguramiento de índole jurídico que se requieran; así como la realización de las demás actividades propias del proceso de Gestión de Evaluación y Mejora que le sean asignadas, de acuerdo con el perfil profesional y según las necesidades y directrices de la dependencia."/>
    <s v="Maria Paula Correal Sarmiento"/>
    <n v="57600000"/>
    <n v="9600000"/>
    <m/>
    <n v="6"/>
    <n v="57600000"/>
    <s v="OFICINA DE CONTROL INTERNO"/>
  </r>
  <r>
    <n v="319"/>
    <s v="UAESP-325-2026"/>
    <d v="2026-01-27T00:00:00"/>
    <x v="1"/>
    <x v="5"/>
    <x v="1"/>
    <s v="UAESP-325-2026"/>
    <n v="80161500"/>
    <s v="https://community.secop.gov.co/Public/Tendering/ContractNoticePhases/View?PPI=CO1.PPI.45450863&amp;isFromPublicArea=True&amp;isModal=False"/>
    <s v="EN EJECUCION"/>
    <s v="1 1. Inversión"/>
    <s v="OCI-004 Prestar los servicios profesionales a la Oficina de Control Interno para la realización de las auditorías de requerimiento legal y de aseguramiento de índole contractual que se requieran; así como la realización de las demás actividades propias del proceso de Gestión de Evaluación y Mejora que le sean asignadas, de acuerdo con el perfil profesional y según las necesidades y directrices de la dependencia."/>
    <s v="JEIMY ANDREA OCHOA AREVALO"/>
    <n v="52200000"/>
    <n v="8700000"/>
    <m/>
    <n v="6"/>
    <n v="52200000"/>
    <s v="OFICINA DE CONTROL INTERNO"/>
  </r>
  <r>
    <n v="320"/>
    <s v="UAESP-326-2026"/>
    <d v="2026-01-27T00:00:00"/>
    <x v="2"/>
    <x v="3"/>
    <x v="1"/>
    <s v="UAESP-326-2026"/>
    <n v="80161500"/>
    <s v="https://community.secop.gov.co/Public/Tendering/ContractNoticePhases/View?PPI=CO1.PPI.45451766&amp;isFromPublicArea=True&amp;isModal=False"/>
    <s v="firmado"/>
    <s v="1 1. Inversión"/>
    <s v="SAF-046 Prestar servicios de apoyo para apoyar a la Subdirección Administrativa y Financiera en el seguimiento en la ejecución de los planes, procesos y programas del área de Talento Humano de la UAESP."/>
    <s v="CAROLINA PADILLA RODRÍGUEZ"/>
    <n v="49000000"/>
    <n v="8166666.666666667"/>
    <m/>
    <n v="6"/>
    <n v="49000000"/>
    <s v="SUBDIRECCION ADMINISTRATIVA Y FINANCIERA-SAF"/>
  </r>
  <r>
    <n v="321"/>
    <s v="UAESP-327-2026"/>
    <d v="2026-01-27T00:00:00"/>
    <x v="1"/>
    <x v="5"/>
    <x v="1"/>
    <s v="UAESP-327-2026"/>
    <n v="80161500"/>
    <s v="https://community.secop.gov.co/Public/Tendering/ContractNoticePhases/View?PPI=CO1.PPI.45523970&amp;isFromPublicArea=True&amp;isModal=False"/>
    <s v="firmado"/>
    <s v="1 1. Inversión"/>
    <s v="RBL-15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JOHAN MAURICIO GARCÍA OTÁLORA"/>
    <n v="96000000"/>
    <n v="8000000"/>
    <m/>
    <n v="12"/>
    <n v="96000000"/>
    <s v="SUBDIRECCION DE RECOLECCION, BARRIDO Y LIMPIEZA-RBL"/>
  </r>
  <r>
    <n v="322"/>
    <s v="UAESP-328-2026"/>
    <d v="2026-01-27T00:00:00"/>
    <x v="1"/>
    <x v="5"/>
    <x v="1"/>
    <s v="UAESP-328-2026"/>
    <n v="80161500"/>
    <s v="https://community.secop.gov.co/Public/Tendering/ContractNoticePhases/View?PPI=CO1.PPI.45480097&amp;isFromPublicArea=True&amp;isModal=False"/>
    <s v="EN EJECUCION"/>
    <s v="1 1. Inversión"/>
    <s v="RBL-09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RODOLFO ALBERTO PARRA AGUDELO"/>
    <n v="96000000"/>
    <n v="8000000"/>
    <m/>
    <n v="12"/>
    <n v="96000000"/>
    <s v="SUBDIRECCION DE RECOLECCION, BARRIDO Y LIMPIEZA-RBL"/>
  </r>
  <r>
    <n v="323"/>
    <s v="UAESP-329-2026"/>
    <d v="2026-01-27T00:00:00"/>
    <x v="2"/>
    <x v="3"/>
    <x v="1"/>
    <s v="UAESP-329-2026"/>
    <n v="80161500"/>
    <s v="https://community.secop.gov.co/Public/Tendering/ContractNoticePhases/View?PPI=CO1.PPI.45490313&amp;isFromPublicArea=True&amp;isModal=False"/>
    <s v="firmado"/>
    <s v="1 1. Inversión"/>
    <s v="TIC-027 Prestar servicios de apoyo en el desarrollo de nuevas funcionalidades, soporte y mantenimiento de las aplicaciones tecnologicas en la Unidad Administrativa Especial de Servicios Públicos – UAESP"/>
    <s v="Juan Esteban Lugo"/>
    <n v="63000000"/>
    <n v="7000000"/>
    <m/>
    <n v="9"/>
    <n v="63000000"/>
    <s v="OFICINA DE TECNOLOGIAS DE LA INFORMACION Y LAS COMUNICACIONES-TICS"/>
  </r>
  <r>
    <n v="324"/>
    <s v="UAESP-330-2026"/>
    <d v="2026-01-28T00:00:00"/>
    <x v="1"/>
    <x v="5"/>
    <x v="1"/>
    <s v="UAESP-330-2026"/>
    <n v="80161500"/>
    <s v="https://community.secop.gov.co/Public/Tendering/ContractNoticePhases/View?PPI=CO1.PPI.45460509&amp;isFromPublicArea=True&amp;isModal=False"/>
    <s v="EN EJECUCION"/>
    <s v="1 1. Inversión"/>
    <s v="RBL-049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
    <s v="FABIAN RICARDO PERTUZ PEÑA"/>
    <n v="96000000"/>
    <n v="8000000"/>
    <m/>
    <n v="12"/>
    <n v="96000000"/>
    <s v="SUBDIRECCION DE RECOLECCION, BARRIDO Y LIMPIEZA-RBL"/>
  </r>
  <r>
    <n v="325"/>
    <s v="UAESP-331-2026"/>
    <d v="2026-01-28T00:00:00"/>
    <x v="1"/>
    <x v="5"/>
    <x v="1"/>
    <s v="UAESP-331-2026"/>
    <n v="80161500"/>
    <s v="https://community.secop.gov.co/Public/Tendering/ContractNoticePhases/View?PPI=CO1.PPI.45461937&amp;isFromPublicArea=True&amp;isModal=False"/>
    <s v="EN EJECUCION"/>
    <s v="1 1. Inversión"/>
    <s v="RBL-166 Prestar los servicios profesionales altamente especializados de acompañamiento y asesoría técnica, financiera y regulatoria, orientados a la elaboración y estructuración del modelo financiero del servicio público de aseo, en cumplimiento de la normatividad y regulación vigentes, como insumo para la elaboración y sustentación de la exposición de motivos para la definición y/o actualización de Áreas de Servicio Exclusivo (ASE) en el Distrito Capital."/>
    <s v="BONUS BANCA DE INVERSION SAS"/>
    <n v="490875000"/>
    <n v="44625000"/>
    <m/>
    <n v="11"/>
    <n v="490875000"/>
    <s v="SUBDIRECCION DE RECOLECCION, BARRIDO Y LIMPIEZA-RBL"/>
  </r>
  <r>
    <n v="326"/>
    <s v="UAESP-332-2026"/>
    <d v="2026-01-28T00:00:00"/>
    <x v="1"/>
    <x v="5"/>
    <x v="1"/>
    <s v="UAESP-332-2026"/>
    <n v="80111600"/>
    <s v="https://community.secop.gov.co/Public/Tendering/ContractNoticePhases/View?PPI=CO1.PPI.45489528&amp;isFromPublicArea=True&amp;isModal=False"/>
    <s v="firmado"/>
    <s v="2 2. Funcionamiento"/>
    <s v="SAL-008 Brindar servicios profesionales desde el área jurídica para apoyar las acciones que se deben desarrollar relacionadas con derecho administrativo, contractual y constitucional para el ejercicio de las funciones que se adelantan al interior de la Subdirección de Asuntos Legales."/>
    <s v="Wilmer Mosquera Albornoz"/>
    <n v="75816000"/>
    <n v="12636000"/>
    <m/>
    <n v="6"/>
    <n v="75816000"/>
    <s v="SUBDIRECCION DE ASUNTOS LEGALES-SAL"/>
  </r>
  <r>
    <n v="327"/>
    <s v="UAESP-333-2026"/>
    <d v="2026-01-28T00:00:00"/>
    <x v="1"/>
    <x v="5"/>
    <x v="1"/>
    <s v="UAESP-333-2026"/>
    <n v="80111600"/>
    <s v="https://community.secop.gov.co/Public/Tendering/ContractNoticePhases/View?PPI=CO1.PPI.45491686&amp;isFromPublicArea=True&amp;isModal=False"/>
    <s v="EN REVISION PROVEEDOR"/>
    <s v="1 1. Inversión"/>
    <s v="SAL-033 Brindar servicios profesionales a la Subdirección de Asuntos Legales en el área de contratación estatal desde el punto de vista jurídico para el trámite precontractual, contractual y postcontractual de procesos de selección y contratación de acuerdo con los requerimientos de las diferentes dependencias de la Unidad Administrativa Especial de Servicios Públicos"/>
    <s v="MARIA FERNANDA CRUZ RODRÍGUEZ"/>
    <n v="94770000"/>
    <n v="9477000"/>
    <m/>
    <n v="10"/>
    <n v="94770000"/>
    <s v="SUBDIRECCION DE ASUNTOS LEGALES-SAL"/>
  </r>
  <r>
    <n v="328"/>
    <s v="UAESP-334-2026"/>
    <d v="2026-01-28T00:00:00"/>
    <x v="1"/>
    <x v="5"/>
    <x v="1"/>
    <s v="UAESP-334-2026"/>
    <n v="80161500"/>
    <s v="https://community.secop.gov.co/Public/Tendering/ContractNoticePhases/View?PPI=CO1.PPI.45480001&amp;isFromPublicArea=True&amp;isModal=False"/>
    <s v="firmado"/>
    <s v="1 1. Inversión"/>
    <s v="RBL-109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Luis Ernesto Rincon Ascencio"/>
    <n v="96000000"/>
    <n v="8000000"/>
    <m/>
    <n v="12"/>
    <n v="96000000"/>
    <s v="SUBDIRECCION DE RECOLECCION, BARRIDO Y LIMPIEZA-RBL"/>
  </r>
  <r>
    <n v="329"/>
    <s v="UAESP-335-2026"/>
    <d v="2026-01-28T00:00:00"/>
    <x v="1"/>
    <x v="5"/>
    <x v="1"/>
    <s v="UAESP-335-2026"/>
    <n v="80161500"/>
    <s v="https://community.secop.gov.co/Public/Tendering/ContractNoticePhases/View?PPI=CO1.PPI.45463056&amp;isFromPublicArea=True&amp;isModal=False"/>
    <s v="firmado"/>
    <s v="1 1. Inversión"/>
    <s v="RBL-14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William Fernando Latorre Ortiz"/>
    <n v="96000000"/>
    <n v="8000000"/>
    <m/>
    <n v="12"/>
    <n v="96000000"/>
    <s v="SUBDIRECCION DE RECOLECCION, BARRIDO Y LIMPIEZA-RBL"/>
  </r>
  <r>
    <n v="330"/>
    <s v="UAESP-336-2026"/>
    <d v="2026-01-28T00:00:00"/>
    <x v="1"/>
    <x v="5"/>
    <x v="1"/>
    <s v="UAESP-336-2026"/>
    <n v="80111600"/>
    <s v="https://community.secop.gov.co/Public/Tendering/ContractNoticePhases/View?PPI=CO1.PPI.45466924&amp;isFromPublicArea=True&amp;isModal=False"/>
    <s v="firmado"/>
    <s v="1 1. Inversión"/>
    <s v="SA-032 Prestar servicios profesionales a la Subdirección de Aprovechamiento para apoyar las actividades administrativas y técnicas de las acciones relacionadas con el fortalecimiento de la actividad de aprovechamiento y sus prestadores"/>
    <s v="MAURICIO PAEZ BUSTOS"/>
    <n v="47280000"/>
    <n v="7880000"/>
    <m/>
    <n v="6"/>
    <n v="47280000"/>
    <s v="SUBDIRECCION DE APROVECHAMIENTO-SA"/>
  </r>
  <r>
    <n v="331"/>
    <s v="UAESP-337-2026"/>
    <d v="2026-01-28T00:00:00"/>
    <x v="2"/>
    <x v="3"/>
    <x v="1"/>
    <s v="UAESP-337-2026"/>
    <n v="80161500"/>
    <s v="https://community.secop.gov.co/Public/Tendering/ContractNoticePhases/View?PPI=CO1.PPI.45465346&amp;isFromPublicArea=True&amp;isModal=False"/>
    <s v="EN EJECUCION"/>
    <s v="1 1. Inversión"/>
    <s v="SAF-056 Prestar servicios de apoyo a la subdirección Administrativa y Financiera de la Unidad Administrativa Especial de Servicios Públicos - UAESP, en la ejecución de actividades relacionadas con la gestión financiera y contable de la UAESP."/>
    <s v="JOHAN FELIPE AVILA LOPEZ"/>
    <n v="38500000"/>
    <n v="5500000"/>
    <m/>
    <n v="7"/>
    <n v="38500000"/>
    <s v="SUBDIRECCION ADMINISTRATIVA Y FINANCIERA-SAF"/>
  </r>
  <r>
    <n v="332"/>
    <s v="UAESP-338-2026"/>
    <d v="2026-01-28T00:00:00"/>
    <x v="1"/>
    <x v="5"/>
    <x v="1"/>
    <s v="UAESP-338-2026"/>
    <n v="80161500"/>
    <s v="https://community.secop.gov.co/Public/Tendering/ContractNoticePhases/View?PPI=CO1.PPI.45465959&amp;isFromPublicArea=True&amp;isModal=False"/>
    <s v="EN EJECUCION"/>
    <s v="1 1. Inversión"/>
    <s v="RBL-112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OSCAR EDUARDO PAEZ ESPITIA"/>
    <n v="96000000"/>
    <n v="8000000"/>
    <m/>
    <n v="12"/>
    <n v="96000000"/>
    <s v="SUBDIRECCION DE RECOLECCION, BARRIDO Y LIMPIEZA-RBL"/>
  </r>
  <r>
    <n v="333"/>
    <s v="UAESP-339-2026"/>
    <d v="2026-01-28T00:00:00"/>
    <x v="1"/>
    <x v="5"/>
    <x v="1"/>
    <s v="UAESP-339-2026"/>
    <n v="80161500"/>
    <s v="https://community.secop.gov.co/Public/Tendering/ContractNoticePhases/View?PPI=CO1.PPI.45478401&amp;isFromPublicArea=True&amp;isModal=False"/>
    <s v="EN EJECUCION"/>
    <s v="1 1. Inversión"/>
    <s v="RBL-116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Diana Melisa Peña Romero"/>
    <n v="96000000"/>
    <n v="8000000"/>
    <m/>
    <n v="12"/>
    <n v="96000000"/>
    <s v="SUBDIRECCION DE RECOLECCION, BARRIDO Y LIMPIEZA-RBL"/>
  </r>
  <r>
    <n v="334"/>
    <s v="UAESP-340-2026"/>
    <d v="2026-01-28T00:00:00"/>
    <x v="1"/>
    <x v="5"/>
    <x v="1"/>
    <s v="UAESP-340-2026"/>
    <n v="80161500"/>
    <s v="https://community.secop.gov.co/Public/Tendering/ContractNoticePhases/View?PPI=CO1.PPI.45487694&amp;isFromPublicArea=True&amp;isModal=False"/>
    <s v="EN EJECUCION"/>
    <s v="1 1. Inversión"/>
    <s v="RBL-156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Jessika Katherin Sanchez Correa"/>
    <n v="96000000"/>
    <n v="8000000"/>
    <m/>
    <n v="12"/>
    <n v="96000000"/>
    <s v="SUBDIRECCION DE RECOLECCION, BARRIDO Y LIMPIEZA-RBL"/>
  </r>
  <r>
    <n v="335"/>
    <s v="UAESP-341-2026"/>
    <d v="2026-01-28T00:00:00"/>
    <x v="1"/>
    <x v="5"/>
    <x v="1"/>
    <s v="UAESP-341-2026"/>
    <n v="80161500"/>
    <s v="https://community.secop.gov.co/Public/Tendering/ContractNoticePhases/View?PPI=CO1.PPI.45497342&amp;isFromPublicArea=True&amp;isModal=False"/>
    <s v="firmado"/>
    <s v="1 1. Inversión"/>
    <s v="SAF-050 Prestar servicios profesionales a la Subdirección Administrativa y Financiera en el desarrollo de las actividades los planes y programas de la Gestión de Talento Humano de la UAESP"/>
    <s v="ANDRES RICARDO MARTINEZ GOMEZ"/>
    <n v="70000000"/>
    <n v="7000000"/>
    <m/>
    <n v="10"/>
    <n v="70000000"/>
    <s v="SUBDIRECCION ADMINISTRATIVA Y FINANCIERA-SAF"/>
  </r>
  <r>
    <n v="336"/>
    <s v="UAESP-342-2026"/>
    <d v="2026-01-28T00:00:00"/>
    <x v="1"/>
    <x v="5"/>
    <x v="1"/>
    <s v="UAESP-342-2026"/>
    <n v="80161500"/>
    <s v="https://community.secop.gov.co/Public/Tendering/ContractNoticePhases/View?PPI=CO1.PPI.45492946&amp;isFromPublicArea=True&amp;isModal=False"/>
    <s v="firmado"/>
    <s v="1 1. Inversión"/>
    <s v="SAF-070 Prestar servicios profesionales para apoyar a la Subdirección Administrativa y Financiera en la gestión y actuaciones contables asociados con las Políticas y procedimientos contables y/o tributarias aplicables a la Unidad Administrativa Especial de Servicios Públicos."/>
    <s v="LAURA MARCELA LOPEZ DOMINGUEZ"/>
    <n v="67200000"/>
    <n v="8400000"/>
    <m/>
    <n v="8"/>
    <n v="67200000"/>
    <s v="SUBDIRECCION ADMINISTRATIVA Y FINANCIERA-SAF"/>
  </r>
  <r>
    <n v="337"/>
    <s v="UAESP-343-2026"/>
    <d v="2026-01-28T00:00:00"/>
    <x v="1"/>
    <x v="5"/>
    <x v="1"/>
    <s v="UAESP-343-2026"/>
    <n v="80161500"/>
    <s v="https://community.secop.gov.co/Public/Tendering/ContractNoticePhases/View?PPI=CO1.PPI.45483979&amp;isFromPublicArea=True&amp;isModal=False"/>
    <s v="firmado"/>
    <s v="1 1. Inversión"/>
    <s v="SAF-044 Prestar servicios de apoyo al proceso de Gestión documental de la Subdirección Administrativa y Financiera en las actividades de carácter administrativo relacionadas con procesos, procedimientos y demás requerimientos internos y externos así como el apoyo a la supervisión de los contratos asociados a los procesos que se requieran."/>
    <s v="DIANA SOCORRO GALLO BALLESTEROS"/>
    <n v="42000000"/>
    <n v="7000000"/>
    <m/>
    <n v="6"/>
    <n v="42000000"/>
    <s v="SUBDIRECCION ADMINISTRATIVA Y FINANCIERA-SAF"/>
  </r>
  <r>
    <n v="338"/>
    <s v="UAESP-344-2026"/>
    <d v="2026-01-28T00:00:00"/>
    <x v="1"/>
    <x v="5"/>
    <x v="1"/>
    <s v="UAESP-344-2026"/>
    <n v="80161500"/>
    <s v="https://community.secop.gov.co/Public/Tendering/ContractNoticePhases/View?PPI=CO1.PPI.45492744&amp;isFromPublicArea=True&amp;isModal=False"/>
    <s v="firmado"/>
    <s v="1 1. Inversión"/>
    <s v="SSF-043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
    <s v=" Maria Paula Castañeda Contento"/>
    <n v="8000000"/>
    <n v="8000000"/>
    <m/>
    <n v="1"/>
    <n v="8000000"/>
    <s v="SUBDIRECCION DE SERVICIOS FUNERARIOS Y ALUMBRADO PUBLICO-SSFAP"/>
  </r>
  <r>
    <n v="339"/>
    <s v="UAESP-345-2026"/>
    <d v="2026-01-28T00:00:00"/>
    <x v="1"/>
    <x v="5"/>
    <x v="1"/>
    <s v="UAESP-345-2026"/>
    <n v="80161500"/>
    <s v="https://community.secop.gov.co/Public/Tendering/ContractNoticePhases/View?PPI=CO1.PPI.45493501&amp;isFromPublicArea=True&amp;isModal=False"/>
    <s v="EN EJECUCION "/>
    <s v="2 2. Funcionamiento"/>
    <s v="RBL-06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MAGDA CELENA MANOSALVA DE CELIS"/>
    <n v="96000000"/>
    <n v="8000000"/>
    <m/>
    <n v="12"/>
    <n v="96000000"/>
    <s v="SUBDIRECCION DE RECOLECCION, BARRIDO Y LIMPIEZA-RBL"/>
  </r>
  <r>
    <n v="340"/>
    <s v="UAESP-346-2026"/>
    <d v="2026-01-28T00:00:00"/>
    <x v="1"/>
    <x v="5"/>
    <x v="1"/>
    <s v="UAESP-346-2026"/>
    <n v="80161500"/>
    <s v="https://community.secop.gov.co/Public/Tendering/ContractNoticePhases/View?PPI=CO1.PPI.45498456&amp;isFromPublicArea=True&amp;isModal=False"/>
    <s v="firmado"/>
    <s v="1 1. Inversión"/>
    <s v="SAP-008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
    <s v="LEIDY CAROLINA MONTES MORALES"/>
    <n v="77000000"/>
    <n v="7000000"/>
    <m/>
    <n v="11"/>
    <n v="77000000"/>
    <s v="SUBDIRECCION DE SERVICIOS FUNERARIOS Y ALUMBRADO PUBLICO-SSFAP"/>
  </r>
  <r>
    <n v="341"/>
    <s v="UAESP-347-2026"/>
    <d v="2026-01-28T00:00:00"/>
    <x v="2"/>
    <x v="3"/>
    <x v="1"/>
    <s v="UAESP-347-2026"/>
    <n v="80161500"/>
    <s v="https://community.secop.gov.co/Public/Tendering/ContractNoticePhases/View?PPI=CO1.PPI.45553319&amp;isFromPublicArea=True&amp;isModal=False"/>
    <s v="firmado"/>
    <s v="1 1. Inversión"/>
    <s v="RBL-017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
    <s v="JORGE ELIAS FERIS CAUSIL"/>
    <n v="60000000"/>
    <n v="5000000"/>
    <m/>
    <n v="12"/>
    <n v="60000000"/>
    <s v="SUBDIRECCION DE RECOLECCION, BARRIDO Y LIMPIEZA-RBL"/>
  </r>
  <r>
    <n v="342"/>
    <s v="UAESP-348-2026"/>
    <d v="2026-01-28T00:00:00"/>
    <x v="1"/>
    <x v="5"/>
    <x v="1"/>
    <s v="UAESP-348-2026"/>
    <n v="80161500"/>
    <s v="https://community.secop.gov.co/Public/Tendering/ContractNoticePhases/View?PPI=CO1.PPI.45501037&amp;isFromPublicArea=True&amp;isModal=False"/>
    <s v="firmado"/>
    <s v="1 1. Inversión"/>
    <s v="SAF-067 Prestar servicios profesionales a la Subdirección Administrativa y Financiera en el proceso de gestión documental referente a la elaboración y actualización de los instrumentos archivístico Tablas de Valoración Documental y componentes MIGDA."/>
    <s v="Marilyn Daniela Durán Rangel"/>
    <n v="50400000"/>
    <n v="8400000"/>
    <m/>
    <n v="6"/>
    <n v="50400000"/>
    <s v="SUBDIRECCION ADMINISTRATIVA Y FINANCIERA-SAF"/>
  </r>
  <r>
    <n v="343"/>
    <s v="UAESP-349-2026"/>
    <d v="2026-01-28T00:00:00"/>
    <x v="1"/>
    <x v="5"/>
    <x v="1"/>
    <s v="UAESP-349-2026"/>
    <n v="80161500"/>
    <s v="https://community.secop.gov.co/Public/Tendering/ContractNoticePhases/View?PPI=CO1.PPI.45501119&amp;isFromPublicArea=True&amp;isModal=False"/>
    <s v="firmado"/>
    <s v="1 1. Inversión"/>
    <s v="SAF-049 Prestar servicios de apoyo a la gestión a la Subdirección Administrativa y Financiera a través de actividades relacionadas con la organización física y digital de documentación para la correspondencia de la Unidad Administrativa Especial de Servicios Públicos."/>
    <s v="Juan Carlos Quintero Hernandez"/>
    <n v="33075000"/>
    <n v="4725000"/>
    <m/>
    <n v="7"/>
    <n v="33075000"/>
    <s v="SUBDIRECCION ADMINISTRATIVA Y FINANCIERA-SAF"/>
  </r>
  <r>
    <n v="344"/>
    <s v="UAESP-350-2026"/>
    <d v="2026-01-28T00:00:00"/>
    <x v="2"/>
    <x v="3"/>
    <x v="1"/>
    <s v="UAESP-350-2026"/>
    <s v="82111900 86131504"/>
    <s v=" https://community.secop.gov.co/Public/Tendering/ContractNoticePhases/View?PPI=CO1.PPI.45504761&amp;isFromPublicArea=True&amp;isModal=False "/>
    <s v="EN EJECUCION"/>
    <s v="1 1. Inversión"/>
    <s v="OACRI-021 Prestar servicios de apoyo a la gestión para diseñar y producir los insumos gráficos, visuales y comunicacionales requeridos por la OACRI, incluyendo presentaciones, campañas, estrategias y piezas de comunicación orientadas al fortalecimiento de la imagen institucional yla difusión de sus acciones."/>
    <s v="CRISTHEL CÁRDENAS MENDEZ"/>
    <n v="71000000"/>
    <n v="6454545.454545454"/>
    <m/>
    <n v="11"/>
    <n v="71000000"/>
    <s v="OFICINA ASESORA DE COMUNICACIONES Y RELACIONES INTERINSTITUCIONALES-OACRI"/>
  </r>
  <r>
    <n v="345"/>
    <s v="UAESP-351-2026"/>
    <d v="2026-01-28T00:00:00"/>
    <x v="1"/>
    <x v="5"/>
    <x v="1"/>
    <s v="UAESP-351-2026"/>
    <n v="80161500"/>
    <s v="https://community.secop.gov.co/Public/Tendering/ContractNoticePhases/View?PPI=CO1.PPI.45505268&amp;isFromPublicArea=True&amp;isModal=False"/>
    <s v="firmado"/>
    <s v="1 1. Inversión"/>
    <s v="SSF-044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
    <s v="José Alejandro Roa Pinto"/>
    <n v="8000000"/>
    <n v="8000000"/>
    <m/>
    <n v="1"/>
    <n v="8000000"/>
    <s v="SUBDIRECCION DE SERVICIOS FUNERARIOS Y ALUMBRADO PUBLICO-SSFAP"/>
  </r>
  <r>
    <n v="346"/>
    <s v="UAESP-352-2026"/>
    <d v="2026-01-28T00:00:00"/>
    <x v="2"/>
    <x v="3"/>
    <x v="1"/>
    <s v="UAESP-352-2026"/>
    <s v="82111900 86131504 83121700"/>
    <s v="https://community.secop.gov.co/Public/Tendering/ContractNoticePhases/View?PPI=CO1.PPI.45504935&amp;isFromPublicArea=True&amp;isModal=False"/>
    <s v="firmado"/>
    <s v="1 1. Inversión"/>
    <s v="OACRI-004 Prestar servicios de apoyo a la gestion para producir y generar piezas gráficas y comunicativas de actividades internas y misionales de la Unidad Administrativa Especial de Servicios Públicos."/>
    <s v="WILSON ALFONSO NEIRA SALGADO"/>
    <n v="77000000"/>
    <n v="7000000"/>
    <m/>
    <n v="11"/>
    <n v="77000000"/>
    <s v="OFICINA ASESORA DE COMUNICACIONES Y RELACIONES INTERINSTITUCIONALES-OACRI"/>
  </r>
  <r>
    <n v="347"/>
    <s v="UAESP-353-2026"/>
    <d v="2026-01-28T00:00:00"/>
    <x v="1"/>
    <x v="5"/>
    <x v="1"/>
    <s v="UAESP-353-2026"/>
    <n v="80161500"/>
    <s v="https://community.secop.gov.co/Public/Tendering/ContractNoticePhases/View?PPI=CO1.PPI.45533944&amp;isFromPublicArea=True&amp;isModal=False "/>
    <s v="firmado"/>
    <s v="2 2. Funcionamiento"/>
    <s v="DG-013 Prestar servicios profesionales para apoyar la articulación y seguimiento de la planeación institucional, con énfasis en la operación y mejora continua del Sistema de Gestión de Calidad, indicadores, planes de mejoramiento y control documenta"/>
    <s v="CRISTHIAN CAMILO RODRIGUEZ MELO"/>
    <n v="43200000"/>
    <n v="7200000"/>
    <m/>
    <n v="6"/>
    <n v="43200000"/>
    <s v="DIRECCION GENERAL"/>
  </r>
  <r>
    <n v="348"/>
    <s v="UAESP-354-2026"/>
    <d v="2026-01-28T00:00:00"/>
    <x v="1"/>
    <x v="5"/>
    <x v="1"/>
    <s v="UAESP-354-2026"/>
    <n v="80161500"/>
    <s v="https://community.secop.gov.co/Public/Tendering/ContractNoticePhases/View?PPI=CO1.PPI.45517091&amp;isFromPublicArea=True&amp;isModal=False"/>
    <s v="FIRMADO "/>
    <s v="1 1. Inversión"/>
    <s v="RBL-170 Prestar servicios profesionales a la Subdirección de RBL, para la implementación de actividades en territorio que contribuyan a la mejora de la atención del servicio de aseo, para la gestión eficiente de actividades del servicio de aseo que permitan incentivar la participación y satisfacción del usuario conforme a las responsabilidades asignadas por la Unidad."/>
    <s v="JAIRO ENRIQUE PEÑARANDA TORRADO"/>
    <n v="120000000"/>
    <n v="10000000"/>
    <m/>
    <n v="12"/>
    <n v="120000000"/>
    <s v="SUBDIRECCION DE RECOLECCION, BARRIDO Y LIMPIEZA-RBL"/>
  </r>
  <r>
    <n v="349"/>
    <s v="UAESP-72-2026"/>
    <d v="2026-01-16T00:00:00"/>
    <x v="2"/>
    <x v="3"/>
    <x v="1"/>
    <s v="UAESP-72-2026"/>
    <n v="80111600"/>
    <s v="https://community.secop.gov.co/Public/Tendering/ContractNoticePhases/View?PPI=CO1.PPI.44736428&amp;isFromPublicArea=True&amp;isModal=False"/>
    <s v="FIRMADO "/>
    <s v="1 1. Inversión"/>
    <s v="SA-047 Prestar servicios de apoyo a la gestión en la Subdirección de Aprovechamiento, para desarrollar actividades operativas y administrativas que promuevan de forma oportuna el uso de los espacios asignados para la sepración de reciduos de la población carretera y recicladora."/>
    <s v="MAYRETH NATALY PEREZ CUERVO"/>
    <n v="37800000"/>
    <n v="4200000"/>
    <m/>
    <n v="9"/>
    <n v="37800000"/>
    <s v="SUBDIRECCION DE APROVECHAMIENTO-SA"/>
  </r>
  <r>
    <n v="350"/>
    <s v="UAESP-180-2026"/>
    <d v="2026-01-21T00:00:00"/>
    <x v="2"/>
    <x v="3"/>
    <x v="1"/>
    <s v="UAESP-180-2026"/>
    <n v="80111600"/>
    <s v="https://community.secop.gov.co/Public/Tendering/ContractNoticePhases/View?PPI=CO1.PPI.45106837&amp;isFromPublicArea=True&amp;isModal=False"/>
    <s v="firmado"/>
    <s v="1 1. Inversión"/>
    <s v="SA-070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
    <s v="PAULA ALEXANDRA PEÑA LONDOÑO"/>
    <n v="56700000"/>
    <n v="6300000"/>
    <m/>
    <n v="9"/>
    <n v="56700000"/>
    <s v="SUBDIRECCION DE APROVECHAMIENTO-SA"/>
  </r>
  <r>
    <n v="351"/>
    <s v="UAESP-357-2026"/>
    <d v="2026-01-28T00:00:00"/>
    <x v="1"/>
    <x v="5"/>
    <x v="1"/>
    <s v="UAESP-357-2026"/>
    <n v="80161500"/>
    <s v="https://community.secop.gov.co/Public/Tendering/ContractNoticePhases/View?PPI=CO1.PPI.45543648&amp;isFromPublicArea=True&amp;isModal=False"/>
    <s v="FIRMADO "/>
    <s v="1 1. Inversión"/>
    <s v="SAP-033 Prestar servicios profesionales a la Unidad Administrativa Especial de Servicios Públicos – UAESP, orientados a la gestión social en territorio, mediante el acompañamiento a la ciudadanía, la articulación comunitaria y la atención de requerimientos, así como el apoyo a las actividades y operativos asociados a los servicios públicos a cargo de la entidad, con el fin de fortalecer la participación ciudadana y contribuir al mejoramiento de los niveles de satisfacción de la comunidad."/>
    <s v="ALEXANDER RAMIREZ GRANADOS"/>
    <n v="43450000"/>
    <n v="7241666.666666667"/>
    <m/>
    <n v="6"/>
    <n v="43450000"/>
    <s v="SUBDIRECCION DE SERVICIOS FUNERARIOS Y ALUMBRADO PUBLICO-SSFAP"/>
  </r>
  <r>
    <n v="352"/>
    <s v="UAESP-358-2026"/>
    <d v="2026-01-28T00:00:00"/>
    <x v="1"/>
    <x v="5"/>
    <x v="1"/>
    <s v="UAESP-358-2026"/>
    <n v="80161500"/>
    <s v="https://community.secop.gov.co/Public/Tendering/ContractNoticePhases/View?PPI=CO1.PPI.45558240&amp;isFromPublicArea=True&amp;isModal=False"/>
    <s v="FIRMADO "/>
    <s v="2 2. Funcionamiento"/>
    <s v="DG-016 Prestar servicios profesionales en cooperación internacional, apoyando la identificación, formulación, gestión y seguimiento de iniciativas y proyectos, así como la articulación con organismos y actores internacionales, en concordancia con los objetivos misionales de la Entidad"/>
    <s v="SASHA TORRADO PUERTA"/>
    <n v="48000000"/>
    <n v="6000000"/>
    <m/>
    <n v="8"/>
    <n v="48000000"/>
    <s v="DIRECCION GENERAL"/>
  </r>
  <r>
    <n v="353"/>
    <s v="UAESP-359-2026"/>
    <d v="2026-01-28T00:00:00"/>
    <x v="1"/>
    <x v="5"/>
    <x v="1"/>
    <s v="UAESP-359-2026"/>
    <n v="80161500"/>
    <s v=" https://community.secop.gov.co/Public/Tendering/ContractNoticePhases/View?PPI=CO1.PPI.45548763&amp;isFromPublicArea=True&amp;isModal=False"/>
    <s v="FIRMADO "/>
    <s v="1 1. Inversión"/>
    <s v="SSF-045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
    <s v="Paola Andrea Cruz Barragan"/>
    <n v="8000000"/>
    <n v="8000000"/>
    <m/>
    <n v="1"/>
    <n v="8000000"/>
    <s v="SUBDIRECCION DE SERVICIOS FUNERARIOS Y ALUMBRADO PUBLICO-SSFAP"/>
  </r>
  <r>
    <n v="354"/>
    <s v="UAESP-360-2026"/>
    <d v="2026-01-28T00:00:00"/>
    <x v="1"/>
    <x v="5"/>
    <x v="1"/>
    <s v="UAESP-360-2026"/>
    <n v="80161500"/>
    <s v=" https://community.secop.gov.co/Public/Tendering/ContractNoticePhases/View?PPI=CO1.PPI.45546286&amp;isFromPublicArea=True&amp;isModal=False"/>
    <s v="FIRMADO "/>
    <s v="1 1. Inversión"/>
    <s v="SAP-004 Prestar servicios profesionales desde el ámbito de la ingeniería eléctrica, para el desarrollo de actividades relacionadas con la revisión y aprobación de proyectos de Alumbrado Público."/>
    <s v="wilson Homero Dominguez Almanzar"/>
    <n v="99000000"/>
    <n v="9000000"/>
    <m/>
    <n v="11"/>
    <n v="99000000"/>
    <s v="SUBDIRECCION DE SERVICIOS FUNERARIOS Y ALUMBRADO PUBLICO-SSFAP"/>
  </r>
  <r>
    <n v="355"/>
    <s v="UAESP-361-2026"/>
    <d v="2026-01-28T00:00:00"/>
    <x v="1"/>
    <x v="5"/>
    <x v="1"/>
    <s v="UAESP-361-2026"/>
    <n v="80161500"/>
    <s v="https://community.secop.gov.co/Public/Tendering/ContractNoticePhases/View?PPI=CO1.PPI.45557729&amp;isFromPublicArea=True&amp;isModal=False"/>
    <s v="FIRMADO "/>
    <s v="1 1. Inversión"/>
    <s v="SAP-023 Prestar servicios profesionales a la Subdirección de Servicios Funerarios y Alumbrado Público en el componente ambiental, sanitario y de emisiones atmosféricas de interés de la subdirección"/>
    <s v="Jair Alberto Martinez Malaver"/>
    <n v="77000000"/>
    <n v="7000000"/>
    <m/>
    <n v="11"/>
    <n v="77000000"/>
    <s v="SUBDIRECCION DE SERVICIOS FUNERARIOS Y ALUMBRADO PUBLICO-SSFAP"/>
  </r>
  <r>
    <n v="356"/>
    <s v="UAESP-245-2026"/>
    <d v="2026-01-24T00:00:00"/>
    <x v="1"/>
    <x v="3"/>
    <x v="1"/>
    <s v="UAESP-245-2026"/>
    <n v="80161500"/>
    <s v="https://community.secop.gov.co/Public/Tendering/ContractNoticePhases/View?PPI=CO1.PPI.45336354&amp;isFromPublicArea=True&amp;isModal=False"/>
    <s v="firmado"/>
    <s v="1 1. Inversión"/>
    <s v="SA-051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
    <s v="PAULA ANDREA CRISTANCHO TAMAYO"/>
    <n v="50400000"/>
    <n v="5040000"/>
    <m/>
    <n v="10"/>
    <n v="50400000"/>
    <s v="SUBDIRECCION DE APROVECHAMIENTO-SA"/>
  </r>
  <r>
    <n v="357"/>
    <s v="UAESP-364-2026"/>
    <d v="2026-01-28T00:00:00"/>
    <x v="1"/>
    <x v="5"/>
    <x v="1"/>
    <s v="UAESP-364-2026"/>
    <n v="80161500"/>
    <s v="https://community.secop.gov.co/Public/Tendering/ContractNoticePhases/View?PPI=CO1.PPI.45553190&amp;isFromPublicArea=True&amp;isModal=False"/>
    <s v="FIRMADO "/>
    <s v="1 1. Inversión"/>
    <s v="RBL-137 Prestar los servicios profesionales a la Subdirección de RBL de la UAESP, en las acciones necesarias para el fortalecimiento de la participación ciudadana y gestión social divulgando y promocionando el manejo adecuado de residuos sólidos en Bogotá D.C"/>
    <s v="JANNETT AMPARO MONTENEGRO BETANCOURT"/>
    <n v="94560000"/>
    <n v="7880000"/>
    <m/>
    <n v="12"/>
    <n v="94560000"/>
    <s v="SUBDIRECCION DE RECOLECCION, BARRIDO Y LIMPIEZA-RBL"/>
  </r>
  <r>
    <n v="358"/>
    <s v="UAESP-365-2026"/>
    <d v="2026-01-28T00:00:00"/>
    <x v="1"/>
    <x v="5"/>
    <x v="1"/>
    <s v="UAESP-365-2026"/>
    <n v="80161500"/>
    <s v="https://community.secop.gov.co/Public/Tendering/ContractNoticePhases/View?PPI=CO1.PPI.45562398&amp;isFromPublicArea=True&amp;isModal=False"/>
    <s v="FIRMADO "/>
    <s v="1 1. Inversión"/>
    <s v="RBL-152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John Alexander López López"/>
    <n v="96000000"/>
    <n v="8000000"/>
    <m/>
    <n v="12"/>
    <n v="96000000"/>
    <s v="SUBDIRECCION DE RECOLECCION, BARRIDO Y LIMPIEZA-RBL"/>
  </r>
  <r>
    <n v="359"/>
    <s v="UAESP-366-2026"/>
    <d v="2026-01-28T00:00:00"/>
    <x v="2"/>
    <x v="4"/>
    <x v="1"/>
    <s v="UAESP-366-2026"/>
    <n v="80111600"/>
    <s v="https://community.secop.gov.co/Public/Tendering/ContractNoticePhases/View?PPI=CO1.PPI.45570894&amp;isFromPublicArea=True&amp;isModal=False"/>
    <s v="FIRMADO "/>
    <s v="1 1. Inversión"/>
    <s v="SAL-025 Acompalar y prestar servicios de apoyo a la gestión a la Subdirección de Asuntos Legales de la Unidad Administrativa Especial de Servicios públicos - UAESP, mediante la ejecución de actividades administrativas y de seguimiento a la gestión de la Subdirección."/>
    <s v="Cristian Camilo Ramos Martinez"/>
    <n v="76869000"/>
    <n v="7686900"/>
    <m/>
    <n v="10"/>
    <n v="76869000"/>
    <s v="SUBDIRECCION DE ASUNTOS LEGALES-SAL"/>
  </r>
  <r>
    <n v="360"/>
    <s v="UAESP-367-2026"/>
    <d v="2026-01-28T00:00:00"/>
    <x v="1"/>
    <x v="5"/>
    <x v="1"/>
    <s v="UAESP-367-2026"/>
    <n v="80161500"/>
    <s v="https://community.secop.gov.co/Public/Tendering/ContractNoticePhases/View?PPI=CO1.PPI.45560635&amp;isFromPublicArea=True&amp;isModal=False"/>
    <s v="EN EJECUCION"/>
    <s v="2 2. Funcionamiento"/>
    <s v="DG-10 Prestar servicios profesionales de asesoría estratégica transversal al Despacho del Director General, mediante el acompañamiento técnico y analítico en el diseño, desarrollo y seguimiento de proyectos estratégicos de la Dirección, contribuyendo a la toma de decisiones, la coordinación interinstitucional y el cumplimiento de los objetivos institucionales"/>
    <s v="Valentina Laverde"/>
    <n v="121500000"/>
    <n v="12150000"/>
    <m/>
    <n v="10"/>
    <n v="121500000"/>
    <s v="DIRECCION GENERAL"/>
  </r>
  <r>
    <n v="361"/>
    <s v="UAESP-368-2026"/>
    <d v="2026-01-28T00:00:00"/>
    <x v="1"/>
    <x v="5"/>
    <x v="1"/>
    <s v="UAESP-368-2026"/>
    <n v="80161500"/>
    <s v="https://community.secop.gov.co/Public/Tendering/ContractNoticePhases/View?PPI=CO1.PPI.45652838&amp;isFromPublicArea=True&amp;isModal=False"/>
    <s v="FIRMADO "/>
    <s v="1 1. Inversión"/>
    <s v="SAP-005 Prestar servicios profesionales desde el ámbito de la ingeniería eléctrica, para el desarrollo de actividades relacionadas con la revisión y aprobación de proyectos de Alumbrado Público."/>
    <s v="Erika Tatiana Mateus Galindo"/>
    <n v="99000000"/>
    <n v="9000000"/>
    <m/>
    <n v="11"/>
    <n v="99000000"/>
    <s v="SUBDIRECCION DE SERVICIOS FUNERARIOS Y ALUMBRADO PUBLICO-SSFAP"/>
  </r>
  <r>
    <n v="362"/>
    <s v="UAESP-369-2026"/>
    <d v="2026-01-28T00:00:00"/>
    <x v="1"/>
    <x v="5"/>
    <x v="1"/>
    <s v="UAESP-369-2026"/>
    <s v=" 80161500"/>
    <s v="https://community.secop.gov.co/Public/Tendering/ContractNoticePhases/View?PPI=CO1.PPI.45561970&amp;isFromPublicArea=True&amp;isModal=False"/>
    <s v="FIRMADO "/>
    <s v="1 1. Inversión"/>
    <s v="RBL-136 Prestar los servicios profesionales a la Subdirección de RBL de la UAESP, en las acciones necesarias para el fortalecimiento de la participación ciudadana y gestión social divulgando y promocionando el manejo adecuado de residuos sólidos en Bogotá D.C."/>
    <s v="Anddy Vanesa Guzmán Hurtado"/>
    <n v="94560000"/>
    <n v="7880000"/>
    <m/>
    <n v="12"/>
    <n v="94560000"/>
    <s v="SUBDIRECCION DE RECOLECCION, BARRIDO Y LIMPIEZA-RBL"/>
  </r>
  <r>
    <n v="363"/>
    <s v="UAESP-370-2026"/>
    <d v="2026-01-28T00:00:00"/>
    <x v="1"/>
    <x v="5"/>
    <x v="1"/>
    <s v="UAESP-370-2026"/>
    <n v="80161500"/>
    <s v="https://community.secop.gov.co/Public/Tendering/ContractNoticePhases/View?PPI=CO1.PPI.45560903&amp;isFromPublicArea=True&amp;isModal=False"/>
    <s v="FIRMADO "/>
    <s v="1 1. Inversión"/>
    <s v="OCDI-004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
    <s v=" STEPHANY FUENTES SANCHEZ"/>
    <n v="85410000"/>
    <n v="7117500"/>
    <m/>
    <n v="12"/>
    <n v="85410000"/>
    <s v="OFICINA DE CONTROL INTERNO DISCIPLINARIO-OCDI"/>
  </r>
  <r>
    <n v="364"/>
    <s v="UAESP-371-2026"/>
    <d v="2026-01-28T00:00:00"/>
    <x v="1"/>
    <x v="5"/>
    <x v="1"/>
    <s v="UAESP-371-2026"/>
    <n v="80161500"/>
    <s v="https://community.secop.gov.co/Public/Tendering/ContractNoticePhases/View?PPI=CO1.PPI.45567199&amp;isFromPublicArea=True&amp;isModal=False"/>
    <s v="FIRMADO "/>
    <s v="1 1. Inversión"/>
    <s v="RBL-098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silvio brochero pinzon"/>
    <n v="96000000"/>
    <n v="8000000"/>
    <m/>
    <n v="12"/>
    <n v="96000000"/>
    <s v="SUBDIRECCION DE RECOLECCION, BARRIDO Y LIMPIEZA-RBL"/>
  </r>
  <r>
    <n v="365"/>
    <s v="UAESP-372-2026"/>
    <d v="2026-01-28T00:00:00"/>
    <x v="1"/>
    <x v="5"/>
    <x v="1"/>
    <s v="UAESP-372-2026"/>
    <n v="80161500"/>
    <s v="https://community.secop.gov.co/Public/Tendering/ContractNoticePhases/View?PPI=CO1.PPI.45567246&amp;isFromPublicArea=True&amp;isModal=False"/>
    <s v="FIRMADO "/>
    <s v="1 1. Inversión"/>
    <s v="RBL-15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German Eduardo Ceballos Abello"/>
    <n v="96000000"/>
    <n v="8000000"/>
    <m/>
    <n v="12"/>
    <n v="96000000"/>
    <s v="SUBDIRECCION DE RECOLECCION, BARRIDO Y LIMPIEZA-RBL"/>
  </r>
  <r>
    <n v="366"/>
    <s v="UAESP-162-2026"/>
    <d v="2026-01-20T00:00:00"/>
    <x v="1"/>
    <x v="1"/>
    <x v="1"/>
    <s v="UAESP-162-2026"/>
    <n v="80111600"/>
    <s v="https://community.secop.gov.co/Public/Tendering/ContractNoticePhases/View?PPI=CO1.PPI.45076929&amp;isFromPublicArea=True&amp;isModal=False"/>
    <s v="firmado"/>
    <s v="1 1. Inversión"/>
    <s v="SA-026 Prestar servicios profesionales a la Subdirección de Aprovechamiento para apoyar la coordinación y gestión de acciones relacionadas con la asignación del recurso proveniente del Incentivo al Aprovechamiento y Tratamiento de residuos Sólidos (IAT)."/>
    <s v="Paula Andrea Rojas Barrero"/>
    <n v="64000000"/>
    <n v="8000000"/>
    <m/>
    <n v="8"/>
    <n v="64000000"/>
    <s v="SUBDIRECCION DE APROVECHAMIENTO-SA"/>
  </r>
  <r>
    <n v="367"/>
    <s v="UAESP-312-2026"/>
    <d v="2026-01-27T00:00:00"/>
    <x v="1"/>
    <x v="5"/>
    <x v="1"/>
    <s v="UAESP-312-2026"/>
    <n v="80111600"/>
    <s v="https://community.secop.gov.co/Public/Tendering/ContractNoticePhases/View?PPI=CO1.PPI.45424408&amp;isFromPublicArea=True&amp;isModal=False"/>
    <s v="firmado"/>
    <s v="2 2. Funcionamiento"/>
    <s v="SA-008 Prestar servicios profesionales a la Subdirección de Aprovechamiento para apoyar las actividades jurídicas, administrativas y técnicas de las acciones relacionadas con el fortalecimiento de la actividad de aprovechamiento así como para desarrollar acciones relacionadas con la verificación, actualización, modificación o ajuste de los registros de población recicladora y sus organizaciones para validar su condición de recicladores vulnerables sujetos a acciones afirmativas"/>
    <s v="RAUL FELIPE GALLO CASTILLO"/>
    <n v="63040000"/>
    <n v="7880000"/>
    <m/>
    <n v="8"/>
    <n v="63040000"/>
    <s v="SUBDIRECCION DE APROVECHAMIENTO-SA"/>
  </r>
  <r>
    <n v="368"/>
    <s v="UAESP-375-2026"/>
    <d v="2026-01-28T00:00:00"/>
    <x v="1"/>
    <x v="11"/>
    <x v="1"/>
    <s v="UAESP-375-2026"/>
    <n v="80161500"/>
    <s v="https://www.secop.gov.co/CO1BusinessLine/Tendering/ProcedureEdit/View?docUniqueIdentifier=CO1.REQ.10001668&amp;prevCtxLbl=Proceso&amp;prevCtxUrl=https%3a%2f%2fwww.secop.gov.co%3a443%2fCO1BusinessLine%2fTendering%2fBuyerWorkArea%2fIndex%3fdocUniqueIdentifier%3dCO1.BDOS.9833611"/>
    <s v="FIRMADO "/>
    <s v="1 1. Inversión"/>
    <s v="OAP-010 Prestar servicios profesionales apoyando técnicamente las actividades del proceso de transparencia, comunicaciones y realizar el seguimiento, evaluación y actualización al Plan de Gestión Integral de Residuos Sólidos – PGIRS.JAZMINE BEATRIZ IBAÑEZ LOZANO"/>
    <s v="JAZMINE BEATRIZ IBAÑEZ LOZANO"/>
    <n v="144000000"/>
    <n v="12000000"/>
    <m/>
    <n v="12"/>
    <n v="144000000"/>
    <s v="OFICINA ASESORA DE PLANEACION-OAP"/>
  </r>
  <r>
    <n v="369"/>
    <s v="UAESP-376-2026"/>
    <d v="2026-01-28T00:00:00"/>
    <x v="1"/>
    <x v="11"/>
    <x v="1"/>
    <s v="UAESP-376-2026"/>
    <n v="80161500"/>
    <s v="https://www.secop.gov.co/CO1BusinessLine/Tendering/ProcedureEdit/View?docUniqueIdentifier=CO1.REQ.10004936&amp;prevCtxLbl=Proceso&amp;prevCtxUrl=https%3a%2f%2fwww.secop.gov.co%3a443%2fCO1BusinessLine%2fTendering%2fBuyerWorkArea%2fIndex%3fdocUniqueIdentifier%3dCO1.BDOS.9835998"/>
    <s v="firmado"/>
    <s v="1 1. Inversión"/>
    <s v="OAP-003 Prestar servicios profesionales brindando apoyo jurídico dentro del proceso de Participación Ciudadana y realizar el seguimiento juridico al Plan de Gestión Integral de Residuos Sólidos – PGIRS y demás procesos asignados a la Oficina Asesora de Planeación de la UAESP"/>
    <s v="ELBA YOHANA FUENTES VALBUENA"/>
    <n v="92400000"/>
    <n v="8400000"/>
    <m/>
    <n v="11"/>
    <n v="92400000"/>
    <s v="OFICINA ASESORA DE PLANEACION-OAP"/>
  </r>
  <r>
    <n v="370"/>
    <s v="UAESP-377-2026"/>
    <d v="2026-01-28T00:00:00"/>
    <x v="1"/>
    <x v="11"/>
    <x v="1"/>
    <s v="UAESP-377-2026"/>
    <n v="80161500"/>
    <s v="https://www.secop.gov.co/CO1BusinessLine/Tendering/ProcedureEdit/View?docUniqueIdentifier=CO1.REQ.10005766&amp;prevCtxLbl=Proceso&amp;prevCtxUrl=https%3a%2f%2fwww.secop.gov.co%3a443%2fCO1BusinessLine%2fTendering%2fBuyerWorkArea%2fIndex%3fdocUniqueIdentifier%3dCO1.BDOS.9837175"/>
    <s v="FIRMADO "/>
    <s v="1 1. Inversión"/>
    <s v="OAP-011 Prestar servicios profesionales liderando la implementación y el desarrollo de la política de gestión del conocimiento y la innovación de acuerdo con las disposiciones generadas por la función pública y demás normativa vigente.; al igual que, y realizar el seguimiento al Plan de Gestión Integral de Residuos Sólidos – PGIRS y de los demás procesos asignados a la Oficina Asesora de Planeación de la UAESP&quot;"/>
    <s v=" CHRISTIAN CAMILO ZAMUDIO LOPEZ"/>
    <n v="116600000"/>
    <n v="10600000"/>
    <m/>
    <n v="11"/>
    <n v="116600000"/>
    <s v="OFICINA ASESORA DE PLANEACION-OAP"/>
  </r>
  <r>
    <n v="371"/>
    <s v="UAESP-378-2026"/>
    <d v="2026-01-28T00:00:00"/>
    <x v="1"/>
    <x v="11"/>
    <x v="1"/>
    <s v="UAESP-378-2026"/>
    <n v="80161500"/>
    <s v="https://www.secop.gov.co/CO1BusinessLine/Tendering/ProcedureEdit/View?docUniqueIdentifier=CO1.REQ.10006436&amp;prevCtxLbl=Proceso&amp;prevCtxUrl=https%3a%2f%2fwww.secop.gov.co%3a443%2fCO1BusinessLine%2fTendering%2fBuyerWorkArea%2fIndex%3fdocUniqueIdentifier%3dCO1.BDOS.9837694"/>
    <s v="FIRMADO "/>
    <s v="1 1. Inversión"/>
    <s v="RBL-157 Prestación de servicios profesionales a la Subdirección de RBL de la UAESP en lamplaneación y desarrollo de actividades de gestión territorial, con el fin de incentivar la participación ciudadana, para promover prácticas responsables en la gestión de los residuos y el cumplimiento de los horarios y frecuencias de las actividades del servicio de aseo."/>
    <s v="HERNAN RODRÍGUEZ VARGAS "/>
    <n v="96000000"/>
    <n v="8000000"/>
    <m/>
    <n v="12"/>
    <n v="96000000"/>
    <s v="SUBDIRECCION DE RECOLECCION, BARRIDO Y LIMPIEZA-RBL"/>
  </r>
  <r>
    <n v="372"/>
    <s v="UAESP-379-2026"/>
    <d v="2026-01-29T00:00:00"/>
    <x v="1"/>
    <x v="11"/>
    <x v="1"/>
    <s v="UAESP-379-2026"/>
    <n v="80161500"/>
    <s v="https://www.secop.gov.co/CO1BusinessLine/Tendering/ProcedureEdit/View?docUniqueIdentifier=CO1.REQ.10008989&amp;prevCtxLbl=Proceso&amp;prevCtxUrl=https%3a%2f%2fwww.secop.gov.co%3a443%2fCO1BusinessLine%2fTendering%2fBuyerWorkArea%2fIndex%3fdocUniqueIdentifier%3dCO1.BDOS.9840689"/>
    <s v="FIRMADO "/>
    <s v="1 1. Inversión"/>
    <s v="RBL-149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JOSÉ RAFAEL SUAREZ RUBIO"/>
    <n v="96000000"/>
    <n v="8000000"/>
    <m/>
    <n v="12"/>
    <n v="96000000"/>
    <s v="SUBDIRECCION DE RECOLECCION, BARRIDO Y LIMPIEZA-RBL"/>
  </r>
  <r>
    <n v="373"/>
    <s v="UAESP-380-2026"/>
    <d v="2026-01-29T00:00:00"/>
    <x v="1"/>
    <x v="11"/>
    <x v="1"/>
    <s v="UAESP-380-2026"/>
    <n v="80161500"/>
    <s v="https://www.secop.gov.co/CO1BusinessLine/Tendering/ProcedureEdit/View?docUniqueIdentifier=CO1.REQ.10006328&amp;prevCtxLbl=Proceso&amp;prevCtxUrl=https%3a%2f%2fwww.secop.gov.co%3a443%2fCO1BusinessLine%2fTendering%2fBuyerWorkArea%2fIndex%3fdocUniqueIdentifier%3dCO1.BDOS.9837837"/>
    <s v="FIRMADO "/>
    <s v="1 1. Inversión"/>
    <s v="RBL-162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PABLO ANDRES CABREJO ARDILA"/>
    <n v="96000000"/>
    <n v="8000000"/>
    <m/>
    <n v="12"/>
    <n v="96000000"/>
    <s v="SUBDIRECCION DE RECOLECCION, BARRIDO Y LIMPIEZA-RBL"/>
  </r>
  <r>
    <n v="374"/>
    <s v="UAESP-248-2026"/>
    <d v="2026-01-25T00:00:00"/>
    <x v="1"/>
    <x v="3"/>
    <x v="1"/>
    <s v="UAESP-248-2026"/>
    <n v="80111600"/>
    <s v="https://community.secop.gov.co/Public/Tendering/ContractNoticePhases/View?PPI=CO1.PPI.45330716&amp;isFromPublicArea=True&amp;isModal=False"/>
    <s v="firmado"/>
    <s v="1 1. Inversión"/>
    <s v="SA-059 Prestar servicios profesionales de acompañamiento técnico a la Subdirección de Aprovechamiento para el desarrollo de acciones estratégicas y de trabajo articulado con el sector público y privado, orientadas al fortalecimiento del aprovechamiento en el marco de los planes, programas y proyectos de la gestión a cargo de la subdirección de aprovechamiento de la UAESP."/>
    <s v="SOLI GONZALEZ MARTINEZ"/>
    <n v="55160000"/>
    <n v="7880000"/>
    <m/>
    <n v="7"/>
    <n v="55160000"/>
    <s v="SUBDIRECCION DE APROVECHAMIENTO-SA"/>
  </r>
  <r>
    <n v="375"/>
    <s v="UAESP-382-2026"/>
    <d v="2026-01-29T00:00:00"/>
    <x v="1"/>
    <x v="11"/>
    <x v="1"/>
    <s v="UAESP-382-2026"/>
    <n v="80161500"/>
    <s v="https://www.secop.gov.co/CO1BusinessLine/Tendering/ProcedureEdit/View?docUniqueIdentifier=CO1.REQ.10008298&amp;prevCtxLbl=Proceso&amp;prevCtxUrl=https%3a%2f%2fwww.secop.gov.co%3a443%2fCO1BusinessLine%2fTendering%2fBuyerWorkArea%2fIndex%3fdocUniqueIdentifier%3dCO1.BDOS.9839886"/>
    <s v="firmado"/>
    <s v="1 1. Inversión"/>
    <s v="RBL-16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NICOLAS CELIS YARURO"/>
    <n v="96000000"/>
    <n v="8000000"/>
    <m/>
    <n v="12"/>
    <n v="96000000"/>
    <s v="SUBDIRECCION DE RECOLECCION, BARRIDO Y LIMPIEZA-RBL"/>
  </r>
  <r>
    <n v="376"/>
    <s v="UAESP-383-2026"/>
    <d v="2026-01-29T00:00:00"/>
    <x v="1"/>
    <x v="11"/>
    <x v="1"/>
    <s v="UAESP-383-2026"/>
    <n v="80161500"/>
    <s v="https://www.secop.gov.co/CO1BusinessLine/Tendering/ProcedureEdit/View?docUniqueIdentifier=CO1.REQ.10007574&amp;prevCtxLbl=Proceso&amp;prevCtxUrl=https%3a%2f%2fwww.secop.gov.co%3a443%2fCO1BusinessLine%2fTendering%2fBuyerWorkArea%2fIndex%3fdocUniqueIdentifier%3dCO1.BDOS.9839085"/>
    <s v="FIRMADO "/>
    <s v="1 1. Inversión"/>
    <s v=" RBL-054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
    <s v="DIANA VERONICA MANOSALVA"/>
    <n v="96000000"/>
    <n v="8000000"/>
    <m/>
    <n v="12"/>
    <n v="96000000"/>
    <s v="SUBDIRECCION DE RECOLECCION, BARRIDO Y LIMPIEZA-RBL"/>
  </r>
  <r>
    <n v="377"/>
    <s v="UAESP-384-2026"/>
    <d v="2026-01-29T00:00:00"/>
    <x v="1"/>
    <x v="11"/>
    <x v="1"/>
    <s v="UAESP-384-2026"/>
    <n v="80161500"/>
    <s v="https://www.secop.gov.co/CO1BusinessLine/Tendering/ProcedureEdit/View?docUniqueIdentifier=CO1.REQ.10020880&amp;prevCtxLbl=Proceso&amp;prevCtxUrl=https%3a%2f%2fwww.secop.gov.co%3a443%2fCO1BusinessLine%2fTendering%2fBuyerWorkArea%2fIndex%3fdocUniqueIdentifier%3dCO1.BDOS.9851676"/>
    <s v="FIRMADO "/>
    <s v="1 1. Inversión"/>
    <s v="RBL-150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LEIDY YINETH GUZMAN BOLIVAR"/>
    <n v="96000000"/>
    <n v="8000000"/>
    <m/>
    <n v="12"/>
    <n v="96000000"/>
    <s v="SUBDIRECCION DE RECOLECCION, BARRIDO Y LIMPIEZA-RBL"/>
  </r>
  <r>
    <n v="378"/>
    <s v="UAESP-385-2026"/>
    <d v="2026-01-29T00:00:00"/>
    <x v="1"/>
    <x v="11"/>
    <x v="1"/>
    <s v="UAESP-385-2026"/>
    <n v="80161500"/>
    <s v="https://www.secop.gov.co/CO1BusinessLine/Tendering/ProcedureEdit/View?docUniqueIdentifier=CO1.REQ.10011083&amp;prevCtxLbl=Proceso&amp;prevCtxUrl=https%3a%2f%2fwww.secop.gov.co%3a443%2fCO1BusinessLine%2fTendering%2fBuyerWorkArea%2fIndex%3fdocUniqueIdentifier%3dCO1.BDOS.9843015"/>
    <s v="FIRMADO "/>
    <s v="1 1. Inversión"/>
    <s v="SAP-014 Prestar servicios profesionales para el acompañamiento técnico mediante el análisis de datos y representación gráfica para la planeación, desarrollo y control de las líneas de acción y proyectos de la Subdirección de Servicios Funerarios y Alumbrado Público, asegurando la calidad de la información para los fines institucionales de la Entidad."/>
    <s v=" IAN LOZANO RUIZ"/>
    <n v="64000000"/>
    <n v="8000000"/>
    <m/>
    <n v="8"/>
    <n v="64000000"/>
    <s v="SUBDIRECCION DE SERVICIOS FUNERARIOS Y ALUMBRADO PUBLICO-SSFAP"/>
  </r>
  <r>
    <n v="379"/>
    <s v="UAESP-386-2026"/>
    <d v="2026-01-29T00:00:00"/>
    <x v="1"/>
    <x v="11"/>
    <x v="1"/>
    <s v="UAESP-386-2026"/>
    <n v="80161500"/>
    <s v="https://www.secop.gov.co/CO1BusinessLine/Tendering/ProcedureEdit/View?docUniqueIdentifier=CO1.REQ.10029951&amp;prevCtxLbl=Proceso&amp;prevCtxUrl=https%3a%2f%2fwww.secop.gov.co%3a443%2fCO1BusinessLine%2fTendering%2fBuyerWorkArea%2fIndex%3fdocUniqueIdentifier%3dCO1.BDOS.9844989"/>
    <s v="FIRMADO "/>
    <s v="1 1. Inversión"/>
    <s v="OCDI-009 Prestación de servicios profesionales como abogado en la Oficina de Control Disciplinario Interno (OCDI) de la UAESP, para el apoyo jurídico en derecho disciplinario, incluyendo la sustanciación e impulso de los procesos disciplinarios y el apoyo en las gestiones int ernas de la Oficina."/>
    <s v="MARTHA EUGENIA GARCÍA JAIMES"/>
    <n v="60000000"/>
    <n v="10000000"/>
    <m/>
    <n v="6"/>
    <n v="60000000"/>
    <s v="OFICINA DE CONTROL INTERNO DISCIPLINARIO-OCDI"/>
  </r>
  <r>
    <n v="380"/>
    <s v="UAESP-387-2026"/>
    <d v="2026-01-29T00:00:00"/>
    <x v="2"/>
    <x v="4"/>
    <x v="1"/>
    <s v="UAESP-387-2026"/>
    <n v="80161500"/>
    <s v="https://www.secop.gov.co/CO1BusinessLine/Tendering/ProcedureEdit/View?docUniqueIdentifier=CO1.REQ.10013061&amp;prevCtxLbl=Proceso&amp;prevCtxUrl=https%3a%2f%2fwww.secop.gov.co%3a443%2fCO1BusinessLine%2fTendering%2fBuyerWorkArea%2fIndex%3fdocUniqueIdentifier%3dCO1.BDOS.9844485"/>
    <s v="FIRMADO "/>
    <s v="1 1. Inversión"/>
    <s v="SSF-041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
    <s v="JORGE LUIS GONZÁLEZ CELY"/>
    <n v="3151629"/>
    <n v="3151629"/>
    <m/>
    <n v="1"/>
    <n v="3151629"/>
    <s v="SUBDIRECCION DE SERVICIOS FUNERARIOS Y ALUMBRADO PUBLICO-SSFAP"/>
  </r>
  <r>
    <n v="381"/>
    <s v="UAESP-388-2026"/>
    <d v="2026-01-29T00:00:00"/>
    <x v="1"/>
    <x v="11"/>
    <x v="1"/>
    <s v="UAESP-388-2026"/>
    <n v="80161500"/>
    <s v="https://www.secop.gov.co/CO1BusinessLine/Tendering/ProcedureEdit/View?docUniqueIdentifier=CO1.REQ.10024939&amp;prevCtxLbl=Proceso&amp;prevCtxUrl=https%3a%2f%2fwww.secop.gov.co%3a443%2fCO1BusinessLine%2fTendering%2fBuyerWorkArea%2fIndex%3fdocUniqueIdentifier%3dCO1.BDOS.9856440"/>
    <s v="FIRMADO "/>
    <s v="1 1. Inversión"/>
    <s v="RBL-138 Prestar los servicios profesionales a la Subdirección de RBL de la UAESP, en las acciones necesarias para el fortalecimiento de la participación ciudadana y gestión social divulgando y promocionando el manejo adecuado de residuos sólidos en Bogotá"/>
    <s v="MARIA XIMMENA RIVERA FERNANDEZ "/>
    <n v="94560000"/>
    <n v="7880000"/>
    <m/>
    <n v="12"/>
    <n v="94560000"/>
    <s v="SUBDIRECCION DE RECOLECCION, BARRIDO Y LIMPIEZA-RBL"/>
  </r>
  <r>
    <n v="382"/>
    <s v="UAESP-389-2026"/>
    <d v="2026-01-29T00:00:00"/>
    <x v="2"/>
    <x v="4"/>
    <x v="1"/>
    <s v="UAESP-389-2026"/>
    <n v="80161500"/>
    <s v="https://www.secop.gov.co/CO1BusinessLine/Tendering/ProcedureEdit/View?docUniqueIdentifier=CO1.REQ.10025394&amp;prevCtxLbl=Proceso&amp;prevCtxUrl=https%3a%2f%2fwww.secop.gov.co%3a443%2fCO1BusinessLine%2fTendering%2fBuyerWorkArea%2fIndex%3fdocUniqueIdentifier%3dCO1.BDOS.9856751"/>
    <s v="FIRMADO "/>
    <s v="1 1. Inversión"/>
    <s v="SSF-042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
    <s v=" NICOLÁS ANDRÉS CARRILLO QUINTERO"/>
    <n v="3151629"/>
    <n v="3151629"/>
    <m/>
    <n v="1"/>
    <n v="3151629"/>
    <s v="SUBDIRECCION DE SERVICIOS FUNERARIOS Y ALUMBRADO PUBLICO-SSFAP"/>
  </r>
  <r>
    <n v="383"/>
    <s v="UAESP-390-2026"/>
    <d v="2026-01-29T00:00:00"/>
    <x v="2"/>
    <x v="4"/>
    <x v="1"/>
    <s v="UAESP-390-2026"/>
    <n v="80161500"/>
    <s v="https://www.secop.gov.co/CO1BusinessLine/Tendering/ProcedureEdit/View?docUniqueIdentifier=CO1.REQ.10024679&amp;prevCtxLbl=Proceso&amp;prevCtxUrl=https%3a%2f%2fwww.secop.gov.co%3a443%2fCO1BusinessLine%2fTendering%2fBuyerWorkArea%2fIndex%3fdocUniqueIdentifier%3dCO1.BDOS.9856318"/>
    <s v="FIRMADO "/>
    <s v="1 1. Inversión"/>
    <s v="SAF-071 Prestar servicios de apoyo en el componente jurídico y financiero para apoyar a la Subdirección Administrativa y Financiera"/>
    <s v="ANDRES DAVID CALDERON OLAYA"/>
    <n v="65000000"/>
    <n v="6500000"/>
    <m/>
    <n v="10"/>
    <n v="65000000"/>
    <s v="SUBDIRECCION ADMINISTRATIVA Y FINANCIERA-SAF"/>
  </r>
  <r>
    <n v="384"/>
    <s v="UAESP-391-2026"/>
    <d v="2026-01-29T00:00:00"/>
    <x v="2"/>
    <x v="4"/>
    <x v="1"/>
    <s v="UAESP-391-2026"/>
    <n v="80161500"/>
    <s v="https://www.secop.gov.co/CO1BusinessLine/Tendering/ProcedureEdit/View?docUniqueIdentifier=CO1.REQ.10025651&amp;prevCtxLbl=Proceso&amp;prevCtxUrl=https%3a%2f%2fwww.secop.gov.co%3a443%2fCO1BusinessLine%2fTendering%2fBuyerWorkArea%2fIndex%3fdocUniqueIdentifier%3dCO1.BDOS.9857321"/>
    <s v="FIRMADO "/>
    <s v="2 2. Funcionamiento"/>
    <s v="DG-11 Prestar servicios de apoyo a la gestión para realizar tareas de carácter administrativo en la Dirección General, incluyendo el soporte técnico en el seguimiento, monitoreo y control de la ejecución de las metas institucionales y los proyectos de inversión, que facilitan la toma de decisiones estratégicas."/>
    <s v="NATHALLY ALEJANDRA CORTEZANO BETANCUR"/>
    <n v="61200000"/>
    <n v="6800000"/>
    <m/>
    <n v="9"/>
    <n v="61200000"/>
    <s v="DIRECCION GENERAL"/>
  </r>
  <r>
    <n v="385"/>
    <s v="UAESP-392-2026"/>
    <d v="2026-01-29T00:00:00"/>
    <x v="1"/>
    <x v="12"/>
    <x v="1"/>
    <s v="UAESP-392-2026"/>
    <n v="80111600"/>
    <s v="https://www.secop.gov.co/CO1BusinessLine/Tendering/ProcedureEdit/View?docUniqueIdentifier=CO1.REQ.10030173&amp;prevCtxLbl=Proceso&amp;prevCtxUrl=https%3a%2f%2fwww.secop.gov.co%3a443%2fCO1BusinessLine%2fTendering%2fBuyerWorkArea%2fIndex%3fdocUniqueIdentifier%3dCO1.BDOS.9861818"/>
    <s v="firmado"/>
    <s v="2 2. Funcionamiento"/>
    <s v="SAL-054 Prestar servicios profesionales de apoyo jurídico a la Subdirección de Asuntos Legales de la Unidad Administrativa Especial de Servicios Públicos – UAESP, en asuntos de derecho administrativo, derecho laboral y en los regímenes de responsabilidad fiscal y disciplinaria, mediante la asesoría de actuaciones jurídicas, garantizando la correcta aplicación del marco normativo vigente y los lineamientos institucionales."/>
    <s v="MARY LUZ CAICEDO RAMÍREZ"/>
    <n v="40000000"/>
    <n v="8000000"/>
    <m/>
    <n v="5"/>
    <n v="40000000"/>
    <s v="SUBDIRECCION DE ASUNTOS LEGALES-SAL"/>
  </r>
  <r>
    <n v="386"/>
    <s v="UAESP-393-2026"/>
    <d v="2026-01-29T00:00:00"/>
    <x v="1"/>
    <x v="12"/>
    <x v="1"/>
    <s v="UAESP-393-2026"/>
    <n v="80161500"/>
    <s v="https://www.secop.gov.co/CO1BusinessLine/Tendering/ProcedureEdit/View?docUniqueIdentifier=CO1.REQ.10025975&amp;prevCtxLbl=Proceso&amp;prevCtxUrl=https%3a%2f%2fwww.secop.gov.co%3a443%2fCO1BusinessLine%2fTendering%2fBuyerWorkArea%2fIndex%3fdocUniqueIdentifier%3dCO1.BDOS.9857387"/>
    <s v="FIRMADO "/>
    <s v="1 1. Inversión"/>
    <s v="RBL-167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PAOLA ANDREA GUTIERREZ RIVEROS"/>
    <n v="96000000"/>
    <n v="8000000"/>
    <m/>
    <n v="12"/>
    <n v="96000000"/>
    <s v="SUBDIRECCION DE RECOLECCION, BARRIDO Y LIMPIEZA-RBL"/>
  </r>
  <r>
    <n v="387"/>
    <s v="UAESP-394-2026"/>
    <d v="2026-01-29T00:00:00"/>
    <x v="2"/>
    <x v="4"/>
    <x v="1"/>
    <s v="UAESP-394-2026"/>
    <n v="80161500"/>
    <s v="https://www.secop.gov.co/CO1BusinessLine/Tendering/ProcedureEdit/View?docUniqueIdentifier=CO1.REQ.10027119&amp;prevCtxLbl=Proceso&amp;prevCtxUrl=https%3a%2f%2fwww.secop.gov.co%3a443%2fCO1BusinessLine%2fTendering%2fBuyerWorkArea%2fIndex%3fdocUniqueIdentifier%3dCO1.BDOS.9858703"/>
    <s v="FIRMADO "/>
    <s v="1 1. Inversión"/>
    <s v="RBL-020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
    <s v="LINDA NATALIA NOPIA MACHADO"/>
    <n v="60000000"/>
    <n v="5000000"/>
    <m/>
    <n v="12"/>
    <n v="60000000"/>
    <s v="SUBDIRECCION DE RECOLECCION, BARRIDO Y LIMPIEZA-RBL"/>
  </r>
  <r>
    <n v="388"/>
    <s v="UAESP-395-2026"/>
    <d v="2026-01-29T00:00:00"/>
    <x v="1"/>
    <x v="5"/>
    <x v="1"/>
    <s v="UAESP-395-2026"/>
    <n v="80111600"/>
    <s v="https://community.secop.gov.co/Public/Tendering/ContractNoticePhases/View?PPI=CO1.PPI.45632243&amp;isFromPublicArea=True&amp;isModal=False "/>
    <s v="EJECUCIÓN"/>
    <s v="1 1. Inversión"/>
    <s v="SAL-041 Prestar servicios profesionales a la Subdirección de Asuntos Legales de la Unidad Administrativa Especial de Servicios Públicos – UAESP, mediante el apoyo jurídico, análisis normativo y acompañamiento integral en la gestión de los asuntos de derecho administrativos de su competencia."/>
    <s v="JAROL DAVID MERIZALDE ACOSTA"/>
    <n v="42120000"/>
    <n v="8424000"/>
    <m/>
    <n v="5"/>
    <n v="42120000"/>
    <s v="SUBDIRECCION DE ASUNTOS LEGALES-SAL"/>
  </r>
  <r>
    <n v="389"/>
    <s v="UAESP-356-2026"/>
    <d v="2026-01-28T00:00:00"/>
    <x v="1"/>
    <x v="5"/>
    <x v="1"/>
    <s v="UAESP-356-2026"/>
    <n v="80111600"/>
    <s v="https://community.secop.gov.co/Public/Tendering/ContractNoticePhases/View?PPI=CO1.PPI.45542098&amp;isFromPublicArea=True&amp;isModal=False"/>
    <s v="FIRMADO "/>
    <s v="1 1. Inversión"/>
    <s v="SA-011 Prestar servicios profesionales de acompañamiento jurídico a la Subdirección de Aprovechamiento para el desarrollo de acciones estratégicas orientadas al fortalecimiento de la actividad de aprovechamiento y la economía circular en el marco de los planes, programas y proyectos de la gestión a cargo de la subdirección de aprovechamiento de la UAESP."/>
    <s v="VANESA LEON RODRIGUEZ"/>
    <n v="70000000"/>
    <n v="7777777.777777778"/>
    <m/>
    <n v="9"/>
    <n v="70000000"/>
    <s v="SUBDIRECCION DE APROVECHAMIENTO-SA"/>
  </r>
  <r>
    <n v="390"/>
    <s v="UAESP-397-2026"/>
    <d v="2026-01-29T00:00:00"/>
    <x v="1"/>
    <x v="5"/>
    <x v="1"/>
    <s v="UAESP-397-2026"/>
    <n v="80161500"/>
    <s v="https://community.secop.gov.co/Public/Tendering/ContractNoticePhases/View?PPI=CO1.PPI.45638477&amp;isFromPublicArea=True&amp;isModal=False"/>
    <s v="firmado"/>
    <s v="1 1. Inversión"/>
    <s v="SAP-022 Prestar servicios profesionales a la Subdirección de Servicios Funerarios y Alumbrado Público para realizar actividades de seguimiento, control y apoyo a la supervisión de los contratos a cargo de la dependencia"/>
    <s v="Raul Bernardo Mayorga Mayorga"/>
    <n v="99000000"/>
    <n v="9000000"/>
    <m/>
    <n v="11"/>
    <n v="99000000"/>
    <s v="SUBDIRECCION DE SERVICIOS FUNERARIOS Y ALUMBRADO PUBLICO-SSFAP"/>
  </r>
  <r>
    <n v="391"/>
    <s v="UAESP-398-2026"/>
    <d v="2026-01-29T00:00:00"/>
    <x v="1"/>
    <x v="5"/>
    <x v="1"/>
    <s v="UAESP-398-2026"/>
    <n v="80161500"/>
    <s v="https://community.secop.gov.co/Public/Tendering/ContractNoticePhases/View?PPI=CO1.PPI.45647115&amp;isFromPublicArea=True&amp;isModal=False"/>
    <s v="firmado"/>
    <s v="1 1. Inversión"/>
    <s v="SSF 010 Prestar servicios profesionales en análisis y contextualización histórica de documentos y archivos, con el propósito de valorar, organizar y preservar la memoria documental, contribuyendo a la investigación y divulgación de información relevante para la entidad"/>
    <s v="DIANA PATRICIA PINILLOS GALAN"/>
    <n v="36000000"/>
    <n v="8000000"/>
    <m/>
    <n v="4.5"/>
    <n v="36000000"/>
    <s v="SUBDIRECCION DE SERVICIOS FUNERARIOS Y ALUMBRADO PUBLICO-SSFAP"/>
  </r>
  <r>
    <n v="392"/>
    <s v="UAESP-399-2026"/>
    <d v="2026-01-29T00:00:00"/>
    <x v="2"/>
    <x v="9"/>
    <x v="1"/>
    <s v="UAESP-399-2026"/>
    <n v="80161500"/>
    <s v="https://community.secop.gov.co/Public/Tendering/ContractNoticePhases/View?PPI=CO1.PPI.45653847&amp;isFromPublicArea=True&amp;isModal=False"/>
    <s v="firmado"/>
    <s v="1 1. Inversión"/>
    <s v="SAF-062 Prestar servicios de apoyo a la Subdirección Administrativa y Financiera desde el punto de vista jurídico, con el fin de fortalecer la gestión institucional"/>
    <s v="MARIA ALEJANDRA AHUMEDO MONTES"/>
    <n v="45500000"/>
    <n v="6500000"/>
    <m/>
    <n v="7"/>
    <n v="45500000"/>
    <s v="SUBDIRECCION ADMINISTRATIVA Y FINANCIERA-SAF"/>
  </r>
  <r>
    <n v="393"/>
    <s v="UAESP-400-2026"/>
    <d v="2026-01-29T00:00:00"/>
    <x v="1"/>
    <x v="5"/>
    <x v="1"/>
    <s v="UAESP-400-2026"/>
    <n v="80161500"/>
    <s v="https://community.secop.gov.co/Public/Tendering/ContractNoticePhases/View?PPI=CO1.PPI.45655979&amp;isFromPublicArea=True&amp;isModal=False"/>
    <s v="firmado"/>
    <s v="1 1. Inversión"/>
    <s v="RBL-134 Prestar los servicios profesionales a la Subdirección de RBL de la UAESP, en las acciones necesarias para el fortalecimiento de la participación ciudadana y gestión social divulgando y promocionando el manejo adecuado de residuos sólidos en Bogotá D.C"/>
    <s v="JHONATAN FERNANDO BALDOFF BARAJAS"/>
    <n v="94560000"/>
    <n v="7880000"/>
    <m/>
    <n v="12"/>
    <n v="94560000"/>
    <s v="SUBDIRECCION DE RECOLECCION, BARRIDO Y LIMPIEZA-RBL"/>
  </r>
  <r>
    <n v="394"/>
    <s v="UAESP-401-2026"/>
    <d v="2026-01-29T00:00:00"/>
    <x v="1"/>
    <x v="5"/>
    <x v="1"/>
    <s v="UAESP-401-2026"/>
    <n v="80161500"/>
    <s v="https://community.secop.gov.co/Public/Tendering/ContractNoticePhases/View?PPI=CO1.PPI.45646510&amp;isFromPublicArea=True&amp;isModal=False"/>
    <s v="firmado"/>
    <s v="1 1. Inversión"/>
    <s v="RBL-161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JAIME ALBERTO SILVA JIMENEZ"/>
    <n v="96000000"/>
    <n v="8000000"/>
    <m/>
    <n v="12"/>
    <n v="96000000"/>
    <s v="SUBDIRECCION DE RECOLECCION, BARRIDO Y LIMPIEZA-RBL"/>
  </r>
  <r>
    <n v="395"/>
    <s v="UAESP-402-2026"/>
    <d v="2026-01-29T00:00:00"/>
    <x v="1"/>
    <x v="5"/>
    <x v="1"/>
    <s v="UAESP-402-2026"/>
    <n v="80161500"/>
    <s v="https://community.secop.gov.co/Public/Tendering/ContractNoticePhases/View?PPI=CO1.PPI.45658219&amp;isFromPublicArea=True&amp;isModal=False"/>
    <s v="firmado"/>
    <s v="1 1. Inversión"/>
    <s v="RBL-114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JOSÉ MAURICIO VALENTIN BARRETO"/>
    <n v="96000000"/>
    <n v="8000000"/>
    <m/>
    <n v="12"/>
    <n v="96000000"/>
    <s v="SUBDIRECCION DE RECOLECCION, BARRIDO Y LIMPIEZA-RBL"/>
  </r>
  <r>
    <n v="396"/>
    <s v="UAESP-403-2026"/>
    <d v="2026-01-29T00:00:00"/>
    <x v="1"/>
    <x v="5"/>
    <x v="1"/>
    <s v="UAESP-403-2026"/>
    <n v="80161500"/>
    <s v="https://community.secop.gov.co/Public/Tendering/ContractNoticePhases/View?PPI=CO1.PPI.45650067&amp;isFromPublicArea=True&amp;isModal=False"/>
    <s v="firmado"/>
    <s v="1 1. Inversión"/>
    <s v="RBL-16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JESUS HERNAN RICO MONTEALEGRE"/>
    <n v="96000000"/>
    <n v="8000000"/>
    <m/>
    <n v="12"/>
    <n v="96000000"/>
    <s v="SUBDIRECCION DE RECOLECCION, BARRIDO Y LIMPIEZA-RBL"/>
  </r>
  <r>
    <n v="397"/>
    <s v="UAESP-404-2026"/>
    <d v="2026-01-29T00:00:00"/>
    <x v="2"/>
    <x v="9"/>
    <x v="1"/>
    <s v="UAESP-404-2026"/>
    <n v="80161500"/>
    <s v="https://community.secop.gov.co/Public/Tendering/ContractNoticePhases/View?PPI=CO1.PPI.45657835&amp;isFromPublicArea=True&amp;isModal=False"/>
    <s v="firmado"/>
    <s v="1 1. Inversión"/>
    <s v="SSF-012 Prestar servicios de apoyo a la Subdirección de Servicios Funerarios y Alumbrado Público de la Unidad Administrativa Especial de Servicios Públicos - UAESP en gestiones administrativas y operativas requeridas por la Supervisión"/>
    <s v="ANGIE JULIANA CASTAÑEDA ORTIZ"/>
    <n v="23400000"/>
    <n v="3900000"/>
    <m/>
    <n v="6"/>
    <n v="23400000"/>
    <s v="SUBDIRECCION DE SERVICIOS FUNERARIOS Y ALUMBRADO PUBLICO-SSFAP"/>
  </r>
  <r>
    <n v="398"/>
    <s v="UAESP-405-2026"/>
    <d v="2026-01-29T00:00:00"/>
    <x v="1"/>
    <x v="5"/>
    <x v="1"/>
    <s v="UAESP-405-2026"/>
    <n v="80161500"/>
    <s v="https://community.secop.gov.co/Public/Tendering/ContractNoticePhases/View?PPI=CO1.PPI.45654899&amp;isFromPublicArea=True&amp;isModal=False"/>
    <s v="firmado"/>
    <s v="1 1. Inversión"/>
    <s v="RBL-169 Prestar servicios profesionales jurídicos y soporte legal en los asuntos técnicos, normativos y regulatorios relacionados con el cumplimiento de las competencias de la Subdirección de RBL de la UAESP en Bogotá D.C."/>
    <s v="LUIS SEBASTIAN PEREZ RAMIREZ"/>
    <n v="120000000"/>
    <n v="10000000"/>
    <m/>
    <n v="12"/>
    <n v="120000000"/>
    <s v="SUBDIRECCION DE RECOLECCION, BARRIDO Y LIMPIEZA-RBL"/>
  </r>
  <r>
    <n v="399"/>
    <s v="UAESP-406-2026"/>
    <d v="2026-01-29T00:00:00"/>
    <x v="2"/>
    <x v="9"/>
    <x v="1"/>
    <s v="UAESP-406-2026"/>
    <n v="80161500"/>
    <s v="https://community.secop.gov.co/Public/Tendering/ContractNoticePhases/View?PPI=CO1.PPI.45655107&amp;isFromPublicArea=True&amp;isModal=False"/>
    <s v="firmado"/>
    <s v="1 1. Inversión"/>
    <s v="RBL-019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s v="Leidy Johana Muñoz Mahecha"/>
    <n v="60000000"/>
    <n v="5000000"/>
    <m/>
    <n v="12"/>
    <n v="60000000"/>
    <s v="SUBDIRECCION DE RECOLECCION, BARRIDO Y LIMPIEZA-RBL"/>
  </r>
  <r>
    <n v="400"/>
    <s v="UAESP-407-2026"/>
    <d v="2026-01-29T00:00:00"/>
    <x v="1"/>
    <x v="5"/>
    <x v="1"/>
    <s v="UAESP-407-2026"/>
    <n v="80161500"/>
    <s v="https://community.secop.gov.co/Public/Tendering/ContractNoticePhases/View?PPI=CO1.PPI.45658108&amp;isFromPublicArea=True&amp;isModal=False"/>
    <s v="firmado"/>
    <s v="1 1. Inversión"/>
    <s v="RBL-171 Prestar los servicios profesionales para el seguimiento a los indicadores de estrategias, actividades de gestión social y operativa relacionadas con las gestión de residuos sólidos, en el marco del servicio publico de aseo en la ciudad de Bogotá"/>
    <s v="Carolina Hillón Méndez"/>
    <n v="96000000"/>
    <n v="8000000"/>
    <m/>
    <n v="12"/>
    <n v="96000000"/>
    <s v="SUBDIRECCION DE RECOLECCION, BARRIDO Y LIMPIEZA-RBL"/>
  </r>
  <r>
    <n v="401"/>
    <s v="UAESP-408-2026"/>
    <d v="2026-01-29T00:00:00"/>
    <x v="1"/>
    <x v="5"/>
    <x v="1"/>
    <s v="UAESP-408-2026"/>
    <n v="80161500"/>
    <s v="https://community.secop.gov.co/Public/Tendering/ContractNoticePhases/View?PPI=CO1.PPI.45667174&amp;isFromPublicArea=True&amp;isModal=False"/>
    <s v="firmado"/>
    <s v="1 1. Inversión"/>
    <s v="RBL-15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PRESENTACION MOSQUERA MOSQUERA"/>
    <n v="96000000"/>
    <n v="8000000"/>
    <m/>
    <n v="12"/>
    <n v="96000000"/>
    <s v="SUBDIRECCION DE RECOLECCION, BARRIDO Y LIMPIEZA-RBL"/>
  </r>
  <r>
    <n v="402"/>
    <s v="UAESP-409-2026"/>
    <d v="2026-01-29T00:00:00"/>
    <x v="2"/>
    <x v="9"/>
    <x v="1"/>
    <s v="UAESP-409-2026"/>
    <n v="80161500"/>
    <s v="https://community.secop.gov.co/Public/Tendering/ContractNoticePhases/View?PPI=CO1.PPI.45660198&amp;isFromPublicArea=True&amp;isModal=False"/>
    <s v="firmado"/>
    <s v="1 1. Inversión"/>
    <s v="SSF-019 Prestar servicios de apoyo a la Subdirección de Servicios Funerarios y Alumbrado Público de la Unidad Administrativa Especial de Servicios Públicos - UAESP en gestiones administrativas y operativas requeridas por la Supervisión"/>
    <s v="DAVID ALEJANDRO GÓMEZ"/>
    <n v="23400000"/>
    <n v="3900000"/>
    <m/>
    <n v="6"/>
    <n v="23400000"/>
    <s v="SUBDIRECCION DE SERVICIOS FUNERARIOS Y ALUMBRADO PUBLICO-SSFAP"/>
  </r>
  <r>
    <n v="403"/>
    <s v="UAESP-410-2026"/>
    <d v="2026-01-29T00:00:00"/>
    <x v="1"/>
    <x v="5"/>
    <x v="1"/>
    <s v="UAESP-410-2026"/>
    <n v="80161500"/>
    <s v="https://community.secop.gov.co/Public/Tendering/ContractNoticePhases/View?PPI=CO1.PPI.45667387&amp;isFromPublicArea=True&amp;isModal=False"/>
    <s v="EN EJECUCIÓN "/>
    <s v="1 1. Inversión"/>
    <s v="RBL-147 Prestación de servicios profesionales a la Subdirección de RBL de la UAESP en la planeación y desarrollo de actividades de gestión territorial, con el fin de incentivar la participa- ción ciudadana, para promover prácticas responsables en la gestión de los residuos y el cumpli- miento de los horarios y frecuencias de las actividades del servicio de aseo"/>
    <s v="ember andres farah cortes"/>
    <n v="96000000"/>
    <n v="8000000"/>
    <m/>
    <n v="12"/>
    <n v="96000000"/>
    <s v="SUBDIRECCION DE RECOLECCION, BARRIDO Y LIMPIEZA-RBL"/>
  </r>
  <r>
    <n v="404"/>
    <s v="UAESP-411-2026"/>
    <d v="2026-01-29T00:00:00"/>
    <x v="2"/>
    <x v="9"/>
    <x v="1"/>
    <s v="UAESP-411-2026"/>
    <n v="82111900"/>
    <s v="https://community.secop.gov.co/Public/Tendering/ContractNoticePhases/View?PPI=CO1.PPI.45709435&amp;isFromPublicArea=True&amp;isModal=False"/>
    <s v="EN EJECUCIÓN "/>
    <s v="1 1. Inversión"/>
    <s v="OACRI-022 Prestar los servicios de apoyo a la gestión para el desarrollo, conceptualización y apoyo a la gestión de producción de piezas comunicativas visuales orientadas a la promoción de la cultura ciudadana de la UAESP."/>
    <s v="Juana María Uribe De Toro"/>
    <n v="70000000"/>
    <n v="7000000"/>
    <m/>
    <n v="10"/>
    <n v="70000000"/>
    <s v="OFICINA ASESORA DE COMUNICACIONES Y RELACIONES INTERINSTITUCIONALES-OACRI"/>
  </r>
  <r>
    <n v="405"/>
    <s v="UAESP-412-2026"/>
    <d v="2026-01-29T00:00:00"/>
    <x v="2"/>
    <x v="9"/>
    <x v="1"/>
    <s v="UAESP-412-2026"/>
    <n v="80161500"/>
    <s v="https://community.secop.gov.co/Public/Tendering/ContractNoticePhases/View?PPI=CO1.PPI.45677079&amp;isFromPublicArea=True&amp;isModal=False"/>
    <s v="firmado"/>
    <s v="1 1. Inversión"/>
    <s v="SSF-018 Prestar servicios de apoyo a la Subdirección de Servicios Funerarios y Alumbrado Público de la Unidad Administrativa Especial de Servicios Públicos - UAESP en gestiones administrativas y operativas requeridas por la Supervisión."/>
    <s v="WILLIAM FERNANDO BARRERA FERNANDEZ"/>
    <n v="23400000"/>
    <n v="3900000"/>
    <m/>
    <n v="6"/>
    <n v="23400000"/>
    <s v="SUBDIRECCION DE SERVICIOS FUNERARIOS Y ALUMBRADO PUBLICO-SSFAP"/>
  </r>
  <r>
    <n v="406"/>
    <s v="UAESP-413-2026"/>
    <d v="2026-01-29T00:00:00"/>
    <x v="1"/>
    <x v="5"/>
    <x v="1"/>
    <s v="UAESP-413-2026"/>
    <n v="80161500"/>
    <s v="https://community.secop.gov.co/Public/Tendering/ContractNoticePhases/View?PPI=CO1.PPI.45678955&amp;isFromPublicArea=True&amp;isModal=False"/>
    <s v="EN EJECUCION"/>
    <s v="1 1. Inversión"/>
    <s v="RBL-16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VIVIANA HERNANDEZ DUQUE"/>
    <n v="96000000"/>
    <n v="8000000"/>
    <m/>
    <n v="12"/>
    <n v="96000000"/>
    <s v="SUBDIRECCION DE RECOLECCION, BARRIDO Y LIMPIEZA-RBL"/>
  </r>
  <r>
    <n v="407"/>
    <s v="UAESP-414-2026"/>
    <d v="2026-01-29T00:00:00"/>
    <x v="1"/>
    <x v="5"/>
    <x v="1"/>
    <s v="UAESP-414-2026"/>
    <n v="80161500"/>
    <s v=" https://community.secop.gov.co/Public/Tendering/ContractNoticePhases/View?PPI=CO1.PPI.45740115&amp;isFromPublicArea=True&amp;isModal=False"/>
    <s v="firmado"/>
    <s v="1 1. Inversión"/>
    <s v="SAP-003 Prestar servicios profesionales para el control y administración de las comunicaciones internas y externas del proceso de alumbrado público, utilizando los sistemas de información y gestión documental y las bases de seguimiento y control"/>
    <s v="German Cortes Ballen"/>
    <n v="66000000"/>
    <n v="6000000"/>
    <m/>
    <n v="11"/>
    <n v="66000000"/>
    <s v="SUBDIRECCION DE SERVICIOS FUNERARIOS Y ALUMBRADO PUBLICO-SSFAP"/>
  </r>
  <r>
    <n v="408"/>
    <s v="UAESP-415-2026"/>
    <d v="2026-01-29T00:00:00"/>
    <x v="1"/>
    <x v="5"/>
    <x v="1"/>
    <s v="UAESP-415-2026"/>
    <n v="80161500"/>
    <s v="https://community.secop.gov.co/Public/Tendering/ContractNoticePhases/View?PPI=CO1.PPI.45752255&amp;isFromPublicArea=True&amp;isModal=False"/>
    <s v="firmado"/>
    <s v="1 1. Inversión"/>
    <s v="OAP-017 Prestar los servicios profesionales para apoyar la implementación del Sistema Integrado de Gestión - SIG y el Modelo Integrado de Planeación y Gestión - MIPG en la oficina Asesora de Planeación de la UAESP"/>
    <s v="VERONICA RAMIREZ"/>
    <n v="40000000"/>
    <n v="8000000"/>
    <m/>
    <n v="5"/>
    <n v="40000000"/>
    <s v="OFICINA ASESORA DE PLANEACION-OAP"/>
  </r>
  <r>
    <n v="409"/>
    <s v="UAESP-416-2026"/>
    <d v="2026-01-29T00:00:00"/>
    <x v="1"/>
    <x v="5"/>
    <x v="1"/>
    <s v="UAESP-416-2026"/>
    <n v="80161500"/>
    <s v="https://community.secop.gov.co/Public/Tendering/ContractNoticePhases/View?PPI=CO1.PPI.45742767&amp;isFromPublicArea=True&amp;isModal=False"/>
    <s v="firmado"/>
    <s v="1 1. Inversión"/>
    <s v="SSF-023 Prestar servicios profesionales para el seguimiento de los contratos de servicios funerarios desde el componente social"/>
    <s v="KAREN ROCIO CAÑON GOMEZ"/>
    <n v="66000000"/>
    <n v="6000000"/>
    <m/>
    <n v="11"/>
    <n v="66000000"/>
    <s v="SUBDIRECCION DE SERVICIOS FUNERARIOS Y ALUMBRADO PUBLICO-SSFAP"/>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000-000000000000}" name="TablaDinámica1" cacheId="3"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3:B19" firstHeaderRow="1" firstDataRow="1" firstDataCol="1"/>
  <pivotFields count="19">
    <pivotField showAll="0"/>
    <pivotField showAll="0"/>
    <pivotField showAll="0"/>
    <pivotField showAll="0">
      <items count="6">
        <item x="4"/>
        <item x="3"/>
        <item x="1"/>
        <item x="2"/>
        <item x="0"/>
        <item t="default"/>
      </items>
    </pivotField>
    <pivotField axis="axisRow" showAll="0">
      <items count="14">
        <item x="8"/>
        <item x="2"/>
        <item x="3"/>
        <item x="7"/>
        <item x="9"/>
        <item x="1"/>
        <item x="5"/>
        <item x="0"/>
        <item x="10"/>
        <item x="6"/>
        <item x="4"/>
        <item x="12"/>
        <item x="11"/>
        <item t="default"/>
      </items>
    </pivotField>
    <pivotField axis="axisRow" showAll="0">
      <items count="4">
        <item m="1" x="2"/>
        <item x="0"/>
        <item x="1"/>
        <item t="default"/>
      </items>
    </pivotField>
    <pivotField showAll="0"/>
    <pivotField showAll="0"/>
    <pivotField showAll="0"/>
    <pivotField showAll="0"/>
    <pivotField showAll="0"/>
    <pivotField showAll="0"/>
    <pivotField dataField="1" showAll="0"/>
    <pivotField showAll="0"/>
    <pivotField showAll="0"/>
    <pivotField showAll="0"/>
    <pivotField showAll="0"/>
    <pivotField showAll="0"/>
    <pivotField showAll="0"/>
  </pivotFields>
  <rowFields count="2">
    <field x="5"/>
    <field x="4"/>
  </rowFields>
  <rowItems count="16">
    <i>
      <x v="1"/>
    </i>
    <i r="1">
      <x v="7"/>
    </i>
    <i r="1">
      <x v="8"/>
    </i>
    <i>
      <x v="2"/>
    </i>
    <i r="1">
      <x/>
    </i>
    <i r="1">
      <x v="1"/>
    </i>
    <i r="1">
      <x v="2"/>
    </i>
    <i r="1">
      <x v="3"/>
    </i>
    <i r="1">
      <x v="4"/>
    </i>
    <i r="1">
      <x v="5"/>
    </i>
    <i r="1">
      <x v="6"/>
    </i>
    <i r="1">
      <x v="9"/>
    </i>
    <i r="1">
      <x v="10"/>
    </i>
    <i r="1">
      <x v="11"/>
    </i>
    <i r="1">
      <x v="12"/>
    </i>
    <i t="grand">
      <x/>
    </i>
  </rowItems>
  <colItems count="1">
    <i/>
  </colItems>
  <dataFields count="1">
    <dataField name="Cuenta de NOMBRE O RAZON SOCIAL (CONTRATISTA)" fld="1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A00-000000000000}" name="Tabla dinámica1" cacheId="2" applyNumberFormats="0" applyBorderFormats="0" applyFontFormats="0" applyPatternFormats="0" applyAlignmentFormats="0" applyWidthHeightFormats="1" dataCaption="Valores" grandTotalCaption="Total de Contratos" updatedVersion="8" minRefreshableVersion="3" useAutoFormatting="1" itemPrintTitles="1" createdVersion="8" indent="0" compact="0" compactData="0" multipleFieldFilters="0">
  <location ref="C11:E16" firstHeaderRow="1" firstDataRow="1" firstDataCol="2" rowPageCount="1" colPageCount="1"/>
  <pivotFields count="61">
    <pivotField dataField="1"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Page" compact="0" outline="0" showAll="0">
      <items count="410">
        <item h="1" x="288"/>
        <item h="1" x="157"/>
        <item h="1" x="54"/>
        <item h="1" x="6"/>
        <item h="1" x="297"/>
        <item h="1" x="40"/>
        <item h="1" x="206"/>
        <item h="1" x="257"/>
        <item h="1" x="381"/>
        <item h="1" x="310"/>
        <item h="1" x="178"/>
        <item h="1" x="126"/>
        <item h="1" x="201"/>
        <item h="1" x="207"/>
        <item h="1" x="140"/>
        <item h="1" x="30"/>
        <item h="1" x="166"/>
        <item h="1" x="76"/>
        <item x="1"/>
        <item h="1" x="223"/>
        <item h="1" x="146"/>
        <item h="1" x="94"/>
        <item h="1" x="343"/>
        <item h="1" x="59"/>
        <item h="1" x="56"/>
        <item h="1" x="149"/>
        <item h="1" x="150"/>
        <item h="1" x="217"/>
        <item h="1" x="117"/>
        <item h="1" x="220"/>
        <item h="1" x="241"/>
        <item h="1" x="246"/>
        <item h="1" x="269"/>
        <item h="1" x="314"/>
        <item h="1" x="359"/>
        <item h="1" x="284"/>
        <item h="1" x="231"/>
        <item h="1" x="31"/>
        <item h="1" x="81"/>
        <item h="1" x="248"/>
        <item h="1" x="252"/>
        <item h="1" x="98"/>
        <item h="1" x="232"/>
        <item h="1" x="61"/>
        <item h="1" x="158"/>
        <item h="1" x="161"/>
        <item h="1" x="128"/>
        <item h="1" x="407"/>
        <item h="1" x="399"/>
        <item h="1" x="127"/>
        <item h="1" x="48"/>
        <item h="1" x="394"/>
        <item h="1" x="165"/>
        <item h="1" x="247"/>
        <item h="1" x="277"/>
        <item h="1" x="43"/>
        <item h="1" x="70"/>
        <item h="1" x="354"/>
        <item h="1" x="154"/>
        <item h="1" x="249"/>
        <item h="1" x="216"/>
        <item h="1" x="60"/>
        <item h="1" x="181"/>
        <item h="1" x="153"/>
        <item h="1" x="372"/>
        <item h="1" x="358"/>
        <item h="1" x="209"/>
        <item h="1" x="315"/>
        <item h="1" x="124"/>
        <item h="1" x="296"/>
        <item h="1" x="389"/>
        <item h="1" x="318"/>
        <item h="1" x="283"/>
        <item h="1" x="0"/>
        <item h="1" x="242"/>
        <item h="1" x="82"/>
        <item h="1" x="366"/>
        <item h="1" x="388"/>
        <item h="1" x="340"/>
        <item h="1" x="370"/>
        <item h="1" x="118"/>
        <item h="1" x="63"/>
        <item h="1" x="289"/>
        <item h="1" x="347"/>
        <item h="1" x="86"/>
        <item h="1" x="71"/>
        <item h="1" x="74"/>
        <item h="1" x="385"/>
        <item h="1" x="172"/>
        <item h="1" x="38"/>
        <item h="1" x="25"/>
        <item h="1" x="39"/>
        <item h="1" x="170"/>
        <item h="1" x="383"/>
        <item h="1" x="363"/>
        <item h="1" x="360"/>
        <item h="1" x="121"/>
        <item h="1" x="112"/>
        <item h="1" x="5"/>
        <item h="1" x="349"/>
        <item h="1" x="193"/>
        <item h="1" x="89"/>
        <item h="1" x="197"/>
        <item h="1" x="2"/>
        <item h="1" x="369"/>
        <item h="1" x="229"/>
        <item h="1" x="115"/>
        <item h="1" x="26"/>
        <item h="1" x="90"/>
        <item h="1" x="205"/>
        <item h="1" x="66"/>
        <item h="1" x="37"/>
        <item h="1" x="362"/>
        <item h="1" x="365"/>
        <item h="1" x="287"/>
        <item h="1" x="290"/>
        <item h="1" x="378"/>
        <item h="1" x="317"/>
        <item h="1" x="185"/>
        <item h="1" x="351"/>
        <item h="1" x="253"/>
        <item h="1" x="374"/>
        <item h="1" x="348"/>
        <item h="1" x="108"/>
        <item h="1" x="113"/>
        <item h="1" x="7"/>
        <item h="1" x="219"/>
        <item h="1" x="336"/>
        <item h="1" x="189"/>
        <item h="1" x="131"/>
        <item h="1" x="24"/>
        <item h="1" x="143"/>
        <item h="1" x="212"/>
        <item h="1" x="375"/>
        <item h="1" x="338"/>
        <item h="1" x="305"/>
        <item h="1" x="152"/>
        <item h="1" x="342"/>
        <item h="1" x="356"/>
        <item h="1" x="130"/>
        <item h="1" x="339"/>
        <item h="1" x="194"/>
        <item h="1" x="386"/>
        <item h="1" x="331"/>
        <item h="1" x="397"/>
        <item h="1" x="402"/>
        <item h="1" x="238"/>
        <item h="1" x="188"/>
        <item h="1" x="32"/>
        <item h="1" x="139"/>
        <item h="1" x="391"/>
        <item h="1" x="237"/>
        <item h="1" x="341"/>
        <item h="1" x="274"/>
        <item h="1" x="308"/>
        <item h="1" x="84"/>
        <item h="1" x="329"/>
        <item h="1" x="243"/>
        <item h="1" x="27"/>
        <item h="1" x="326"/>
        <item h="1" x="302"/>
        <item h="1" x="272"/>
        <item h="1" x="52"/>
        <item h="1" x="176"/>
        <item h="1" x="256"/>
        <item h="1" x="373"/>
        <item h="1" x="259"/>
        <item h="1" x="137"/>
        <item h="1" x="196"/>
        <item h="1" x="371"/>
        <item h="1" x="21"/>
        <item h="1" x="20"/>
        <item h="1" x="215"/>
        <item h="1" x="320"/>
        <item h="1" x="227"/>
        <item h="1" x="183"/>
        <item h="1" x="262"/>
        <item h="1" x="34"/>
        <item h="1" x="335"/>
        <item h="1" x="106"/>
        <item h="1" x="261"/>
        <item h="1" x="101"/>
        <item h="1" x="169"/>
        <item h="1" x="55"/>
        <item h="1" x="236"/>
        <item h="1" x="307"/>
        <item h="1" x="295"/>
        <item h="1" x="72"/>
        <item h="1" x="258"/>
        <item h="1" x="114"/>
        <item h="1" x="147"/>
        <item h="1" x="333"/>
        <item h="1" x="75"/>
        <item h="1" x="110"/>
        <item h="1" x="133"/>
        <item h="1" x="208"/>
        <item h="1" x="281"/>
        <item h="1" x="294"/>
        <item h="1" x="45"/>
        <item h="1" x="136"/>
        <item h="1" x="355"/>
        <item h="1" x="17"/>
        <item h="1" x="273"/>
        <item h="1" x="266"/>
        <item h="1" x="93"/>
        <item h="1" x="279"/>
        <item h="1" x="91"/>
        <item h="1" x="293"/>
        <item h="1" x="298"/>
        <item h="1" x="9"/>
        <item h="1" x="95"/>
        <item h="1" x="270"/>
        <item h="1" x="276"/>
        <item h="1" x="138"/>
        <item h="1" x="244"/>
        <item h="1" x="164"/>
        <item h="1" x="53"/>
        <item h="1" x="28"/>
        <item h="1" x="405"/>
        <item h="1" x="36"/>
        <item h="1" x="46"/>
        <item h="1" x="111"/>
        <item h="1" x="10"/>
        <item h="1" x="275"/>
        <item h="1" x="163"/>
        <item h="1" x="187"/>
        <item h="1" x="180"/>
        <item h="1" x="68"/>
        <item h="1" x="159"/>
        <item h="1" x="200"/>
        <item h="1" x="62"/>
        <item h="1" x="404"/>
        <item h="1" x="337"/>
        <item h="1" x="210"/>
        <item h="1" x="190"/>
        <item h="1" x="19"/>
        <item h="1" x="387"/>
        <item h="1" x="179"/>
        <item h="1" x="134"/>
        <item h="1" x="286"/>
        <item h="1" x="4"/>
        <item h="1" x="316"/>
        <item h="1" x="58"/>
        <item h="1" x="221"/>
        <item h="1" x="311"/>
        <item h="1" x="203"/>
        <item h="1" x="384"/>
        <item h="1" x="271"/>
        <item h="1" x="260"/>
        <item h="1" x="177"/>
        <item h="1" x="33"/>
        <item h="1" x="224"/>
        <item h="1" x="83"/>
        <item h="1" x="50"/>
        <item h="1" x="322"/>
        <item h="1" x="327"/>
        <item h="1" x="325"/>
        <item h="1" x="267"/>
        <item h="1" x="301"/>
        <item h="1" x="313"/>
        <item h="1" x="22"/>
        <item h="1" x="148"/>
        <item h="1" x="12"/>
        <item h="1" x="184"/>
        <item h="1" x="57"/>
        <item h="1" x="278"/>
        <item h="1" x="393"/>
        <item h="1" x="306"/>
        <item h="1" x="239"/>
        <item h="1" x="69"/>
        <item h="1" x="357"/>
        <item h="1" x="87"/>
        <item h="1" x="403"/>
        <item h="1" x="230"/>
        <item h="1" x="144"/>
        <item h="1" x="168"/>
        <item h="1" x="103"/>
        <item h="1" x="141"/>
        <item h="1" x="304"/>
        <item h="1" x="255"/>
        <item h="1" x="64"/>
        <item h="1" x="51"/>
        <item h="1" x="135"/>
        <item h="1" x="250"/>
        <item h="1" x="120"/>
        <item h="1" x="265"/>
        <item h="1" x="226"/>
        <item h="1" x="92"/>
        <item h="1" x="352"/>
        <item h="1" x="300"/>
        <item h="1" x="125"/>
        <item h="1" x="334"/>
        <item h="1" x="100"/>
        <item h="1" x="175"/>
        <item h="1" x="268"/>
        <item h="1" x="213"/>
        <item h="1" x="97"/>
        <item h="1" x="23"/>
        <item h="1" x="233"/>
        <item h="1" x="332"/>
        <item h="1" x="392"/>
        <item h="1" x="142"/>
        <item h="1" x="218"/>
        <item h="1" x="191"/>
        <item h="1" x="8"/>
        <item h="1" x="225"/>
        <item h="1" x="35"/>
        <item h="1" x="162"/>
        <item h="1" x="353"/>
        <item h="1" x="303"/>
        <item h="1" x="107"/>
        <item h="1" x="251"/>
        <item h="1" x="330"/>
        <item h="1" x="42"/>
        <item h="1" x="65"/>
        <item h="1" x="151"/>
        <item h="1" x="15"/>
        <item h="1" x="41"/>
        <item h="1" x="211"/>
        <item h="1" x="312"/>
        <item h="1" x="29"/>
        <item h="1" x="156"/>
        <item h="1" x="119"/>
        <item h="1" x="199"/>
        <item h="1" x="192"/>
        <item h="1" x="104"/>
        <item h="1" x="102"/>
        <item h="1" x="13"/>
        <item h="1" x="398"/>
        <item h="1" x="235"/>
        <item h="1" x="350"/>
        <item h="1" x="160"/>
        <item h="1" x="99"/>
        <item h="1" x="380"/>
        <item h="1" x="292"/>
        <item h="1" x="234"/>
        <item h="1" x="167"/>
        <item h="1" x="390"/>
        <item h="1" x="195"/>
        <item h="1" x="309"/>
        <item h="1" x="280"/>
        <item h="1" x="186"/>
        <item h="1" x="49"/>
        <item h="1" x="88"/>
        <item h="1" x="400"/>
        <item h="1" x="174"/>
        <item h="1" x="245"/>
        <item h="1" x="361"/>
        <item h="1" x="11"/>
        <item h="1" x="85"/>
        <item h="1" x="367"/>
        <item h="1" x="214"/>
        <item h="1" x="78"/>
        <item h="1" x="18"/>
        <item h="1" x="173"/>
        <item h="1" x="182"/>
        <item h="1" x="96"/>
        <item h="1" x="324"/>
        <item h="1" x="364"/>
        <item h="1" x="323"/>
        <item h="1" x="228"/>
        <item h="1" x="109"/>
        <item h="1" x="171"/>
        <item h="1" x="321"/>
        <item h="1" x="345"/>
        <item h="1" x="396"/>
        <item h="1" x="264"/>
        <item h="1" x="155"/>
        <item h="1" x="123"/>
        <item h="1" x="67"/>
        <item h="1" x="285"/>
        <item h="1" x="116"/>
        <item h="1" x="204"/>
        <item h="1" x="132"/>
        <item h="1" x="145"/>
        <item h="1" x="79"/>
        <item h="1" x="376"/>
        <item h="1" x="3"/>
        <item h="1" x="382"/>
        <item h="1" x="406"/>
        <item h="1" x="377"/>
        <item h="1" x="395"/>
        <item h="1" x="368"/>
        <item h="1" x="328"/>
        <item h="1" x="73"/>
        <item h="1" x="401"/>
        <item h="1" x="254"/>
        <item h="1" x="263"/>
        <item h="1" x="299"/>
        <item h="1" x="379"/>
        <item h="1" x="291"/>
        <item h="1" x="44"/>
        <item h="1" x="319"/>
        <item h="1" x="282"/>
        <item h="1" x="14"/>
        <item h="1" x="129"/>
        <item h="1" x="346"/>
        <item h="1" x="222"/>
        <item h="1" x="105"/>
        <item h="1" x="198"/>
        <item h="1" x="80"/>
        <item h="1" x="202"/>
        <item h="1" x="77"/>
        <item h="1" x="122"/>
        <item h="1" x="344"/>
        <item h="1" x="16"/>
        <item h="1" x="240"/>
        <item h="1" x="47"/>
        <item h="1" x="408"/>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name="VALOR CONTRATO" axis="axisRow" compact="0" showAll="0">
      <items count="175">
        <item x="13"/>
        <item x="35"/>
        <item x="76"/>
        <item x="86"/>
        <item x="141"/>
        <item x="139"/>
        <item x="160"/>
        <item x="85"/>
        <item x="18"/>
        <item x="136"/>
        <item x="170"/>
        <item x="106"/>
        <item x="123"/>
        <item x="124"/>
        <item x="140"/>
        <item x="68"/>
        <item x="171"/>
        <item x="74"/>
        <item x="119"/>
        <item x="98"/>
        <item x="164"/>
        <item x="97"/>
        <item x="96"/>
        <item x="115"/>
        <item x="157"/>
        <item x="172"/>
        <item x="134"/>
        <item x="65"/>
        <item x="126"/>
        <item x="158"/>
        <item x="79"/>
        <item x="102"/>
        <item x="69"/>
        <item x="154"/>
        <item x="17"/>
        <item x="1"/>
        <item x="167"/>
        <item x="52"/>
        <item x="146"/>
        <item x="129"/>
        <item x="71"/>
        <item x="133"/>
        <item x="39"/>
        <item x="9"/>
        <item x="138"/>
        <item x="166"/>
        <item x="31"/>
        <item x="111"/>
        <item x="130"/>
        <item x="152"/>
        <item x="90"/>
        <item x="29"/>
        <item x="114"/>
        <item x="145"/>
        <item x="113"/>
        <item x="144"/>
        <item x="132"/>
        <item x="14"/>
        <item x="99"/>
        <item x="121"/>
        <item x="95"/>
        <item x="49"/>
        <item x="70"/>
        <item x="110"/>
        <item x="127"/>
        <item x="116"/>
        <item x="118"/>
        <item x="25"/>
        <item x="4"/>
        <item x="72"/>
        <item x="165"/>
        <item x="77"/>
        <item x="101"/>
        <item x="7"/>
        <item x="44"/>
        <item x="104"/>
        <item x="91"/>
        <item x="109"/>
        <item x="73"/>
        <item x="67"/>
        <item x="107"/>
        <item x="105"/>
        <item x="147"/>
        <item x="45"/>
        <item x="112"/>
        <item x="108"/>
        <item x="64"/>
        <item x="100"/>
        <item x="87"/>
        <item x="57"/>
        <item x="103"/>
        <item x="2"/>
        <item x="15"/>
        <item x="42"/>
        <item x="43"/>
        <item x="80"/>
        <item x="54"/>
        <item x="122"/>
        <item x="23"/>
        <item x="33"/>
        <item x="60"/>
        <item x="11"/>
        <item x="41"/>
        <item x="12"/>
        <item x="63"/>
        <item x="169"/>
        <item x="21"/>
        <item x="148"/>
        <item x="53"/>
        <item x="50"/>
        <item x="84"/>
        <item x="75"/>
        <item x="59"/>
        <item x="47"/>
        <item x="6"/>
        <item x="5"/>
        <item x="168"/>
        <item x="81"/>
        <item x="82"/>
        <item x="26"/>
        <item x="36"/>
        <item x="19"/>
        <item x="62"/>
        <item x="20"/>
        <item x="117"/>
        <item x="10"/>
        <item x="40"/>
        <item x="61"/>
        <item x="22"/>
        <item x="16"/>
        <item x="151"/>
        <item x="88"/>
        <item x="28"/>
        <item x="66"/>
        <item x="58"/>
        <item x="27"/>
        <item x="94"/>
        <item x="46"/>
        <item x="24"/>
        <item x="38"/>
        <item x="78"/>
        <item x="56"/>
        <item x="93"/>
        <item x="32"/>
        <item x="159"/>
        <item x="8"/>
        <item x="89"/>
        <item x="149"/>
        <item x="0"/>
        <item x="34"/>
        <item x="55"/>
        <item x="92"/>
        <item x="37"/>
        <item x="51"/>
        <item x="137"/>
        <item x="48"/>
        <item x="163"/>
        <item x="153"/>
        <item x="83"/>
        <item x="30"/>
        <item x="135"/>
        <item x="131"/>
        <item x="143"/>
        <item x="155"/>
        <item x="128"/>
        <item x="161"/>
        <item x="3"/>
        <item x="142"/>
        <item x="156"/>
        <item x="150"/>
        <item x="120"/>
        <item x="125"/>
        <item x="162"/>
        <item x="173"/>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name="DURACIÓN DEL CONTRATO EN MESES" axis="axisRow" subtotalCaption="Total Meses: ?" compact="0" outline="0" showAll="0">
      <items count="50">
        <item x="4"/>
        <item x="27"/>
        <item x="16"/>
        <item x="1"/>
        <item x="30"/>
        <item x="22"/>
        <item x="23"/>
        <item x="9"/>
        <item x="13"/>
        <item x="2"/>
        <item x="0"/>
        <item x="8"/>
        <item x="42"/>
        <item x="24"/>
        <item x="7"/>
        <item x="39"/>
        <item x="6"/>
        <item x="5"/>
        <item x="10"/>
        <item x="11"/>
        <item x="46"/>
        <item x="47"/>
        <item x="45"/>
        <item x="43"/>
        <item x="41"/>
        <item x="31"/>
        <item x="40"/>
        <item x="38"/>
        <item x="35"/>
        <item x="44"/>
        <item x="33"/>
        <item x="21"/>
        <item x="32"/>
        <item x="15"/>
        <item x="36"/>
        <item x="29"/>
        <item x="25"/>
        <item x="26"/>
        <item x="28"/>
        <item x="18"/>
        <item x="14"/>
        <item x="17"/>
        <item x="12"/>
        <item x="34"/>
        <item x="19"/>
        <item x="3"/>
        <item x="20"/>
        <item x="37"/>
        <item x="48"/>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s>
  <rowFields count="2">
    <field x="42"/>
    <field x="34"/>
  </rowFields>
  <rowItems count="5">
    <i>
      <x v="3"/>
      <x v="35"/>
    </i>
    <i t="default">
      <x v="3"/>
    </i>
    <i>
      <x v="5"/>
      <x v="73"/>
    </i>
    <i t="default">
      <x v="5"/>
    </i>
    <i t="grand">
      <x/>
    </i>
  </rowItems>
  <colItems count="1">
    <i/>
  </colItems>
  <pageFields count="1">
    <pageField fld="10" item="18" hier="-1"/>
  </pageFields>
  <dataFields count="1">
    <dataField name="CANTIDAD DE CONTRATOS" fld="0" subtotal="count" baseField="0" baseItem="0"/>
  </dataFields>
  <formats count="21">
    <format dxfId="145">
      <pivotArea type="all" dataOnly="0" outline="0" fieldPosition="0"/>
    </format>
    <format dxfId="144">
      <pivotArea field="42" type="button" dataOnly="0" labelOnly="1" outline="0" axis="axisRow" fieldPosition="0"/>
    </format>
    <format dxfId="143">
      <pivotArea field="34" type="button" dataOnly="0" labelOnly="1" outline="0" axis="axisRow" fieldPosition="1"/>
    </format>
    <format dxfId="142">
      <pivotArea dataOnly="0" labelOnly="1" outline="0" axis="axisValues" fieldPosition="0"/>
    </format>
    <format dxfId="141">
      <pivotArea field="42" type="button" dataOnly="0" labelOnly="1" outline="0" axis="axisRow" fieldPosition="0"/>
    </format>
    <format dxfId="140">
      <pivotArea field="34" type="button" dataOnly="0" labelOnly="1" outline="0" axis="axisRow" fieldPosition="1"/>
    </format>
    <format dxfId="139">
      <pivotArea dataOnly="0" labelOnly="1" outline="0" axis="axisValues" fieldPosition="0"/>
    </format>
    <format dxfId="138">
      <pivotArea field="42" type="button" dataOnly="0" labelOnly="1" outline="0" axis="axisRow" fieldPosition="0"/>
    </format>
    <format dxfId="137">
      <pivotArea field="34" type="button" dataOnly="0" labelOnly="1" outline="0" axis="axisRow" fieldPosition="1"/>
    </format>
    <format dxfId="136">
      <pivotArea dataOnly="0" labelOnly="1" outline="0" axis="axisValues" fieldPosition="0"/>
    </format>
    <format dxfId="135">
      <pivotArea field="10" type="button" dataOnly="0" labelOnly="1" outline="0" axis="axisPage" fieldPosition="0"/>
    </format>
    <format dxfId="134">
      <pivotArea type="all" dataOnly="0" outline="0" fieldPosition="0"/>
    </format>
    <format dxfId="133">
      <pivotArea outline="0" collapsedLevelsAreSubtotals="1" fieldPosition="0"/>
    </format>
    <format dxfId="132">
      <pivotArea field="42" type="button" dataOnly="0" labelOnly="1" outline="0" axis="axisRow" fieldPosition="0"/>
    </format>
    <format dxfId="131">
      <pivotArea field="34" type="button" dataOnly="0" labelOnly="1" outline="0" axis="axisRow" fieldPosition="1"/>
    </format>
    <format dxfId="130">
      <pivotArea dataOnly="0" labelOnly="1" outline="0" fieldPosition="0">
        <references count="1">
          <reference field="42" count="2">
            <x v="3"/>
            <x v="5"/>
          </reference>
        </references>
      </pivotArea>
    </format>
    <format dxfId="129">
      <pivotArea dataOnly="0" labelOnly="1" outline="0" fieldPosition="0">
        <references count="1">
          <reference field="42" count="2" defaultSubtotal="1">
            <x v="3"/>
            <x v="5"/>
          </reference>
        </references>
      </pivotArea>
    </format>
    <format dxfId="128">
      <pivotArea dataOnly="0" labelOnly="1" grandRow="1" outline="0" fieldPosition="0"/>
    </format>
    <format dxfId="127">
      <pivotArea dataOnly="0" labelOnly="1" outline="0" fieldPosition="0">
        <references count="2">
          <reference field="34" count="1">
            <x v="35"/>
          </reference>
          <reference field="42" count="1" selected="0">
            <x v="3"/>
          </reference>
        </references>
      </pivotArea>
    </format>
    <format dxfId="126">
      <pivotArea dataOnly="0" labelOnly="1" outline="0" fieldPosition="0">
        <references count="2">
          <reference field="34" count="1">
            <x v="73"/>
          </reference>
          <reference field="42" count="1" selected="0">
            <x v="5"/>
          </reference>
        </references>
      </pivotArea>
    </format>
    <format dxfId="125">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A00-000001000000}" name="Tabla dinámica2" cacheId="2" applyNumberFormats="0" applyBorderFormats="0" applyFontFormats="0" applyPatternFormats="0" applyAlignmentFormats="0" applyWidthHeightFormats="1" dataCaption="Valores" grandTotalCaption="VALOR TOTAL DE CONTRATOS" updatedVersion="8" minRefreshableVersion="3" useAutoFormatting="1" itemPrintTitles="1" createdVersion="8" indent="0" compact="0" compactData="0" multipleFieldFilters="0">
  <location ref="C28:F91" firstHeaderRow="0" firstDataRow="1" firstDataCol="2" rowPageCount="1" colPageCount="1"/>
  <pivotFields count="61">
    <pivotField dataField="1"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Row" compact="0" outline="0" showAll="0">
      <items count="410">
        <item x="288"/>
        <item x="157"/>
        <item x="54"/>
        <item x="6"/>
        <item x="297"/>
        <item x="40"/>
        <item x="206"/>
        <item x="257"/>
        <item x="381"/>
        <item x="310"/>
        <item x="178"/>
        <item x="126"/>
        <item x="201"/>
        <item x="207"/>
        <item x="140"/>
        <item x="30"/>
        <item x="166"/>
        <item x="76"/>
        <item x="1"/>
        <item x="223"/>
        <item x="146"/>
        <item x="94"/>
        <item x="343"/>
        <item x="59"/>
        <item x="56"/>
        <item x="149"/>
        <item x="150"/>
        <item x="217"/>
        <item x="117"/>
        <item x="220"/>
        <item x="241"/>
        <item x="246"/>
        <item x="269"/>
        <item x="314"/>
        <item x="359"/>
        <item x="284"/>
        <item x="231"/>
        <item x="31"/>
        <item x="81"/>
        <item x="248"/>
        <item x="252"/>
        <item x="98"/>
        <item x="232"/>
        <item x="61"/>
        <item x="158"/>
        <item x="161"/>
        <item x="128"/>
        <item x="407"/>
        <item x="399"/>
        <item x="127"/>
        <item x="48"/>
        <item x="394"/>
        <item x="165"/>
        <item x="247"/>
        <item x="277"/>
        <item x="43"/>
        <item x="70"/>
        <item x="354"/>
        <item x="154"/>
        <item x="249"/>
        <item x="216"/>
        <item x="60"/>
        <item x="181"/>
        <item x="153"/>
        <item x="372"/>
        <item x="358"/>
        <item x="209"/>
        <item x="315"/>
        <item x="124"/>
        <item x="296"/>
        <item x="389"/>
        <item x="318"/>
        <item x="283"/>
        <item x="0"/>
        <item x="242"/>
        <item x="82"/>
        <item x="366"/>
        <item x="388"/>
        <item x="340"/>
        <item x="370"/>
        <item x="118"/>
        <item x="63"/>
        <item x="289"/>
        <item x="347"/>
        <item x="86"/>
        <item x="71"/>
        <item x="74"/>
        <item x="385"/>
        <item x="172"/>
        <item x="38"/>
        <item x="25"/>
        <item x="39"/>
        <item x="170"/>
        <item x="383"/>
        <item x="363"/>
        <item x="360"/>
        <item x="121"/>
        <item x="112"/>
        <item x="5"/>
        <item x="349"/>
        <item x="193"/>
        <item x="89"/>
        <item x="197"/>
        <item x="2"/>
        <item x="369"/>
        <item x="229"/>
        <item x="115"/>
        <item x="26"/>
        <item x="90"/>
        <item x="205"/>
        <item x="66"/>
        <item x="37"/>
        <item x="362"/>
        <item x="365"/>
        <item x="287"/>
        <item x="290"/>
        <item x="378"/>
        <item x="317"/>
        <item x="185"/>
        <item x="351"/>
        <item x="253"/>
        <item x="374"/>
        <item x="348"/>
        <item x="108"/>
        <item x="113"/>
        <item x="7"/>
        <item x="219"/>
        <item x="336"/>
        <item x="189"/>
        <item x="131"/>
        <item x="24"/>
        <item x="143"/>
        <item x="212"/>
        <item x="375"/>
        <item x="338"/>
        <item x="305"/>
        <item x="152"/>
        <item x="342"/>
        <item x="356"/>
        <item x="130"/>
        <item x="339"/>
        <item x="194"/>
        <item x="386"/>
        <item x="331"/>
        <item x="397"/>
        <item x="402"/>
        <item x="238"/>
        <item x="188"/>
        <item x="32"/>
        <item x="139"/>
        <item x="391"/>
        <item x="237"/>
        <item x="341"/>
        <item x="274"/>
        <item x="308"/>
        <item x="84"/>
        <item x="329"/>
        <item x="243"/>
        <item x="27"/>
        <item x="326"/>
        <item x="302"/>
        <item x="272"/>
        <item x="52"/>
        <item x="176"/>
        <item x="256"/>
        <item x="373"/>
        <item x="259"/>
        <item x="137"/>
        <item x="196"/>
        <item x="371"/>
        <item x="21"/>
        <item x="20"/>
        <item x="215"/>
        <item x="320"/>
        <item x="227"/>
        <item x="183"/>
        <item x="262"/>
        <item x="34"/>
        <item x="335"/>
        <item x="106"/>
        <item x="261"/>
        <item x="101"/>
        <item x="169"/>
        <item x="55"/>
        <item x="236"/>
        <item x="307"/>
        <item x="295"/>
        <item x="72"/>
        <item x="258"/>
        <item x="114"/>
        <item x="147"/>
        <item x="333"/>
        <item x="75"/>
        <item x="110"/>
        <item x="133"/>
        <item x="208"/>
        <item x="281"/>
        <item x="294"/>
        <item x="45"/>
        <item x="136"/>
        <item x="355"/>
        <item x="17"/>
        <item x="273"/>
        <item x="266"/>
        <item x="93"/>
        <item x="279"/>
        <item x="91"/>
        <item x="293"/>
        <item x="298"/>
        <item x="9"/>
        <item x="95"/>
        <item x="270"/>
        <item x="276"/>
        <item x="138"/>
        <item x="244"/>
        <item x="164"/>
        <item x="53"/>
        <item x="28"/>
        <item x="405"/>
        <item x="36"/>
        <item x="46"/>
        <item x="111"/>
        <item x="10"/>
        <item x="275"/>
        <item x="163"/>
        <item x="187"/>
        <item x="180"/>
        <item x="68"/>
        <item x="159"/>
        <item x="200"/>
        <item x="62"/>
        <item x="404"/>
        <item x="337"/>
        <item x="210"/>
        <item x="190"/>
        <item x="19"/>
        <item x="387"/>
        <item x="179"/>
        <item x="134"/>
        <item x="286"/>
        <item x="4"/>
        <item x="316"/>
        <item x="58"/>
        <item x="221"/>
        <item x="311"/>
        <item x="203"/>
        <item x="384"/>
        <item x="271"/>
        <item x="260"/>
        <item x="177"/>
        <item x="33"/>
        <item x="224"/>
        <item x="83"/>
        <item x="50"/>
        <item x="322"/>
        <item x="327"/>
        <item x="325"/>
        <item x="267"/>
        <item x="301"/>
        <item x="313"/>
        <item x="22"/>
        <item x="148"/>
        <item x="12"/>
        <item x="184"/>
        <item x="57"/>
        <item x="278"/>
        <item x="393"/>
        <item x="306"/>
        <item x="239"/>
        <item x="69"/>
        <item x="357"/>
        <item x="87"/>
        <item x="403"/>
        <item x="230"/>
        <item x="144"/>
        <item x="168"/>
        <item x="103"/>
        <item x="141"/>
        <item x="304"/>
        <item x="255"/>
        <item x="64"/>
        <item x="51"/>
        <item x="135"/>
        <item x="250"/>
        <item x="120"/>
        <item x="265"/>
        <item x="226"/>
        <item x="92"/>
        <item x="352"/>
        <item x="300"/>
        <item x="125"/>
        <item x="334"/>
        <item x="100"/>
        <item x="175"/>
        <item x="268"/>
        <item x="213"/>
        <item x="97"/>
        <item x="23"/>
        <item x="233"/>
        <item x="332"/>
        <item x="392"/>
        <item x="142"/>
        <item x="218"/>
        <item x="191"/>
        <item x="8"/>
        <item x="225"/>
        <item x="35"/>
        <item x="162"/>
        <item x="353"/>
        <item x="303"/>
        <item x="107"/>
        <item x="251"/>
        <item x="330"/>
        <item x="42"/>
        <item x="65"/>
        <item x="151"/>
        <item x="15"/>
        <item x="41"/>
        <item x="211"/>
        <item x="312"/>
        <item x="29"/>
        <item x="156"/>
        <item x="119"/>
        <item x="199"/>
        <item x="192"/>
        <item x="104"/>
        <item x="102"/>
        <item x="13"/>
        <item x="398"/>
        <item x="235"/>
        <item x="350"/>
        <item x="160"/>
        <item x="99"/>
        <item x="380"/>
        <item x="292"/>
        <item x="234"/>
        <item x="167"/>
        <item x="390"/>
        <item x="195"/>
        <item x="309"/>
        <item x="280"/>
        <item x="186"/>
        <item x="49"/>
        <item x="88"/>
        <item x="400"/>
        <item x="174"/>
        <item x="245"/>
        <item x="361"/>
        <item x="11"/>
        <item x="85"/>
        <item x="367"/>
        <item x="214"/>
        <item x="78"/>
        <item x="18"/>
        <item x="173"/>
        <item x="182"/>
        <item x="96"/>
        <item x="324"/>
        <item x="364"/>
        <item x="323"/>
        <item x="228"/>
        <item x="109"/>
        <item x="171"/>
        <item x="321"/>
        <item x="345"/>
        <item x="396"/>
        <item x="264"/>
        <item x="155"/>
        <item x="123"/>
        <item x="67"/>
        <item x="285"/>
        <item x="116"/>
        <item x="204"/>
        <item x="132"/>
        <item x="145"/>
        <item x="79"/>
        <item x="376"/>
        <item x="3"/>
        <item x="382"/>
        <item x="406"/>
        <item x="377"/>
        <item x="395"/>
        <item x="368"/>
        <item x="328"/>
        <item x="73"/>
        <item x="401"/>
        <item x="254"/>
        <item x="263"/>
        <item x="299"/>
        <item x="379"/>
        <item x="291"/>
        <item x="44"/>
        <item x="319"/>
        <item x="282"/>
        <item x="14"/>
        <item x="129"/>
        <item x="346"/>
        <item x="222"/>
        <item x="105"/>
        <item x="198"/>
        <item x="80"/>
        <item x="202"/>
        <item x="77"/>
        <item x="122"/>
        <item x="344"/>
        <item x="16"/>
        <item x="240"/>
        <item x="47"/>
        <item x="408"/>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dataField="1" compact="0" outline="0" showAll="0">
      <items count="175">
        <item x="13"/>
        <item x="35"/>
        <item x="76"/>
        <item x="141"/>
        <item x="86"/>
        <item x="139"/>
        <item x="160"/>
        <item x="85"/>
        <item x="18"/>
        <item x="136"/>
        <item x="170"/>
        <item x="106"/>
        <item x="127"/>
        <item x="140"/>
        <item x="68"/>
        <item x="171"/>
        <item x="74"/>
        <item x="122"/>
        <item x="123"/>
        <item x="98"/>
        <item x="164"/>
        <item x="97"/>
        <item x="115"/>
        <item x="157"/>
        <item x="172"/>
        <item x="134"/>
        <item x="65"/>
        <item x="125"/>
        <item x="158"/>
        <item x="79"/>
        <item x="102"/>
        <item x="69"/>
        <item x="154"/>
        <item x="17"/>
        <item x="1"/>
        <item x="167"/>
        <item x="96"/>
        <item x="52"/>
        <item x="146"/>
        <item x="129"/>
        <item x="71"/>
        <item x="133"/>
        <item x="39"/>
        <item x="9"/>
        <item x="138"/>
        <item x="166"/>
        <item x="31"/>
        <item x="111"/>
        <item x="130"/>
        <item x="152"/>
        <item x="90"/>
        <item x="29"/>
        <item x="114"/>
        <item x="145"/>
        <item x="113"/>
        <item x="144"/>
        <item x="132"/>
        <item x="14"/>
        <item x="99"/>
        <item x="120"/>
        <item x="95"/>
        <item x="49"/>
        <item x="70"/>
        <item x="110"/>
        <item x="126"/>
        <item x="116"/>
        <item x="118"/>
        <item x="25"/>
        <item x="4"/>
        <item x="72"/>
        <item x="165"/>
        <item x="77"/>
        <item x="101"/>
        <item x="7"/>
        <item x="44"/>
        <item x="104"/>
        <item x="91"/>
        <item x="109"/>
        <item x="73"/>
        <item x="67"/>
        <item x="107"/>
        <item x="105"/>
        <item x="147"/>
        <item x="45"/>
        <item x="112"/>
        <item x="108"/>
        <item x="64"/>
        <item x="100"/>
        <item x="87"/>
        <item x="57"/>
        <item x="103"/>
        <item x="2"/>
        <item x="15"/>
        <item x="42"/>
        <item x="43"/>
        <item x="80"/>
        <item x="54"/>
        <item x="121"/>
        <item x="23"/>
        <item x="33"/>
        <item x="60"/>
        <item x="11"/>
        <item x="41"/>
        <item x="12"/>
        <item x="63"/>
        <item x="169"/>
        <item x="21"/>
        <item x="148"/>
        <item x="53"/>
        <item x="50"/>
        <item x="84"/>
        <item x="75"/>
        <item x="59"/>
        <item x="47"/>
        <item x="6"/>
        <item x="5"/>
        <item x="168"/>
        <item x="81"/>
        <item x="82"/>
        <item x="26"/>
        <item x="36"/>
        <item x="19"/>
        <item x="62"/>
        <item x="20"/>
        <item x="117"/>
        <item x="10"/>
        <item x="40"/>
        <item x="61"/>
        <item x="22"/>
        <item x="16"/>
        <item x="151"/>
        <item x="88"/>
        <item x="28"/>
        <item x="66"/>
        <item x="58"/>
        <item x="27"/>
        <item x="94"/>
        <item x="46"/>
        <item x="24"/>
        <item x="38"/>
        <item x="78"/>
        <item x="56"/>
        <item x="93"/>
        <item x="32"/>
        <item x="159"/>
        <item x="8"/>
        <item x="89"/>
        <item x="149"/>
        <item x="0"/>
        <item x="34"/>
        <item x="55"/>
        <item x="37"/>
        <item x="51"/>
        <item x="137"/>
        <item x="48"/>
        <item x="163"/>
        <item x="153"/>
        <item x="83"/>
        <item x="30"/>
        <item x="135"/>
        <item x="92"/>
        <item x="131"/>
        <item x="143"/>
        <item x="155"/>
        <item x="128"/>
        <item x="161"/>
        <item x="3"/>
        <item x="142"/>
        <item x="156"/>
        <item x="150"/>
        <item x="119"/>
        <item x="124"/>
        <item x="162"/>
        <item x="173"/>
        <item t="default"/>
      </items>
    </pivotField>
    <pivotField compact="0" outline="0" showAll="0"/>
    <pivotField compact="0" outline="0" showAll="0"/>
    <pivotField compact="0" outline="0" showAll="0"/>
    <pivotField compact="0" outline="0" showAll="0"/>
    <pivotField compact="0" outline="0" showAll="0"/>
    <pivotField name="ESTADO DEL CONTRATO" axis="axisRow" compact="0" outline="0" showAll="0">
      <items count="6">
        <item x="3"/>
        <item x="2"/>
        <item x="1"/>
        <item x="0"/>
        <item x="4"/>
        <item t="default"/>
      </items>
    </pivotField>
    <pivotField name="NOMBRE DE LA DEPENDENCIA" axis="axisPage" compact="0" outline="0" showAll="0">
      <items count="18">
        <item h="1" x="14"/>
        <item h="1" x="7"/>
        <item h="1" x="11"/>
        <item h="1" x="3"/>
        <item h="1" x="10"/>
        <item h="1" x="4"/>
        <item h="1" x="13"/>
        <item h="1" x="15"/>
        <item h="1" x="9"/>
        <item h="1" x="12"/>
        <item h="1" x="1"/>
        <item h="1" x="5"/>
        <item h="1" x="0"/>
        <item x="8"/>
        <item h="1" x="6"/>
        <item h="1" x="2"/>
        <item h="1" x="16"/>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s>
  <rowFields count="2">
    <field x="10"/>
    <field x="44"/>
  </rowFields>
  <rowItems count="63">
    <i>
      <x/>
      <x v="3"/>
    </i>
    <i t="default">
      <x/>
    </i>
    <i>
      <x v="28"/>
      <x v="3"/>
    </i>
    <i t="default">
      <x v="28"/>
    </i>
    <i>
      <x v="33"/>
      <x v="3"/>
    </i>
    <i t="default">
      <x v="33"/>
    </i>
    <i>
      <x v="43"/>
      <x v="3"/>
    </i>
    <i t="default">
      <x v="43"/>
    </i>
    <i>
      <x v="46"/>
      <x v="3"/>
    </i>
    <i t="default">
      <x v="46"/>
    </i>
    <i>
      <x v="56"/>
      <x v="3"/>
    </i>
    <i t="default">
      <x v="56"/>
    </i>
    <i>
      <x v="61"/>
      <x v="3"/>
    </i>
    <i t="default">
      <x v="61"/>
    </i>
    <i>
      <x v="68"/>
      <x v="3"/>
    </i>
    <i t="default">
      <x v="68"/>
    </i>
    <i>
      <x v="81"/>
      <x v="3"/>
    </i>
    <i t="default">
      <x v="81"/>
    </i>
    <i>
      <x v="97"/>
      <x v="3"/>
    </i>
    <i t="default">
      <x v="97"/>
    </i>
    <i>
      <x v="139"/>
      <x v="3"/>
    </i>
    <i t="default">
      <x v="139"/>
    </i>
    <i>
      <x v="150"/>
      <x v="3"/>
    </i>
    <i t="default">
      <x v="150"/>
    </i>
    <i>
      <x v="155"/>
      <x v="3"/>
    </i>
    <i t="default">
      <x v="155"/>
    </i>
    <i>
      <x v="178"/>
      <x v="3"/>
    </i>
    <i t="default">
      <x v="178"/>
    </i>
    <i>
      <x v="205"/>
      <x v="3"/>
    </i>
    <i t="default">
      <x v="205"/>
    </i>
    <i>
      <x v="238"/>
      <x v="3"/>
    </i>
    <i t="default">
      <x v="238"/>
    </i>
    <i>
      <x v="254"/>
      <x v="3"/>
    </i>
    <i t="default">
      <x v="254"/>
    </i>
    <i>
      <x v="259"/>
      <x v="3"/>
    </i>
    <i t="default">
      <x v="259"/>
    </i>
    <i>
      <x v="265"/>
      <x v="3"/>
    </i>
    <i t="default">
      <x v="265"/>
    </i>
    <i>
      <x v="270"/>
      <x v="3"/>
    </i>
    <i t="default">
      <x v="270"/>
    </i>
    <i>
      <x v="282"/>
      <x v="3"/>
    </i>
    <i t="default">
      <x v="282"/>
    </i>
    <i>
      <x v="301"/>
      <x v="3"/>
    </i>
    <i t="default">
      <x v="301"/>
    </i>
    <i>
      <x v="328"/>
      <x v="3"/>
    </i>
    <i t="default">
      <x v="328"/>
    </i>
    <i>
      <x v="334"/>
      <x v="3"/>
    </i>
    <i t="default">
      <x v="334"/>
    </i>
    <i>
      <x v="371"/>
      <x v="3"/>
    </i>
    <i t="default">
      <x v="371"/>
    </i>
    <i>
      <x v="378"/>
      <x v="3"/>
    </i>
    <i t="default">
      <x v="378"/>
    </i>
    <i>
      <x v="380"/>
      <x v="3"/>
    </i>
    <i t="default">
      <x v="380"/>
    </i>
    <i>
      <x v="382"/>
      <x v="3"/>
    </i>
    <i t="default">
      <x v="382"/>
    </i>
    <i>
      <x v="383"/>
      <x v="2"/>
    </i>
    <i t="default">
      <x v="383"/>
    </i>
    <i>
      <x v="395"/>
      <x v="3"/>
    </i>
    <i t="default">
      <x v="395"/>
    </i>
    <i>
      <x v="403"/>
      <x v="3"/>
    </i>
    <i t="default">
      <x v="403"/>
    </i>
    <i t="grand">
      <x/>
    </i>
  </rowItems>
  <colFields count="1">
    <field x="-2"/>
  </colFields>
  <colItems count="2">
    <i>
      <x/>
    </i>
    <i i="1">
      <x v="1"/>
    </i>
  </colItems>
  <pageFields count="1">
    <pageField fld="45" item="13" hier="-1"/>
  </pageFields>
  <dataFields count="2">
    <dataField name="CANTIDAD DE CONTRATOS" fld="0" subtotal="count" baseField="0" baseItem="0"/>
    <dataField name="VALOR DEL CONTRATO" fld="38" baseField="0" baseItem="0"/>
  </dataFields>
  <formats count="51">
    <format dxfId="196">
      <pivotArea type="all" dataOnly="0" outline="0" fieldPosition="0"/>
    </format>
    <format dxfId="195">
      <pivotArea outline="0" collapsedLevelsAreSubtotals="1" fieldPosition="0"/>
    </format>
    <format dxfId="194">
      <pivotArea field="10" type="button" dataOnly="0" labelOnly="1" outline="0" axis="axisRow" fieldPosition="0"/>
    </format>
    <format dxfId="193">
      <pivotArea field="44" type="button" dataOnly="0" labelOnly="1" outline="0" axis="axisRow" fieldPosition="1"/>
    </format>
    <format dxfId="192">
      <pivotArea dataOnly="0" labelOnly="1" outline="0" fieldPosition="0">
        <references count="1">
          <reference field="10" count="25">
            <x v="17"/>
            <x v="18"/>
            <x v="20"/>
            <x v="21"/>
            <x v="24"/>
            <x v="38"/>
            <x v="44"/>
            <x v="45"/>
            <x v="47"/>
            <x v="48"/>
            <x v="50"/>
            <x v="73"/>
            <x v="89"/>
            <x v="103"/>
            <x v="108"/>
            <x v="124"/>
            <x v="159"/>
            <x v="173"/>
            <x v="189"/>
            <x v="190"/>
            <x v="192"/>
            <x v="204"/>
            <x v="206"/>
            <x v="210"/>
            <x v="220"/>
          </reference>
        </references>
      </pivotArea>
    </format>
    <format dxfId="191">
      <pivotArea dataOnly="0" labelOnly="1" outline="0" fieldPosition="0">
        <references count="1">
          <reference field="10" count="25" defaultSubtotal="1">
            <x v="17"/>
            <x v="18"/>
            <x v="20"/>
            <x v="21"/>
            <x v="24"/>
            <x v="38"/>
            <x v="44"/>
            <x v="45"/>
            <x v="47"/>
            <x v="48"/>
            <x v="50"/>
            <x v="73"/>
            <x v="89"/>
            <x v="103"/>
            <x v="108"/>
            <x v="124"/>
            <x v="159"/>
            <x v="173"/>
            <x v="189"/>
            <x v="190"/>
            <x v="192"/>
            <x v="204"/>
            <x v="206"/>
            <x v="210"/>
            <x v="220"/>
          </reference>
        </references>
      </pivotArea>
    </format>
    <format dxfId="190">
      <pivotArea dataOnly="0" labelOnly="1" outline="0" fieldPosition="0">
        <references count="1">
          <reference field="10" count="16">
            <x v="221"/>
            <x v="248"/>
            <x v="249"/>
            <x v="268"/>
            <x v="271"/>
            <x v="287"/>
            <x v="296"/>
            <x v="313"/>
            <x v="331"/>
            <x v="343"/>
            <x v="344"/>
            <x v="363"/>
            <x v="375"/>
            <x v="377"/>
            <x v="379"/>
            <x v="400"/>
          </reference>
        </references>
      </pivotArea>
    </format>
    <format dxfId="189">
      <pivotArea dataOnly="0" labelOnly="1" outline="0" fieldPosition="0">
        <references count="1">
          <reference field="10" count="16" defaultSubtotal="1">
            <x v="221"/>
            <x v="248"/>
            <x v="249"/>
            <x v="268"/>
            <x v="271"/>
            <x v="287"/>
            <x v="296"/>
            <x v="313"/>
            <x v="331"/>
            <x v="343"/>
            <x v="344"/>
            <x v="363"/>
            <x v="375"/>
            <x v="377"/>
            <x v="379"/>
            <x v="400"/>
          </reference>
        </references>
      </pivotArea>
    </format>
    <format dxfId="188">
      <pivotArea dataOnly="0" labelOnly="1" grandRow="1" outline="0" fieldPosition="0"/>
    </format>
    <format dxfId="187">
      <pivotArea dataOnly="0" labelOnly="1" outline="0" fieldPosition="0">
        <references count="2">
          <reference field="10" count="1" selected="0">
            <x v="17"/>
          </reference>
          <reference field="44" count="1">
            <x v="3"/>
          </reference>
        </references>
      </pivotArea>
    </format>
    <format dxfId="186">
      <pivotArea dataOnly="0" labelOnly="1" outline="0" fieldPosition="0">
        <references count="2">
          <reference field="10" count="1" selected="0">
            <x v="18"/>
          </reference>
          <reference field="44" count="2">
            <x v="2"/>
            <x v="3"/>
          </reference>
        </references>
      </pivotArea>
    </format>
    <format dxfId="185">
      <pivotArea dataOnly="0" labelOnly="1" outline="0" fieldPosition="0">
        <references count="2">
          <reference field="10" count="1" selected="0">
            <x v="20"/>
          </reference>
          <reference field="44" count="1">
            <x v="3"/>
          </reference>
        </references>
      </pivotArea>
    </format>
    <format dxfId="184">
      <pivotArea dataOnly="0" labelOnly="1" outline="0" fieldPosition="0">
        <references count="2">
          <reference field="10" count="1" selected="0">
            <x v="21"/>
          </reference>
          <reference field="44" count="1">
            <x v="3"/>
          </reference>
        </references>
      </pivotArea>
    </format>
    <format dxfId="183">
      <pivotArea dataOnly="0" labelOnly="1" outline="0" fieldPosition="0">
        <references count="2">
          <reference field="10" count="1" selected="0">
            <x v="24"/>
          </reference>
          <reference field="44" count="1">
            <x v="3"/>
          </reference>
        </references>
      </pivotArea>
    </format>
    <format dxfId="182">
      <pivotArea dataOnly="0" labelOnly="1" outline="0" fieldPosition="0">
        <references count="2">
          <reference field="10" count="1" selected="0">
            <x v="38"/>
          </reference>
          <reference field="44" count="1">
            <x v="3"/>
          </reference>
        </references>
      </pivotArea>
    </format>
    <format dxfId="181">
      <pivotArea dataOnly="0" labelOnly="1" outline="0" fieldPosition="0">
        <references count="2">
          <reference field="10" count="1" selected="0">
            <x v="44"/>
          </reference>
          <reference field="44" count="1">
            <x v="3"/>
          </reference>
        </references>
      </pivotArea>
    </format>
    <format dxfId="180">
      <pivotArea dataOnly="0" labelOnly="1" outline="0" fieldPosition="0">
        <references count="2">
          <reference field="10" count="1" selected="0">
            <x v="45"/>
          </reference>
          <reference field="44" count="1">
            <x v="3"/>
          </reference>
        </references>
      </pivotArea>
    </format>
    <format dxfId="179">
      <pivotArea dataOnly="0" labelOnly="1" outline="0" fieldPosition="0">
        <references count="2">
          <reference field="10" count="1" selected="0">
            <x v="47"/>
          </reference>
          <reference field="44" count="1">
            <x v="0"/>
          </reference>
        </references>
      </pivotArea>
    </format>
    <format dxfId="178">
      <pivotArea dataOnly="0" labelOnly="1" outline="0" fieldPosition="0">
        <references count="2">
          <reference field="10" count="1" selected="0">
            <x v="48"/>
          </reference>
          <reference field="44" count="1">
            <x v="3"/>
          </reference>
        </references>
      </pivotArea>
    </format>
    <format dxfId="177">
      <pivotArea dataOnly="0" labelOnly="1" outline="0" fieldPosition="0">
        <references count="2">
          <reference field="10" count="1" selected="0">
            <x v="50"/>
          </reference>
          <reference field="44" count="1">
            <x v="3"/>
          </reference>
        </references>
      </pivotArea>
    </format>
    <format dxfId="176">
      <pivotArea dataOnly="0" labelOnly="1" outline="0" fieldPosition="0">
        <references count="2">
          <reference field="10" count="1" selected="0">
            <x v="73"/>
          </reference>
          <reference field="44" count="1">
            <x v="3"/>
          </reference>
        </references>
      </pivotArea>
    </format>
    <format dxfId="175">
      <pivotArea dataOnly="0" labelOnly="1" outline="0" fieldPosition="0">
        <references count="2">
          <reference field="10" count="1" selected="0">
            <x v="89"/>
          </reference>
          <reference field="44" count="1">
            <x v="3"/>
          </reference>
        </references>
      </pivotArea>
    </format>
    <format dxfId="174">
      <pivotArea dataOnly="0" labelOnly="1" outline="0" fieldPosition="0">
        <references count="2">
          <reference field="10" count="1" selected="0">
            <x v="103"/>
          </reference>
          <reference field="44" count="1">
            <x v="3"/>
          </reference>
        </references>
      </pivotArea>
    </format>
    <format dxfId="173">
      <pivotArea dataOnly="0" labelOnly="1" outline="0" fieldPosition="0">
        <references count="2">
          <reference field="10" count="1" selected="0">
            <x v="108"/>
          </reference>
          <reference field="44" count="1">
            <x v="2"/>
          </reference>
        </references>
      </pivotArea>
    </format>
    <format dxfId="172">
      <pivotArea dataOnly="0" labelOnly="1" outline="0" fieldPosition="0">
        <references count="2">
          <reference field="10" count="1" selected="0">
            <x v="124"/>
          </reference>
          <reference field="44" count="1">
            <x v="3"/>
          </reference>
        </references>
      </pivotArea>
    </format>
    <format dxfId="171">
      <pivotArea dataOnly="0" labelOnly="1" outline="0" fieldPosition="0">
        <references count="2">
          <reference field="10" count="1" selected="0">
            <x v="159"/>
          </reference>
          <reference field="44" count="1">
            <x v="3"/>
          </reference>
        </references>
      </pivotArea>
    </format>
    <format dxfId="170">
      <pivotArea dataOnly="0" labelOnly="1" outline="0" fieldPosition="0">
        <references count="2">
          <reference field="10" count="1" selected="0">
            <x v="173"/>
          </reference>
          <reference field="44" count="1">
            <x v="3"/>
          </reference>
        </references>
      </pivotArea>
    </format>
    <format dxfId="169">
      <pivotArea dataOnly="0" labelOnly="1" outline="0" fieldPosition="0">
        <references count="2">
          <reference field="10" count="1" selected="0">
            <x v="189"/>
          </reference>
          <reference field="44" count="1">
            <x v="3"/>
          </reference>
        </references>
      </pivotArea>
    </format>
    <format dxfId="168">
      <pivotArea dataOnly="0" labelOnly="1" outline="0" fieldPosition="0">
        <references count="2">
          <reference field="10" count="1" selected="0">
            <x v="190"/>
          </reference>
          <reference field="44" count="1">
            <x v="2"/>
          </reference>
        </references>
      </pivotArea>
    </format>
    <format dxfId="167">
      <pivotArea dataOnly="0" labelOnly="1" outline="0" fieldPosition="0">
        <references count="2">
          <reference field="10" count="1" selected="0">
            <x v="192"/>
          </reference>
          <reference field="44" count="1">
            <x v="3"/>
          </reference>
        </references>
      </pivotArea>
    </format>
    <format dxfId="166">
      <pivotArea dataOnly="0" labelOnly="1" outline="0" fieldPosition="0">
        <references count="2">
          <reference field="10" count="1" selected="0">
            <x v="204"/>
          </reference>
          <reference field="44" count="1">
            <x v="3"/>
          </reference>
        </references>
      </pivotArea>
    </format>
    <format dxfId="165">
      <pivotArea dataOnly="0" labelOnly="1" outline="0" fieldPosition="0">
        <references count="2">
          <reference field="10" count="1" selected="0">
            <x v="206"/>
          </reference>
          <reference field="44" count="1">
            <x v="3"/>
          </reference>
        </references>
      </pivotArea>
    </format>
    <format dxfId="164">
      <pivotArea dataOnly="0" labelOnly="1" outline="0" fieldPosition="0">
        <references count="2">
          <reference field="10" count="1" selected="0">
            <x v="210"/>
          </reference>
          <reference field="44" count="1">
            <x v="3"/>
          </reference>
        </references>
      </pivotArea>
    </format>
    <format dxfId="163">
      <pivotArea dataOnly="0" labelOnly="1" outline="0" fieldPosition="0">
        <references count="2">
          <reference field="10" count="1" selected="0">
            <x v="220"/>
          </reference>
          <reference field="44" count="1">
            <x v="3"/>
          </reference>
        </references>
      </pivotArea>
    </format>
    <format dxfId="162">
      <pivotArea dataOnly="0" labelOnly="1" outline="0" fieldPosition="0">
        <references count="2">
          <reference field="10" count="1" selected="0">
            <x v="221"/>
          </reference>
          <reference field="44" count="1">
            <x v="3"/>
          </reference>
        </references>
      </pivotArea>
    </format>
    <format dxfId="161">
      <pivotArea dataOnly="0" labelOnly="1" outline="0" fieldPosition="0">
        <references count="2">
          <reference field="10" count="1" selected="0">
            <x v="248"/>
          </reference>
          <reference field="44" count="1">
            <x v="3"/>
          </reference>
        </references>
      </pivotArea>
    </format>
    <format dxfId="160">
      <pivotArea dataOnly="0" labelOnly="1" outline="0" fieldPosition="0">
        <references count="2">
          <reference field="10" count="1" selected="0">
            <x v="249"/>
          </reference>
          <reference field="44" count="1">
            <x v="3"/>
          </reference>
        </references>
      </pivotArea>
    </format>
    <format dxfId="159">
      <pivotArea dataOnly="0" labelOnly="1" outline="0" fieldPosition="0">
        <references count="2">
          <reference field="10" count="1" selected="0">
            <x v="268"/>
          </reference>
          <reference field="44" count="1">
            <x v="3"/>
          </reference>
        </references>
      </pivotArea>
    </format>
    <format dxfId="158">
      <pivotArea dataOnly="0" labelOnly="1" outline="0" fieldPosition="0">
        <references count="2">
          <reference field="10" count="1" selected="0">
            <x v="271"/>
          </reference>
          <reference field="44" count="1">
            <x v="3"/>
          </reference>
        </references>
      </pivotArea>
    </format>
    <format dxfId="157">
      <pivotArea dataOnly="0" labelOnly="1" outline="0" fieldPosition="0">
        <references count="2">
          <reference field="10" count="1" selected="0">
            <x v="287"/>
          </reference>
          <reference field="44" count="1">
            <x v="3"/>
          </reference>
        </references>
      </pivotArea>
    </format>
    <format dxfId="156">
      <pivotArea dataOnly="0" labelOnly="1" outline="0" fieldPosition="0">
        <references count="2">
          <reference field="10" count="1" selected="0">
            <x v="296"/>
          </reference>
          <reference field="44" count="1">
            <x v="3"/>
          </reference>
        </references>
      </pivotArea>
    </format>
    <format dxfId="155">
      <pivotArea dataOnly="0" labelOnly="1" outline="0" fieldPosition="0">
        <references count="2">
          <reference field="10" count="1" selected="0">
            <x v="313"/>
          </reference>
          <reference field="44" count="1">
            <x v="3"/>
          </reference>
        </references>
      </pivotArea>
    </format>
    <format dxfId="154">
      <pivotArea dataOnly="0" labelOnly="1" outline="0" fieldPosition="0">
        <references count="2">
          <reference field="10" count="1" selected="0">
            <x v="331"/>
          </reference>
          <reference field="44" count="1">
            <x v="2"/>
          </reference>
        </references>
      </pivotArea>
    </format>
    <format dxfId="153">
      <pivotArea dataOnly="0" labelOnly="1" outline="0" fieldPosition="0">
        <references count="2">
          <reference field="10" count="1" selected="0">
            <x v="343"/>
          </reference>
          <reference field="44" count="1">
            <x v="3"/>
          </reference>
        </references>
      </pivotArea>
    </format>
    <format dxfId="152">
      <pivotArea dataOnly="0" labelOnly="1" outline="0" fieldPosition="0">
        <references count="2">
          <reference field="10" count="1" selected="0">
            <x v="344"/>
          </reference>
          <reference field="44" count="1">
            <x v="0"/>
          </reference>
        </references>
      </pivotArea>
    </format>
    <format dxfId="151">
      <pivotArea dataOnly="0" labelOnly="1" outline="0" fieldPosition="0">
        <references count="2">
          <reference field="10" count="1" selected="0">
            <x v="363"/>
          </reference>
          <reference field="44" count="1">
            <x v="3"/>
          </reference>
        </references>
      </pivotArea>
    </format>
    <format dxfId="150">
      <pivotArea dataOnly="0" labelOnly="1" outline="0" fieldPosition="0">
        <references count="2">
          <reference field="10" count="1" selected="0">
            <x v="375"/>
          </reference>
          <reference field="44" count="1">
            <x v="3"/>
          </reference>
        </references>
      </pivotArea>
    </format>
    <format dxfId="149">
      <pivotArea dataOnly="0" labelOnly="1" outline="0" fieldPosition="0">
        <references count="2">
          <reference field="10" count="1" selected="0">
            <x v="377"/>
          </reference>
          <reference field="44" count="1">
            <x v="3"/>
          </reference>
        </references>
      </pivotArea>
    </format>
    <format dxfId="148">
      <pivotArea dataOnly="0" labelOnly="1" outline="0" fieldPosition="0">
        <references count="2">
          <reference field="10" count="1" selected="0">
            <x v="379"/>
          </reference>
          <reference field="44" count="1">
            <x v="0"/>
          </reference>
        </references>
      </pivotArea>
    </format>
    <format dxfId="147">
      <pivotArea dataOnly="0" labelOnly="1" outline="0" fieldPosition="0">
        <references count="2">
          <reference field="10" count="1" selected="0">
            <x v="400"/>
          </reference>
          <reference field="44" count="1">
            <x v="3"/>
          </reference>
        </references>
      </pivotArea>
    </format>
    <format dxfId="146">
      <pivotArea dataOnly="0" labelOnly="1" outline="0" fieldPosition="0">
        <references count="1">
          <reference field="4294967294" count="2">
            <x v="0"/>
            <x v="1"/>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3" Type="http://schemas.openxmlformats.org/officeDocument/2006/relationships/hyperlink" Target="https://community.secop.gov.co/Public/Tendering/OpportunityDetail/Index?noticeUID=CO1.NTC.10506725&amp;isFromPublicArea=True&amp;isModal=true&amp;asPopupView=true" TargetMode="External"/><Relationship Id="rId18" Type="http://schemas.openxmlformats.org/officeDocument/2006/relationships/hyperlink" Target="https://community.secop.gov.co/Public/Tendering/OpportunityDetail/Index?noticeUID=CO1.NTC.10589292&amp;isFromPublicArea=True&amp;isModal=true&amp;asPopupView=true" TargetMode="External"/><Relationship Id="rId26" Type="http://schemas.openxmlformats.org/officeDocument/2006/relationships/hyperlink" Target="https://community.secop.gov.co/Public/Tendering/OpportunityDetail/Index?noticeUID=CO1.NTC.10591135&amp;isFromPublicArea=True&amp;isModal=true&amp;asPopupView=true" TargetMode="External"/><Relationship Id="rId39" Type="http://schemas.openxmlformats.org/officeDocument/2006/relationships/hyperlink" Target="https://community.secop.gov.co/Public/Tendering/OpportunityDetail/Index?noticeUID=CO1.NTC.10590213&amp;isFromPublicArea=True&amp;isModal=true&amp;asPopupView=true" TargetMode="External"/><Relationship Id="rId21" Type="http://schemas.openxmlformats.org/officeDocument/2006/relationships/hyperlink" Target="https://community.secop.gov.co/Public/Tendering/OpportunityDetail/Index?noticeUID=CO1.NTC.10474842&amp;isFromPublicArea=True&amp;isModal=true&amp;asPopupView=true" TargetMode="External"/><Relationship Id="rId34" Type="http://schemas.openxmlformats.org/officeDocument/2006/relationships/hyperlink" Target="https://community.secop.gov.co/Public/Tendering/OpportunityDetail/Index?noticeUID=CO1.NTC.10601084&amp;isFromPublicArea=True&amp;isModal=true&amp;asPopupView=true" TargetMode="External"/><Relationship Id="rId42" Type="http://schemas.openxmlformats.org/officeDocument/2006/relationships/hyperlink" Target="https://community.secop.gov.co/Public/Tendering/OpportunityDetail/Index?noticeUID=CO1.NTC.10520550&amp;isFromPublicArea=True&amp;isModal=true&amp;asPopupView=true" TargetMode="External"/><Relationship Id="rId7" Type="http://schemas.openxmlformats.org/officeDocument/2006/relationships/hyperlink" Target="https://community.secop.gov.co/Public/Tendering/OpportunityDetail/Index?noticeUID=CO1.NTC.10578905&amp;isFromPublicArea=True&amp;isModal=true&amp;asPopupView=true" TargetMode="External"/><Relationship Id="rId2" Type="http://schemas.openxmlformats.org/officeDocument/2006/relationships/hyperlink" Target="https://community.secop.gov.co/Public/Tendering/OpportunityDetail/Index?noticeUID=CO1.NTC.10495621&amp;isFromPublicArea=True&amp;isModal=true&amp;asPopupView=true" TargetMode="External"/><Relationship Id="rId16" Type="http://schemas.openxmlformats.org/officeDocument/2006/relationships/hyperlink" Target="https://community.secop.gov.co/Public/Tendering/OpportunityDetail/Index?noticeUID=CO1.NTC.10520488&amp;isFromPublicArea=True&amp;isModal=true&amp;asPopupView=true" TargetMode="External"/><Relationship Id="rId20" Type="http://schemas.openxmlformats.org/officeDocument/2006/relationships/hyperlink" Target="https://community.secop.gov.co/Public/Tendering/OpportunityDetail/Index?noticeUID=CO1.NTC.10607134&amp;isFromPublicArea=True&amp;isModal=true&amp;asPopupView=true" TargetMode="External"/><Relationship Id="rId29" Type="http://schemas.openxmlformats.org/officeDocument/2006/relationships/hyperlink" Target="https://community.secop.gov.co/Public/Tendering/OpportunityDetail/Index?noticeUID=CO1.NTC.10609551&amp;isFromPublicArea=True&amp;isModal=true&amp;asPopupView=true" TargetMode="External"/><Relationship Id="rId41" Type="http://schemas.openxmlformats.org/officeDocument/2006/relationships/hyperlink" Target="https://community.secop.gov.co/Public/Tendering/OpportunityDetail/Index?noticeUID=CO1.NTC.10533047&amp;isFromPublicArea=True&amp;isModal=true&amp;asPopupView=true" TargetMode="External"/><Relationship Id="rId1" Type="http://schemas.openxmlformats.org/officeDocument/2006/relationships/hyperlink" Target="https://community.secop.gov.co/Public/Tendering/OpportunityDetail/Index?noticeUID=CO1.NTC.10574748&amp;isFromPublicArea=True&amp;isModal=true&amp;asPopupView=true" TargetMode="External"/><Relationship Id="rId6" Type="http://schemas.openxmlformats.org/officeDocument/2006/relationships/hyperlink" Target="https://community.secop.gov.co/Public/Tendering/OpportunityDetail/Index?noticeUID=CO1.NTC.10497358&amp;isFromPublicArea=True&amp;isModal=true&amp;asPopupView=true" TargetMode="External"/><Relationship Id="rId11" Type="http://schemas.openxmlformats.org/officeDocument/2006/relationships/hyperlink" Target="https://community.secop.gov.co/Public/Tendering/OpportunityDetail/Index?noticeUID=CO1.NTC.10563158&amp;isFromPublicArea=True&amp;isModal=true&amp;asPopupView=true" TargetMode="External"/><Relationship Id="rId24" Type="http://schemas.openxmlformats.org/officeDocument/2006/relationships/hyperlink" Target="https://community.secop.gov.co/Public/Tendering/OpportunityDetail/Index?noticeUID=CO1.NTC.10496866&amp;isFromPublicArea=True&amp;isModal=true&amp;asPopupView=true" TargetMode="External"/><Relationship Id="rId32" Type="http://schemas.openxmlformats.org/officeDocument/2006/relationships/hyperlink" Target="https://community.secop.gov.co/Public/Tendering/OpportunityDetail/Index?noticeUID=CO1.NTC.10446980&amp;isFromPublicArea=True&amp;isModal=true&amp;asPopupView=true" TargetMode="External"/><Relationship Id="rId37" Type="http://schemas.openxmlformats.org/officeDocument/2006/relationships/hyperlink" Target="https://community.secop.gov.co/Public/Tendering/OpportunityDetail/Index?noticeUID=CO1.NTC.10601000&amp;isFromPublicArea=True&amp;isModal=true&amp;asPopupView=true" TargetMode="External"/><Relationship Id="rId40" Type="http://schemas.openxmlformats.org/officeDocument/2006/relationships/hyperlink" Target="https://community.secop.gov.co/Public/Tendering/OpportunityDetail/Index?noticeUID=CO1.NTC.10602534&amp;isFromPublicArea=True&amp;isModal=true&amp;asPopupView=true" TargetMode="External"/><Relationship Id="rId5" Type="http://schemas.openxmlformats.org/officeDocument/2006/relationships/hyperlink" Target="https://community.secop.gov.co/Public/Tendering/OpportunityDetail/Index?noticeUID=CO1.NTC.10574412&amp;isFromPublicArea=True&amp;isModal=true&amp;asPopupView=true" TargetMode="External"/><Relationship Id="rId15" Type="http://schemas.openxmlformats.org/officeDocument/2006/relationships/hyperlink" Target="https://community.secop.gov.co/Public/Tendering/OpportunityDetail/Index?noticeUID=CO1.NTC.10594667&amp;isFromPublicArea=True&amp;isModal=true&amp;asPopupView=true" TargetMode="External"/><Relationship Id="rId23" Type="http://schemas.openxmlformats.org/officeDocument/2006/relationships/hyperlink" Target="https://community.secop.gov.co/Public/Tendering/OpportunityDetail/Index?noticeUID=CO1.NTC.10465756&amp;isFromPublicArea=True&amp;isModal=true&amp;asPopupView=true" TargetMode="External"/><Relationship Id="rId28" Type="http://schemas.openxmlformats.org/officeDocument/2006/relationships/hyperlink" Target="https://community.secop.gov.co/Public/Tendering/OpportunityDetail/Index?noticeUID=CO1.NTC.10599985&amp;isFromPublicArea=True&amp;isModal=true&amp;asPopupView=true" TargetMode="External"/><Relationship Id="rId36" Type="http://schemas.openxmlformats.org/officeDocument/2006/relationships/hyperlink" Target="https://community.secop.gov.co/Public/Tendering/OpportunityDetail/Index?noticeUID=CO1.NTC.10598943&amp;isFromPublicArea=True&amp;isModal=true&amp;asPopupView=true" TargetMode="External"/><Relationship Id="rId10" Type="http://schemas.openxmlformats.org/officeDocument/2006/relationships/hyperlink" Target="https://community.secop.gov.co/Public/Tendering/OpportunityDetail/Index?noticeUID=CO1.NTC.10547457&amp;isFromPublicArea=True&amp;isModal=true&amp;asPopupView=true" TargetMode="External"/><Relationship Id="rId19" Type="http://schemas.openxmlformats.org/officeDocument/2006/relationships/hyperlink" Target="https://community.secop.gov.co/Public/Tendering/OpportunityDetail/Index?noticeUID=CO1.NTC.10579713&amp;isFromPublicArea=True&amp;isModal=true&amp;asPopupView=true" TargetMode="External"/><Relationship Id="rId31" Type="http://schemas.openxmlformats.org/officeDocument/2006/relationships/hyperlink" Target="https://community.secop.gov.co/Public/Tendering/OpportunityDetail/Index?noticeUID=CO1.NTC.10595904&amp;isFromPublicArea=True&amp;isModal=true&amp;asPopupView=true" TargetMode="External"/><Relationship Id="rId4" Type="http://schemas.openxmlformats.org/officeDocument/2006/relationships/hyperlink" Target="https://community.secop.gov.co/Public/Tendering/OpportunityDetail/Index?noticeUID=CO1.NTC.10550087&amp;isFromPublicArea=True&amp;isModal=true&amp;asPopupView=true" TargetMode="External"/><Relationship Id="rId9" Type="http://schemas.openxmlformats.org/officeDocument/2006/relationships/hyperlink" Target="https://community.secop.gov.co/Public/Tendering/OpportunityDetail/Index?noticeUID=CO1.NTC.10511566&amp;isFromPublicArea=True&amp;isModal=true&amp;asPopupView=true" TargetMode="External"/><Relationship Id="rId14" Type="http://schemas.openxmlformats.org/officeDocument/2006/relationships/hyperlink" Target="https://community.secop.gov.co/Public/Tendering/OpportunityDetail/Index?noticeUID=CO1.NTC.10607251&amp;isFromPublicArea=True&amp;isModal=true&amp;asPopupView=true" TargetMode="External"/><Relationship Id="rId22" Type="http://schemas.openxmlformats.org/officeDocument/2006/relationships/hyperlink" Target="https://community.secop.gov.co/Public/Tendering/OpportunityDetail/Index?noticeUID=CO1.NTC.10570465&amp;isFromPublicArea=True&amp;isModal=true&amp;asPopupView=true" TargetMode="External"/><Relationship Id="rId27" Type="http://schemas.openxmlformats.org/officeDocument/2006/relationships/hyperlink" Target="https://community.secop.gov.co/Public/Tendering/OpportunityDetail/Index?noticeUID=CO1.NTC.10586063&amp;isFromPublicArea=True&amp;isModal=true&amp;asPopupView=true" TargetMode="External"/><Relationship Id="rId30" Type="http://schemas.openxmlformats.org/officeDocument/2006/relationships/hyperlink" Target="https://community.secop.gov.co/Public/Tendering/OpportunityDetail/Index?noticeUID=CO1.NTC.10496880&amp;isFromPublicArea=True&amp;isModal=true&amp;asPopupView=true" TargetMode="External"/><Relationship Id="rId35" Type="http://schemas.openxmlformats.org/officeDocument/2006/relationships/hyperlink" Target="https://community.secop.gov.co/Public/Tendering/OpportunityDetail/Index?noticeUID=CO1.NTC.10538032&amp;isFromPublicArea=True&amp;isModal=true&amp;asPopupView=true" TargetMode="External"/><Relationship Id="rId43" Type="http://schemas.openxmlformats.org/officeDocument/2006/relationships/printerSettings" Target="../printerSettings/printerSettings1.bin"/><Relationship Id="rId8" Type="http://schemas.openxmlformats.org/officeDocument/2006/relationships/hyperlink" Target="https://community.secop.gov.co/Public/Tendering/OpportunityDetail/Index?noticeUID=CO1.NTC.10590652&amp;isFromPublicArea=True&amp;isModal=true&amp;asPopupView=true" TargetMode="External"/><Relationship Id="rId3" Type="http://schemas.openxmlformats.org/officeDocument/2006/relationships/hyperlink" Target="https://community.secop.gov.co/Public/Tendering/OpportunityDetail/Index?noticeUID=CO1.NTC.10563698&amp;isFromPublicArea=True&amp;isModal=true&amp;asPopupView=true" TargetMode="External"/><Relationship Id="rId12" Type="http://schemas.openxmlformats.org/officeDocument/2006/relationships/hyperlink" Target="https://community.secop.gov.co/Public/Tendering/OpportunityDetail/Index?noticeUID=CO1.NTC.10572676&amp;isFromPublicArea=True&amp;isModal=true&amp;asPopupView=true" TargetMode="External"/><Relationship Id="rId17" Type="http://schemas.openxmlformats.org/officeDocument/2006/relationships/hyperlink" Target="https://community.secop.gov.co/Public/Tendering/OpportunityDetail/Index?noticeUID=CO1.NTC.10570140&amp;isFromPublicArea=True&amp;isModal=true&amp;asPopupView=true" TargetMode="External"/><Relationship Id="rId25" Type="http://schemas.openxmlformats.org/officeDocument/2006/relationships/hyperlink" Target="https://community.secop.gov.co/Public/Tendering/OpportunityDetail/Index?noticeUID=CO1.NTC.10503849&amp;isFromPublicArea=True&amp;isModal=true&amp;asPopupView=true" TargetMode="External"/><Relationship Id="rId33" Type="http://schemas.openxmlformats.org/officeDocument/2006/relationships/hyperlink" Target="https://community.secop.gov.co/Public/Tendering/OpportunityDetail/Index?noticeUID=CO1.NTC.10561441&amp;isFromPublicArea=True&amp;isModal=true&amp;asPopupView=true" TargetMode="External"/><Relationship Id="rId38" Type="http://schemas.openxmlformats.org/officeDocument/2006/relationships/hyperlink" Target="https://community.secop.gov.co/Public/Tendering/OpportunityDetail/Index?noticeUID=CO1.NTC.10599753&amp;isFromPublicArea=True&amp;isModal=true&amp;asPopupView=true"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community.secop.gov.co/Public/Tendering/OpportunityDetail/Index?noticeUID=CO1.NTC.7913135&amp;isFromPublicArea=True&amp;isModal=true&amp;asPopupView=true" TargetMode="External"/><Relationship Id="rId2" Type="http://schemas.openxmlformats.org/officeDocument/2006/relationships/hyperlink" Target="https://community.secop.gov.co/Public/Tendering/OpportunityDetail/Index?noticeUID=CO1.NTC.7677097&amp;isFromPublicArea=True&amp;isModal=true&amp;asPopupView=true" TargetMode="External"/><Relationship Id="rId1" Type="http://schemas.openxmlformats.org/officeDocument/2006/relationships/hyperlink" Target="https://community.secop.gov.co/Public/Tendering/OpportunityDetail/Index?noticeUID=CO1.NTC.7609963&amp;isFromPublicArea=True&amp;isModal=true&amp;asPopupView=true"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s://operaciones.colombiacompra.gov.co/tienda-virtual-del-estado-colombiano/ordenes-compra/148224" TargetMode="External"/><Relationship Id="rId13" Type="http://schemas.openxmlformats.org/officeDocument/2006/relationships/hyperlink" Target="https://operaciones.colombiacompra.gov.co/tienda-virtual-del-estado-colombiano/ordenes-compra/150096" TargetMode="External"/><Relationship Id="rId3"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Fecha%20de%20la%20orden" TargetMode="External"/><Relationship Id="rId7" Type="http://schemas.openxmlformats.org/officeDocument/2006/relationships/hyperlink" Target="https://operaciones.colombiacompra.gov.co/tienda-virtual-del-estado-colombiano/ordenes-compra/143438" TargetMode="External"/><Relationship Id="rId12" Type="http://schemas.openxmlformats.org/officeDocument/2006/relationships/hyperlink" Target="https://operaciones.colombiacompra.gov.co/tienda-virtual-del-estado-colombiano/ordenes-compra/150095" TargetMode="External"/><Relationship Id="rId17" Type="http://schemas.openxmlformats.org/officeDocument/2006/relationships/drawing" Target="../drawings/drawing1.xml"/><Relationship Id="rId2"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Entidad%20Estatal" TargetMode="External"/><Relationship Id="rId16" Type="http://schemas.openxmlformats.org/officeDocument/2006/relationships/hyperlink" Target="https://operaciones.colombiacompra.gov.co/tienda-virtual-del-estado-colombiano/ordenes-compra/151184" TargetMode="External"/><Relationship Id="rId1"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Orden%20de%20Compra" TargetMode="External"/><Relationship Id="rId6"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Total" TargetMode="External"/><Relationship Id="rId11" Type="http://schemas.openxmlformats.org/officeDocument/2006/relationships/hyperlink" Target="https://operaciones.colombiacompra.gov.co/tienda-virtual-del-estado-colombiano/ordenes-compra/150094" TargetMode="External"/><Relationship Id="rId5"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Instrumento" TargetMode="External"/><Relationship Id="rId15" Type="http://schemas.openxmlformats.org/officeDocument/2006/relationships/hyperlink" Target="https://operaciones.colombiacompra.gov.co/tienda-virtual-del-estado-colombiano/ordenes-compra/150098" TargetMode="External"/><Relationship Id="rId10" Type="http://schemas.openxmlformats.org/officeDocument/2006/relationships/hyperlink" Target="https://operaciones.colombiacompra.gov.co/tienda-virtual-del-estado-colombiano/ordenes-compra/148732" TargetMode="External"/><Relationship Id="rId4"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Estado" TargetMode="External"/><Relationship Id="rId9" Type="http://schemas.openxmlformats.org/officeDocument/2006/relationships/hyperlink" Target="https://operaciones.colombiacompra.gov.co/tienda-virtual-del-estado-colombiano/ordenes-compra/148582" TargetMode="External"/><Relationship Id="rId14" Type="http://schemas.openxmlformats.org/officeDocument/2006/relationships/hyperlink" Target="https://operaciones.colombiacompra.gov.co/tienda-virtual-del-estado-colombiano/ordenes-compra/150097" TargetMode="External"/></Relationships>
</file>

<file path=xl/worksheets/_rels/sheet11.xml.rels><?xml version="1.0" encoding="UTF-8" standalone="yes"?>
<Relationships xmlns="http://schemas.openxmlformats.org/package/2006/relationships"><Relationship Id="rId2" Type="http://schemas.openxmlformats.org/officeDocument/2006/relationships/pivotTable" Target="../pivotTables/pivotTable3.xml"/><Relationship Id="rId1" Type="http://schemas.openxmlformats.org/officeDocument/2006/relationships/pivotTable" Target="../pivotTables/pivot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B19"/>
  <sheetViews>
    <sheetView showGridLines="0" workbookViewId="0">
      <selection activeCell="A21" sqref="A21"/>
    </sheetView>
  </sheetViews>
  <sheetFormatPr baseColWidth="10" defaultColWidth="11.5" defaultRowHeight="15" x14ac:dyDescent="0.2"/>
  <cols>
    <col min="1" max="1" width="65.5" bestFit="1" customWidth="1"/>
    <col min="2" max="2" width="48.83203125" bestFit="1" customWidth="1"/>
  </cols>
  <sheetData>
    <row r="3" spans="1:2" x14ac:dyDescent="0.2">
      <c r="A3" s="1" t="s">
        <v>0</v>
      </c>
      <c r="B3" t="s">
        <v>1</v>
      </c>
    </row>
    <row r="4" spans="1:2" x14ac:dyDescent="0.2">
      <c r="A4" s="2" t="s">
        <v>2</v>
      </c>
      <c r="B4">
        <v>2</v>
      </c>
    </row>
    <row r="5" spans="1:2" x14ac:dyDescent="0.2">
      <c r="A5" s="3" t="s">
        <v>3</v>
      </c>
      <c r="B5">
        <v>1</v>
      </c>
    </row>
    <row r="6" spans="1:2" x14ac:dyDescent="0.2">
      <c r="A6" s="3" t="s">
        <v>4</v>
      </c>
      <c r="B6">
        <v>1</v>
      </c>
    </row>
    <row r="7" spans="1:2" x14ac:dyDescent="0.2">
      <c r="A7" s="2" t="s">
        <v>5</v>
      </c>
      <c r="B7">
        <v>407</v>
      </c>
    </row>
    <row r="8" spans="1:2" x14ac:dyDescent="0.2">
      <c r="A8" s="3" t="s">
        <v>6</v>
      </c>
      <c r="B8">
        <v>1</v>
      </c>
    </row>
    <row r="9" spans="1:2" x14ac:dyDescent="0.2">
      <c r="A9" s="3" t="s">
        <v>7</v>
      </c>
      <c r="B9">
        <v>1</v>
      </c>
    </row>
    <row r="10" spans="1:2" x14ac:dyDescent="0.2">
      <c r="A10" s="3" t="s">
        <v>8</v>
      </c>
      <c r="B10">
        <v>70</v>
      </c>
    </row>
    <row r="11" spans="1:2" x14ac:dyDescent="0.2">
      <c r="A11" s="3" t="s">
        <v>9</v>
      </c>
      <c r="B11">
        <v>1</v>
      </c>
    </row>
    <row r="12" spans="1:2" x14ac:dyDescent="0.2">
      <c r="A12" s="3" t="s">
        <v>10</v>
      </c>
      <c r="B12">
        <v>7</v>
      </c>
    </row>
    <row r="13" spans="1:2" x14ac:dyDescent="0.2">
      <c r="A13" s="3" t="s">
        <v>11</v>
      </c>
      <c r="B13">
        <v>196</v>
      </c>
    </row>
    <row r="14" spans="1:2" x14ac:dyDescent="0.2">
      <c r="A14" s="3" t="s">
        <v>12</v>
      </c>
      <c r="B14">
        <v>108</v>
      </c>
    </row>
    <row r="15" spans="1:2" x14ac:dyDescent="0.2">
      <c r="A15" s="3" t="s">
        <v>13</v>
      </c>
      <c r="B15">
        <v>1</v>
      </c>
    </row>
    <row r="16" spans="1:2" x14ac:dyDescent="0.2">
      <c r="A16" s="3" t="s">
        <v>14</v>
      </c>
      <c r="B16">
        <v>8</v>
      </c>
    </row>
    <row r="17" spans="1:2" x14ac:dyDescent="0.2">
      <c r="A17" s="3" t="s">
        <v>15</v>
      </c>
      <c r="B17">
        <v>2</v>
      </c>
    </row>
    <row r="18" spans="1:2" x14ac:dyDescent="0.2">
      <c r="A18" s="3" t="s">
        <v>16</v>
      </c>
      <c r="B18">
        <v>12</v>
      </c>
    </row>
    <row r="19" spans="1:2" x14ac:dyDescent="0.2">
      <c r="A19" s="2" t="s">
        <v>17</v>
      </c>
      <c r="B19">
        <v>409</v>
      </c>
    </row>
  </sheetData>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405"/>
  <sheetViews>
    <sheetView tabSelected="1" view="pageBreakPreview" zoomScale="119" zoomScaleSheetLayoutView="55" workbookViewId="0">
      <pane xSplit="3" ySplit="1" topLeftCell="D6" activePane="bottomRight" state="frozen"/>
      <selection pane="topRight"/>
      <selection pane="bottomLeft"/>
      <selection pane="bottomRight" activeCell="E7" sqref="E7"/>
    </sheetView>
  </sheetViews>
  <sheetFormatPr baseColWidth="10" defaultColWidth="15.83203125" defaultRowHeight="12.75" customHeight="1" x14ac:dyDescent="0.2"/>
  <cols>
    <col min="1" max="1" width="12.5" style="192" customWidth="1"/>
    <col min="2" max="2" width="17.33203125" style="192" customWidth="1"/>
    <col min="3" max="3" width="22.83203125" style="148" customWidth="1"/>
    <col min="4" max="4" width="29.1640625" style="193" customWidth="1"/>
    <col min="5" max="5" width="58.5" style="148" customWidth="1"/>
    <col min="6" max="6" width="40.5" style="148" customWidth="1"/>
    <col min="7" max="7" width="19.83203125" style="148" customWidth="1"/>
    <col min="8" max="8" width="24.1640625" style="185" customWidth="1"/>
    <col min="9" max="9" width="54.5" style="148" customWidth="1"/>
    <col min="10" max="10" width="64" style="148" customWidth="1"/>
    <col min="11" max="11" width="62.5" style="158" customWidth="1"/>
    <col min="12" max="12" width="15.83203125" style="187" customWidth="1"/>
    <col min="13" max="13" width="15.83203125" style="185" customWidth="1"/>
    <col min="14" max="14" width="71.5" style="194" customWidth="1"/>
    <col min="15" max="20" width="15.83203125" style="148" customWidth="1"/>
    <col min="21" max="16384" width="15.83203125" style="148"/>
  </cols>
  <sheetData>
    <row r="1" spans="1:15" s="205" customFormat="1" ht="30" x14ac:dyDescent="0.2">
      <c r="A1" s="195" t="s">
        <v>18</v>
      </c>
      <c r="B1" s="195" t="s">
        <v>492</v>
      </c>
      <c r="C1" s="196" t="s">
        <v>19</v>
      </c>
      <c r="D1" s="197" t="s">
        <v>494</v>
      </c>
      <c r="E1" s="198" t="s">
        <v>22</v>
      </c>
      <c r="F1" s="198" t="s">
        <v>23</v>
      </c>
      <c r="G1" s="198" t="s">
        <v>24</v>
      </c>
      <c r="H1" s="199" t="s">
        <v>25</v>
      </c>
      <c r="I1" s="200" t="s">
        <v>26</v>
      </c>
      <c r="J1" s="201" t="s">
        <v>29</v>
      </c>
      <c r="K1" s="202" t="s">
        <v>30</v>
      </c>
      <c r="L1" s="203" t="s">
        <v>31</v>
      </c>
      <c r="M1" s="199" t="s">
        <v>34</v>
      </c>
      <c r="N1" s="196" t="s">
        <v>36</v>
      </c>
      <c r="O1" s="204"/>
    </row>
    <row r="2" spans="1:15" s="4" customFormat="1" ht="80" customHeight="1" x14ac:dyDescent="0.2">
      <c r="A2" s="206">
        <v>1</v>
      </c>
      <c r="B2" s="207" t="s">
        <v>493</v>
      </c>
      <c r="C2" s="208" t="s">
        <v>497</v>
      </c>
      <c r="D2" s="210">
        <v>46227</v>
      </c>
      <c r="E2" s="208" t="s">
        <v>496</v>
      </c>
      <c r="F2" s="208" t="s">
        <v>495</v>
      </c>
      <c r="G2" s="208" t="s">
        <v>497</v>
      </c>
      <c r="H2" s="209">
        <v>80161500</v>
      </c>
      <c r="I2" s="209" t="s">
        <v>559</v>
      </c>
      <c r="J2" s="209" t="s">
        <v>558</v>
      </c>
      <c r="K2" s="213" t="s">
        <v>541</v>
      </c>
      <c r="L2" s="212">
        <v>44000000</v>
      </c>
      <c r="M2" s="214">
        <v>6</v>
      </c>
      <c r="N2" s="209" t="s">
        <v>557</v>
      </c>
      <c r="O2" s="146"/>
    </row>
    <row r="3" spans="1:15" s="4" customFormat="1" ht="60" customHeight="1" x14ac:dyDescent="0.2">
      <c r="A3" s="206">
        <v>2</v>
      </c>
      <c r="B3" s="207" t="s">
        <v>493</v>
      </c>
      <c r="C3" s="208" t="s">
        <v>498</v>
      </c>
      <c r="D3" s="210">
        <v>46217</v>
      </c>
      <c r="E3" s="208" t="s">
        <v>496</v>
      </c>
      <c r="F3" s="208" t="s">
        <v>495</v>
      </c>
      <c r="G3" s="208" t="s">
        <v>498</v>
      </c>
      <c r="H3" s="209">
        <v>80161500</v>
      </c>
      <c r="I3" s="209" t="s">
        <v>560</v>
      </c>
      <c r="J3" s="209" t="s">
        <v>601</v>
      </c>
      <c r="K3" s="213" t="s">
        <v>655</v>
      </c>
      <c r="L3" s="212">
        <v>34760000</v>
      </c>
      <c r="M3" s="214">
        <v>5</v>
      </c>
      <c r="N3" s="209" t="s">
        <v>602</v>
      </c>
      <c r="O3" s="146"/>
    </row>
    <row r="4" spans="1:15" s="4" customFormat="1" ht="60" customHeight="1" x14ac:dyDescent="0.2">
      <c r="A4" s="206">
        <v>3</v>
      </c>
      <c r="B4" s="207" t="s">
        <v>493</v>
      </c>
      <c r="C4" s="208" t="s">
        <v>499</v>
      </c>
      <c r="D4" s="210">
        <v>46227</v>
      </c>
      <c r="E4" s="208" t="s">
        <v>496</v>
      </c>
      <c r="F4" s="208" t="s">
        <v>495</v>
      </c>
      <c r="G4" s="208" t="s">
        <v>499</v>
      </c>
      <c r="H4" s="209">
        <v>80161500</v>
      </c>
      <c r="I4" s="209" t="s">
        <v>561</v>
      </c>
      <c r="J4" s="209" t="s">
        <v>603</v>
      </c>
      <c r="K4" s="213" t="s">
        <v>542</v>
      </c>
      <c r="L4" s="212">
        <v>30000000</v>
      </c>
      <c r="M4" s="214">
        <v>6</v>
      </c>
      <c r="N4" s="209" t="s">
        <v>666</v>
      </c>
      <c r="O4" s="146"/>
    </row>
    <row r="5" spans="1:15" s="4" customFormat="1" ht="60" customHeight="1" x14ac:dyDescent="0.2">
      <c r="A5" s="206">
        <v>4</v>
      </c>
      <c r="B5" s="207" t="s">
        <v>493</v>
      </c>
      <c r="C5" s="208" t="s">
        <v>500</v>
      </c>
      <c r="D5" s="210">
        <v>46225</v>
      </c>
      <c r="E5" s="208" t="s">
        <v>496</v>
      </c>
      <c r="F5" s="208" t="s">
        <v>495</v>
      </c>
      <c r="G5" s="208" t="s">
        <v>500</v>
      </c>
      <c r="H5" s="209">
        <v>80111600</v>
      </c>
      <c r="I5" s="209" t="s">
        <v>562</v>
      </c>
      <c r="J5" s="209" t="s">
        <v>604</v>
      </c>
      <c r="K5" s="213" t="s">
        <v>543</v>
      </c>
      <c r="L5" s="212">
        <v>24324300</v>
      </c>
      <c r="M5" s="214">
        <v>6</v>
      </c>
      <c r="N5" s="209" t="s">
        <v>669</v>
      </c>
      <c r="O5" s="146"/>
    </row>
    <row r="6" spans="1:15" s="4" customFormat="1" ht="60" customHeight="1" x14ac:dyDescent="0.2">
      <c r="A6" s="206">
        <v>5</v>
      </c>
      <c r="B6" s="207" t="s">
        <v>493</v>
      </c>
      <c r="C6" s="208" t="s">
        <v>501</v>
      </c>
      <c r="D6" s="210">
        <v>46227</v>
      </c>
      <c r="E6" s="208" t="s">
        <v>496</v>
      </c>
      <c r="F6" s="208" t="s">
        <v>495</v>
      </c>
      <c r="G6" s="208" t="s">
        <v>501</v>
      </c>
      <c r="H6" s="209">
        <v>80161500</v>
      </c>
      <c r="I6" s="209" t="s">
        <v>563</v>
      </c>
      <c r="J6" s="209" t="s">
        <v>605</v>
      </c>
      <c r="K6" s="213" t="s">
        <v>656</v>
      </c>
      <c r="L6" s="212">
        <v>34800000</v>
      </c>
      <c r="M6" s="214">
        <v>6</v>
      </c>
      <c r="N6" s="209" t="s">
        <v>666</v>
      </c>
      <c r="O6" s="146"/>
    </row>
    <row r="7" spans="1:15" s="4" customFormat="1" ht="60" customHeight="1" x14ac:dyDescent="0.2">
      <c r="A7" s="206">
        <v>6</v>
      </c>
      <c r="B7" s="207" t="s">
        <v>493</v>
      </c>
      <c r="C7" s="208" t="s">
        <v>502</v>
      </c>
      <c r="D7" s="210">
        <v>46217</v>
      </c>
      <c r="E7" s="208" t="s">
        <v>496</v>
      </c>
      <c r="F7" s="208" t="s">
        <v>495</v>
      </c>
      <c r="G7" s="208" t="s">
        <v>502</v>
      </c>
      <c r="H7" s="209">
        <v>80161500</v>
      </c>
      <c r="I7" s="209" t="s">
        <v>564</v>
      </c>
      <c r="J7" s="209" t="s">
        <v>606</v>
      </c>
      <c r="K7" s="213" t="s">
        <v>544</v>
      </c>
      <c r="L7" s="212">
        <v>51000000</v>
      </c>
      <c r="M7" s="214">
        <v>6</v>
      </c>
      <c r="N7" s="209" t="s">
        <v>667</v>
      </c>
      <c r="O7" s="146"/>
    </row>
    <row r="8" spans="1:15" s="4" customFormat="1" ht="60" customHeight="1" x14ac:dyDescent="0.2">
      <c r="A8" s="206">
        <v>7</v>
      </c>
      <c r="B8" s="207" t="s">
        <v>493</v>
      </c>
      <c r="C8" s="208" t="s">
        <v>503</v>
      </c>
      <c r="D8" s="210">
        <v>46230</v>
      </c>
      <c r="E8" s="208" t="s">
        <v>496</v>
      </c>
      <c r="F8" s="208" t="s">
        <v>495</v>
      </c>
      <c r="G8" s="208" t="s">
        <v>503</v>
      </c>
      <c r="H8" s="209">
        <v>80161500</v>
      </c>
      <c r="I8" s="209" t="s">
        <v>565</v>
      </c>
      <c r="J8" s="209" t="s">
        <v>539</v>
      </c>
      <c r="K8" s="213" t="s">
        <v>545</v>
      </c>
      <c r="L8" s="212">
        <v>27200000</v>
      </c>
      <c r="M8" s="214">
        <v>4</v>
      </c>
      <c r="N8" s="209" t="s">
        <v>670</v>
      </c>
      <c r="O8" s="146"/>
    </row>
    <row r="9" spans="1:15" s="4" customFormat="1" ht="60" customHeight="1" x14ac:dyDescent="0.2">
      <c r="A9" s="206">
        <v>8</v>
      </c>
      <c r="B9" s="207" t="s">
        <v>493</v>
      </c>
      <c r="C9" s="208" t="s">
        <v>504</v>
      </c>
      <c r="D9" s="210">
        <v>46231</v>
      </c>
      <c r="E9" s="208" t="s">
        <v>496</v>
      </c>
      <c r="F9" s="208" t="s">
        <v>495</v>
      </c>
      <c r="G9" s="208" t="s">
        <v>504</v>
      </c>
      <c r="H9" s="209">
        <v>80111600</v>
      </c>
      <c r="I9" s="209" t="s">
        <v>566</v>
      </c>
      <c r="J9" s="209" t="s">
        <v>607</v>
      </c>
      <c r="K9" s="213" t="s">
        <v>657</v>
      </c>
      <c r="L9" s="212">
        <v>40000000</v>
      </c>
      <c r="M9" s="214">
        <v>5</v>
      </c>
      <c r="N9" s="209" t="s">
        <v>665</v>
      </c>
      <c r="O9" s="146"/>
    </row>
    <row r="10" spans="1:15" s="4" customFormat="1" ht="65.5" customHeight="1" x14ac:dyDescent="0.2">
      <c r="A10" s="206">
        <v>9</v>
      </c>
      <c r="B10" s="207" t="s">
        <v>493</v>
      </c>
      <c r="C10" s="208" t="s">
        <v>505</v>
      </c>
      <c r="D10" s="210">
        <v>46218</v>
      </c>
      <c r="E10" s="208" t="s">
        <v>496</v>
      </c>
      <c r="F10" s="208" t="s">
        <v>495</v>
      </c>
      <c r="G10" s="208" t="s">
        <v>505</v>
      </c>
      <c r="H10" s="209">
        <v>80161500</v>
      </c>
      <c r="I10" s="209" t="s">
        <v>567</v>
      </c>
      <c r="J10" s="209" t="s">
        <v>608</v>
      </c>
      <c r="K10" s="213" t="s">
        <v>671</v>
      </c>
      <c r="L10" s="212">
        <v>333200000</v>
      </c>
      <c r="M10" s="214">
        <v>7</v>
      </c>
      <c r="N10" s="209" t="s">
        <v>557</v>
      </c>
      <c r="O10" s="146"/>
    </row>
    <row r="11" spans="1:15" s="4" customFormat="1" ht="60" customHeight="1" x14ac:dyDescent="0.2">
      <c r="A11" s="206">
        <v>10</v>
      </c>
      <c r="B11" s="207" t="s">
        <v>493</v>
      </c>
      <c r="C11" s="208" t="s">
        <v>506</v>
      </c>
      <c r="D11" s="210">
        <v>46225</v>
      </c>
      <c r="E11" s="208" t="s">
        <v>496</v>
      </c>
      <c r="F11" s="208" t="s">
        <v>495</v>
      </c>
      <c r="G11" s="208" t="s">
        <v>506</v>
      </c>
      <c r="H11" s="209">
        <v>80161500</v>
      </c>
      <c r="I11" s="209" t="s">
        <v>568</v>
      </c>
      <c r="J11" s="209" t="s">
        <v>609</v>
      </c>
      <c r="K11" s="213" t="s">
        <v>658</v>
      </c>
      <c r="L11" s="212">
        <v>55000000</v>
      </c>
      <c r="M11" s="214">
        <v>6</v>
      </c>
      <c r="N11" s="209" t="s">
        <v>666</v>
      </c>
      <c r="O11" s="146"/>
    </row>
    <row r="12" spans="1:15" s="4" customFormat="1" ht="60" customHeight="1" x14ac:dyDescent="0.2">
      <c r="A12" s="206">
        <v>11</v>
      </c>
      <c r="B12" s="207" t="s">
        <v>493</v>
      </c>
      <c r="C12" s="208" t="s">
        <v>507</v>
      </c>
      <c r="D12" s="210">
        <v>46226</v>
      </c>
      <c r="E12" s="208" t="s">
        <v>496</v>
      </c>
      <c r="F12" s="208" t="s">
        <v>495</v>
      </c>
      <c r="G12" s="208" t="s">
        <v>507</v>
      </c>
      <c r="H12" s="209">
        <v>80111600</v>
      </c>
      <c r="I12" s="209" t="s">
        <v>569</v>
      </c>
      <c r="J12" s="209" t="s">
        <v>610</v>
      </c>
      <c r="K12" s="213" t="s">
        <v>659</v>
      </c>
      <c r="L12" s="212">
        <v>78000000</v>
      </c>
      <c r="M12" s="214">
        <v>6</v>
      </c>
      <c r="N12" s="209" t="s">
        <v>665</v>
      </c>
      <c r="O12" s="146"/>
    </row>
    <row r="13" spans="1:15" s="4" customFormat="1" ht="60" customHeight="1" x14ac:dyDescent="0.2">
      <c r="A13" s="206">
        <v>12</v>
      </c>
      <c r="B13" s="207" t="s">
        <v>493</v>
      </c>
      <c r="C13" s="208" t="s">
        <v>508</v>
      </c>
      <c r="D13" s="210">
        <v>46227</v>
      </c>
      <c r="E13" s="208" t="s">
        <v>496</v>
      </c>
      <c r="F13" s="208" t="s">
        <v>495</v>
      </c>
      <c r="G13" s="208" t="s">
        <v>508</v>
      </c>
      <c r="H13" s="209">
        <v>80111600</v>
      </c>
      <c r="I13" s="209" t="s">
        <v>570</v>
      </c>
      <c r="J13" s="209" t="s">
        <v>611</v>
      </c>
      <c r="K13" s="213" t="s">
        <v>660</v>
      </c>
      <c r="L13" s="212">
        <v>76200000</v>
      </c>
      <c r="M13" s="214">
        <v>6</v>
      </c>
      <c r="N13" s="209" t="s">
        <v>665</v>
      </c>
      <c r="O13" s="146"/>
    </row>
    <row r="14" spans="1:15" s="4" customFormat="1" ht="60" customHeight="1" x14ac:dyDescent="0.2">
      <c r="A14" s="206">
        <v>13</v>
      </c>
      <c r="B14" s="207" t="s">
        <v>493</v>
      </c>
      <c r="C14" s="208" t="s">
        <v>509</v>
      </c>
      <c r="D14" s="210">
        <v>46219</v>
      </c>
      <c r="E14" s="208" t="s">
        <v>496</v>
      </c>
      <c r="F14" s="208" t="s">
        <v>495</v>
      </c>
      <c r="G14" s="208" t="s">
        <v>509</v>
      </c>
      <c r="H14" s="209">
        <v>80161500</v>
      </c>
      <c r="I14" s="209" t="s">
        <v>571</v>
      </c>
      <c r="J14" s="209" t="s">
        <v>672</v>
      </c>
      <c r="K14" s="213" t="s">
        <v>661</v>
      </c>
      <c r="L14" s="212">
        <v>95000000</v>
      </c>
      <c r="M14" s="214">
        <v>7</v>
      </c>
      <c r="N14" s="209" t="s">
        <v>667</v>
      </c>
      <c r="O14" s="146"/>
    </row>
    <row r="15" spans="1:15" s="4" customFormat="1" ht="73.5" customHeight="1" x14ac:dyDescent="0.2">
      <c r="A15" s="206">
        <v>14</v>
      </c>
      <c r="B15" s="207" t="s">
        <v>493</v>
      </c>
      <c r="C15" s="208" t="s">
        <v>510</v>
      </c>
      <c r="D15" s="210">
        <v>46233</v>
      </c>
      <c r="E15" s="208" t="s">
        <v>496</v>
      </c>
      <c r="F15" s="208" t="s">
        <v>495</v>
      </c>
      <c r="G15" s="208" t="s">
        <v>510</v>
      </c>
      <c r="H15" s="209">
        <v>80161500</v>
      </c>
      <c r="I15" s="209" t="s">
        <v>572</v>
      </c>
      <c r="J15" s="209" t="s">
        <v>612</v>
      </c>
      <c r="K15" s="213" t="s">
        <v>546</v>
      </c>
      <c r="L15" s="212">
        <v>44000000</v>
      </c>
      <c r="M15" s="214">
        <v>6</v>
      </c>
      <c r="N15" s="209" t="s">
        <v>557</v>
      </c>
      <c r="O15" s="146"/>
    </row>
    <row r="16" spans="1:15" s="4" customFormat="1" ht="68" customHeight="1" x14ac:dyDescent="0.2">
      <c r="A16" s="206">
        <v>15</v>
      </c>
      <c r="B16" s="207" t="s">
        <v>493</v>
      </c>
      <c r="C16" s="208" t="s">
        <v>511</v>
      </c>
      <c r="D16" s="210">
        <v>46232</v>
      </c>
      <c r="E16" s="208" t="s">
        <v>496</v>
      </c>
      <c r="F16" s="208" t="s">
        <v>495</v>
      </c>
      <c r="G16" s="208" t="s">
        <v>511</v>
      </c>
      <c r="H16" s="209">
        <v>80161500</v>
      </c>
      <c r="I16" s="209" t="s">
        <v>573</v>
      </c>
      <c r="J16" s="209" t="s">
        <v>613</v>
      </c>
      <c r="K16" s="213" t="s">
        <v>662</v>
      </c>
      <c r="L16" s="212">
        <v>47600000</v>
      </c>
      <c r="M16" s="214">
        <v>4</v>
      </c>
      <c r="N16" s="209" t="s">
        <v>670</v>
      </c>
      <c r="O16" s="146"/>
    </row>
    <row r="17" spans="1:15" s="4" customFormat="1" ht="60" customHeight="1" x14ac:dyDescent="0.2">
      <c r="A17" s="206">
        <v>16</v>
      </c>
      <c r="B17" s="207" t="s">
        <v>493</v>
      </c>
      <c r="C17" s="208" t="s">
        <v>512</v>
      </c>
      <c r="D17" s="210">
        <v>46219</v>
      </c>
      <c r="E17" s="208" t="s">
        <v>496</v>
      </c>
      <c r="F17" s="208" t="s">
        <v>495</v>
      </c>
      <c r="G17" s="208" t="s">
        <v>512</v>
      </c>
      <c r="H17" s="209">
        <v>80161500</v>
      </c>
      <c r="I17" s="209" t="s">
        <v>574</v>
      </c>
      <c r="J17" s="209" t="s">
        <v>614</v>
      </c>
      <c r="K17" s="213" t="s">
        <v>663</v>
      </c>
      <c r="L17" s="212">
        <v>40000000</v>
      </c>
      <c r="M17" s="214">
        <v>5</v>
      </c>
      <c r="N17" s="209" t="s">
        <v>667</v>
      </c>
      <c r="O17" s="146"/>
    </row>
    <row r="18" spans="1:15" s="4" customFormat="1" ht="60" customHeight="1" x14ac:dyDescent="0.2">
      <c r="A18" s="206">
        <v>17</v>
      </c>
      <c r="B18" s="207" t="s">
        <v>493</v>
      </c>
      <c r="C18" s="208" t="s">
        <v>513</v>
      </c>
      <c r="D18" s="210">
        <v>46227</v>
      </c>
      <c r="E18" s="208" t="s">
        <v>496</v>
      </c>
      <c r="F18" s="208" t="s">
        <v>495</v>
      </c>
      <c r="G18" s="208" t="s">
        <v>513</v>
      </c>
      <c r="H18" s="209">
        <v>80111600</v>
      </c>
      <c r="I18" s="209" t="s">
        <v>575</v>
      </c>
      <c r="J18" s="209" t="s">
        <v>615</v>
      </c>
      <c r="K18" s="213" t="s">
        <v>547</v>
      </c>
      <c r="L18" s="212">
        <v>47280000</v>
      </c>
      <c r="M18" s="214">
        <v>6</v>
      </c>
      <c r="N18" s="209" t="s">
        <v>665</v>
      </c>
      <c r="O18" s="146"/>
    </row>
    <row r="19" spans="1:15" s="4" customFormat="1" ht="75.5" customHeight="1" x14ac:dyDescent="0.2">
      <c r="A19" s="206">
        <v>18</v>
      </c>
      <c r="B19" s="207" t="s">
        <v>493</v>
      </c>
      <c r="C19" s="208" t="s">
        <v>514</v>
      </c>
      <c r="D19" s="210">
        <v>46231</v>
      </c>
      <c r="E19" s="208" t="s">
        <v>496</v>
      </c>
      <c r="F19" s="208" t="s">
        <v>495</v>
      </c>
      <c r="G19" s="208" t="s">
        <v>514</v>
      </c>
      <c r="H19" s="209">
        <v>80161500</v>
      </c>
      <c r="I19" s="209" t="s">
        <v>576</v>
      </c>
      <c r="J19" s="209" t="s">
        <v>616</v>
      </c>
      <c r="K19" s="213" t="s">
        <v>617</v>
      </c>
      <c r="L19" s="212">
        <v>54000000</v>
      </c>
      <c r="M19" s="214">
        <v>6</v>
      </c>
      <c r="N19" s="209" t="s">
        <v>673</v>
      </c>
      <c r="O19" s="146"/>
    </row>
    <row r="20" spans="1:15" s="4" customFormat="1" ht="60" customHeight="1" x14ac:dyDescent="0.2">
      <c r="A20" s="206">
        <v>19</v>
      </c>
      <c r="B20" s="207" t="s">
        <v>493</v>
      </c>
      <c r="C20" s="208" t="s">
        <v>515</v>
      </c>
      <c r="D20" s="210">
        <v>46230</v>
      </c>
      <c r="E20" s="208" t="s">
        <v>496</v>
      </c>
      <c r="F20" s="208" t="s">
        <v>495</v>
      </c>
      <c r="G20" s="208" t="s">
        <v>515</v>
      </c>
      <c r="H20" s="209">
        <v>80111600</v>
      </c>
      <c r="I20" s="209" t="s">
        <v>577</v>
      </c>
      <c r="J20" s="209" t="s">
        <v>618</v>
      </c>
      <c r="K20" s="213" t="s">
        <v>548</v>
      </c>
      <c r="L20" s="212">
        <v>52000000</v>
      </c>
      <c r="M20" s="214">
        <v>6</v>
      </c>
      <c r="N20" s="209" t="s">
        <v>669</v>
      </c>
      <c r="O20" s="146"/>
    </row>
    <row r="21" spans="1:15" s="4" customFormat="1" ht="80" customHeight="1" x14ac:dyDescent="0.2">
      <c r="A21" s="206">
        <v>20</v>
      </c>
      <c r="B21" s="207" t="s">
        <v>493</v>
      </c>
      <c r="C21" s="208" t="s">
        <v>516</v>
      </c>
      <c r="D21" s="210">
        <v>46233</v>
      </c>
      <c r="E21" s="208" t="s">
        <v>496</v>
      </c>
      <c r="F21" s="208" t="s">
        <v>495</v>
      </c>
      <c r="G21" s="208" t="s">
        <v>516</v>
      </c>
      <c r="H21" s="209">
        <v>80161500</v>
      </c>
      <c r="I21" s="209" t="s">
        <v>578</v>
      </c>
      <c r="J21" s="209" t="s">
        <v>619</v>
      </c>
      <c r="K21" s="213" t="s">
        <v>620</v>
      </c>
      <c r="L21" s="212">
        <v>46750000</v>
      </c>
      <c r="M21" s="214">
        <v>6</v>
      </c>
      <c r="N21" s="209" t="s">
        <v>557</v>
      </c>
      <c r="O21" s="146"/>
    </row>
    <row r="22" spans="1:15" s="4" customFormat="1" ht="60" customHeight="1" x14ac:dyDescent="0.2">
      <c r="A22" s="206">
        <v>21</v>
      </c>
      <c r="B22" s="207" t="s">
        <v>493</v>
      </c>
      <c r="C22" s="208" t="s">
        <v>517</v>
      </c>
      <c r="D22" s="210">
        <v>46211</v>
      </c>
      <c r="E22" s="208" t="s">
        <v>496</v>
      </c>
      <c r="F22" s="208" t="s">
        <v>495</v>
      </c>
      <c r="G22" s="208" t="s">
        <v>517</v>
      </c>
      <c r="H22" s="209">
        <v>80111600</v>
      </c>
      <c r="I22" s="209" t="s">
        <v>579</v>
      </c>
      <c r="J22" s="209" t="s">
        <v>621</v>
      </c>
      <c r="K22" s="213" t="s">
        <v>664</v>
      </c>
      <c r="L22" s="212">
        <v>48000000</v>
      </c>
      <c r="M22" s="214">
        <v>6</v>
      </c>
      <c r="N22" s="209" t="s">
        <v>665</v>
      </c>
      <c r="O22" s="146"/>
    </row>
    <row r="23" spans="1:15" s="4" customFormat="1" ht="60" customHeight="1" x14ac:dyDescent="0.2">
      <c r="A23" s="206">
        <v>22</v>
      </c>
      <c r="B23" s="207" t="s">
        <v>493</v>
      </c>
      <c r="C23" s="208" t="s">
        <v>518</v>
      </c>
      <c r="D23" s="210">
        <v>46226</v>
      </c>
      <c r="E23" s="208" t="s">
        <v>496</v>
      </c>
      <c r="F23" s="208" t="s">
        <v>495</v>
      </c>
      <c r="G23" s="208" t="s">
        <v>518</v>
      </c>
      <c r="H23" s="209">
        <v>80111600</v>
      </c>
      <c r="I23" s="209" t="s">
        <v>580</v>
      </c>
      <c r="J23" s="209" t="s">
        <v>622</v>
      </c>
      <c r="K23" s="213" t="s">
        <v>549</v>
      </c>
      <c r="L23" s="212">
        <v>28800000</v>
      </c>
      <c r="M23" s="214">
        <v>6</v>
      </c>
      <c r="N23" s="209" t="s">
        <v>668</v>
      </c>
      <c r="O23" s="146"/>
    </row>
    <row r="24" spans="1:15" s="4" customFormat="1" ht="60" customHeight="1" x14ac:dyDescent="0.2">
      <c r="A24" s="206">
        <v>23</v>
      </c>
      <c r="B24" s="207" t="s">
        <v>493</v>
      </c>
      <c r="C24" s="208" t="s">
        <v>519</v>
      </c>
      <c r="D24" s="210">
        <v>46210</v>
      </c>
      <c r="E24" s="208" t="s">
        <v>496</v>
      </c>
      <c r="F24" s="208" t="s">
        <v>495</v>
      </c>
      <c r="G24" s="208" t="s">
        <v>519</v>
      </c>
      <c r="H24" s="209">
        <v>80111600</v>
      </c>
      <c r="I24" s="209" t="s">
        <v>581</v>
      </c>
      <c r="J24" s="209" t="s">
        <v>623</v>
      </c>
      <c r="K24" s="213" t="s">
        <v>550</v>
      </c>
      <c r="L24" s="212">
        <v>40500000</v>
      </c>
      <c r="M24" s="214">
        <v>5</v>
      </c>
      <c r="N24" s="209" t="s">
        <v>669</v>
      </c>
      <c r="O24" s="146"/>
    </row>
    <row r="25" spans="1:15" s="4" customFormat="1" ht="60" customHeight="1" x14ac:dyDescent="0.2">
      <c r="A25" s="206">
        <v>24</v>
      </c>
      <c r="B25" s="207" t="s">
        <v>493</v>
      </c>
      <c r="C25" s="208" t="s">
        <v>520</v>
      </c>
      <c r="D25" s="210">
        <v>46217</v>
      </c>
      <c r="E25" s="208" t="s">
        <v>496</v>
      </c>
      <c r="F25" s="208" t="s">
        <v>495</v>
      </c>
      <c r="G25" s="208" t="s">
        <v>520</v>
      </c>
      <c r="H25" s="209">
        <v>80111600</v>
      </c>
      <c r="I25" s="209" t="s">
        <v>582</v>
      </c>
      <c r="J25" s="209" t="s">
        <v>624</v>
      </c>
      <c r="K25" s="213" t="s">
        <v>551</v>
      </c>
      <c r="L25" s="212">
        <v>50400000</v>
      </c>
      <c r="M25" s="214">
        <v>6</v>
      </c>
      <c r="N25" s="209" t="s">
        <v>665</v>
      </c>
      <c r="O25" s="146"/>
    </row>
    <row r="26" spans="1:15" s="4" customFormat="1" ht="60" customHeight="1" x14ac:dyDescent="0.2">
      <c r="A26" s="206">
        <v>25</v>
      </c>
      <c r="B26" s="207" t="s">
        <v>493</v>
      </c>
      <c r="C26" s="208" t="s">
        <v>521</v>
      </c>
      <c r="D26" s="210">
        <v>46217</v>
      </c>
      <c r="E26" s="208" t="s">
        <v>496</v>
      </c>
      <c r="F26" s="208" t="s">
        <v>495</v>
      </c>
      <c r="G26" s="208" t="s">
        <v>521</v>
      </c>
      <c r="H26" s="209">
        <v>80111600</v>
      </c>
      <c r="I26" s="209" t="s">
        <v>583</v>
      </c>
      <c r="J26" s="209" t="s">
        <v>625</v>
      </c>
      <c r="K26" s="213" t="s">
        <v>649</v>
      </c>
      <c r="L26" s="212">
        <v>67200000</v>
      </c>
      <c r="M26" s="214">
        <v>6</v>
      </c>
      <c r="N26" s="209" t="s">
        <v>665</v>
      </c>
      <c r="O26" s="146"/>
    </row>
    <row r="27" spans="1:15" s="4" customFormat="1" ht="75.5" customHeight="1" x14ac:dyDescent="0.2">
      <c r="A27" s="206">
        <v>26</v>
      </c>
      <c r="B27" s="207" t="s">
        <v>493</v>
      </c>
      <c r="C27" s="208" t="s">
        <v>522</v>
      </c>
      <c r="D27" s="210">
        <v>46231</v>
      </c>
      <c r="E27" s="208" t="s">
        <v>496</v>
      </c>
      <c r="F27" s="208" t="s">
        <v>495</v>
      </c>
      <c r="G27" s="208" t="s">
        <v>522</v>
      </c>
      <c r="H27" s="209">
        <v>80111600</v>
      </c>
      <c r="I27" s="209" t="s">
        <v>584</v>
      </c>
      <c r="J27" s="209" t="s">
        <v>626</v>
      </c>
      <c r="K27" s="213" t="s">
        <v>650</v>
      </c>
      <c r="L27" s="212">
        <v>60000000</v>
      </c>
      <c r="M27" s="214">
        <v>6</v>
      </c>
      <c r="N27" s="209" t="s">
        <v>669</v>
      </c>
      <c r="O27" s="146"/>
    </row>
    <row r="28" spans="1:15" s="4" customFormat="1" ht="60" customHeight="1" x14ac:dyDescent="0.2">
      <c r="A28" s="206">
        <v>27</v>
      </c>
      <c r="B28" s="207" t="s">
        <v>493</v>
      </c>
      <c r="C28" s="208" t="s">
        <v>523</v>
      </c>
      <c r="D28" s="210">
        <v>46232</v>
      </c>
      <c r="E28" s="208" t="s">
        <v>496</v>
      </c>
      <c r="F28" s="208" t="s">
        <v>495</v>
      </c>
      <c r="G28" s="208" t="s">
        <v>523</v>
      </c>
      <c r="H28" s="209">
        <v>80111600</v>
      </c>
      <c r="I28" s="209" t="s">
        <v>585</v>
      </c>
      <c r="J28" s="209" t="s">
        <v>627</v>
      </c>
      <c r="K28" s="213" t="s">
        <v>552</v>
      </c>
      <c r="L28" s="212">
        <v>25200000</v>
      </c>
      <c r="M28" s="214">
        <v>6</v>
      </c>
      <c r="N28" s="209" t="s">
        <v>665</v>
      </c>
      <c r="O28" s="146"/>
    </row>
    <row r="29" spans="1:15" s="4" customFormat="1" ht="60" customHeight="1" x14ac:dyDescent="0.2">
      <c r="A29" s="206">
        <v>28</v>
      </c>
      <c r="B29" s="207" t="s">
        <v>493</v>
      </c>
      <c r="C29" s="208" t="s">
        <v>524</v>
      </c>
      <c r="D29" s="210">
        <v>46233</v>
      </c>
      <c r="E29" s="208" t="s">
        <v>496</v>
      </c>
      <c r="F29" s="208" t="s">
        <v>495</v>
      </c>
      <c r="G29" s="208" t="s">
        <v>524</v>
      </c>
      <c r="H29" s="209">
        <v>80161500</v>
      </c>
      <c r="I29" s="209" t="s">
        <v>586</v>
      </c>
      <c r="J29" s="209" t="s">
        <v>628</v>
      </c>
      <c r="K29" s="213" t="s">
        <v>651</v>
      </c>
      <c r="L29" s="212">
        <v>46666667</v>
      </c>
      <c r="M29" s="214">
        <v>5</v>
      </c>
      <c r="N29" s="209" t="s">
        <v>667</v>
      </c>
      <c r="O29" s="146"/>
    </row>
    <row r="30" spans="1:15" s="4" customFormat="1" ht="60" customHeight="1" x14ac:dyDescent="0.2">
      <c r="A30" s="206">
        <v>29</v>
      </c>
      <c r="B30" s="207" t="s">
        <v>493</v>
      </c>
      <c r="C30" s="208" t="s">
        <v>525</v>
      </c>
      <c r="D30" s="210">
        <v>46233</v>
      </c>
      <c r="E30" s="208" t="s">
        <v>496</v>
      </c>
      <c r="F30" s="208" t="s">
        <v>495</v>
      </c>
      <c r="G30" s="208" t="s">
        <v>525</v>
      </c>
      <c r="H30" s="209">
        <v>80161500</v>
      </c>
      <c r="I30" s="209" t="s">
        <v>587</v>
      </c>
      <c r="J30" s="209" t="s">
        <v>630</v>
      </c>
      <c r="K30" s="213" t="s">
        <v>629</v>
      </c>
      <c r="L30" s="212">
        <v>43340000</v>
      </c>
      <c r="M30" s="214">
        <v>6</v>
      </c>
      <c r="N30" s="209" t="s">
        <v>557</v>
      </c>
      <c r="O30" s="146"/>
    </row>
    <row r="31" spans="1:15" s="4" customFormat="1" ht="60" customHeight="1" x14ac:dyDescent="0.2">
      <c r="A31" s="206">
        <v>30</v>
      </c>
      <c r="B31" s="207" t="s">
        <v>493</v>
      </c>
      <c r="C31" s="208" t="s">
        <v>526</v>
      </c>
      <c r="D31" s="210">
        <v>46217</v>
      </c>
      <c r="E31" s="208" t="s">
        <v>496</v>
      </c>
      <c r="F31" s="208" t="s">
        <v>495</v>
      </c>
      <c r="G31" s="208" t="s">
        <v>526</v>
      </c>
      <c r="H31" s="209">
        <v>80161500</v>
      </c>
      <c r="I31" s="209" t="s">
        <v>588</v>
      </c>
      <c r="J31" s="209" t="s">
        <v>631</v>
      </c>
      <c r="K31" s="213" t="s">
        <v>553</v>
      </c>
      <c r="L31" s="212">
        <v>49770000</v>
      </c>
      <c r="M31" s="214">
        <v>7</v>
      </c>
      <c r="N31" s="209" t="s">
        <v>673</v>
      </c>
      <c r="O31" s="146"/>
    </row>
    <row r="32" spans="1:15" s="4" customFormat="1" ht="60" customHeight="1" x14ac:dyDescent="0.2">
      <c r="A32" s="206">
        <v>31</v>
      </c>
      <c r="B32" s="207" t="s">
        <v>493</v>
      </c>
      <c r="C32" s="208" t="s">
        <v>527</v>
      </c>
      <c r="D32" s="210">
        <v>46233</v>
      </c>
      <c r="E32" s="208" t="s">
        <v>496</v>
      </c>
      <c r="F32" s="208" t="s">
        <v>495</v>
      </c>
      <c r="G32" s="208" t="s">
        <v>527</v>
      </c>
      <c r="H32" s="209">
        <v>80161500</v>
      </c>
      <c r="I32" s="209" t="s">
        <v>589</v>
      </c>
      <c r="J32" s="209" t="s">
        <v>633</v>
      </c>
      <c r="K32" s="213" t="s">
        <v>632</v>
      </c>
      <c r="L32" s="212">
        <v>43340000</v>
      </c>
      <c r="M32" s="214">
        <v>6</v>
      </c>
      <c r="N32" s="209" t="s">
        <v>557</v>
      </c>
      <c r="O32" s="146"/>
    </row>
    <row r="33" spans="1:15" s="4" customFormat="1" ht="60" customHeight="1" x14ac:dyDescent="0.2">
      <c r="A33" s="206">
        <v>32</v>
      </c>
      <c r="B33" s="207" t="s">
        <v>493</v>
      </c>
      <c r="C33" s="208" t="s">
        <v>528</v>
      </c>
      <c r="D33" s="210">
        <v>46206</v>
      </c>
      <c r="E33" s="208" t="s">
        <v>496</v>
      </c>
      <c r="F33" s="208" t="s">
        <v>495</v>
      </c>
      <c r="G33" s="208" t="s">
        <v>528</v>
      </c>
      <c r="H33" s="209">
        <v>80161500</v>
      </c>
      <c r="I33" s="209" t="s">
        <v>590</v>
      </c>
      <c r="J33" s="209" t="s">
        <v>635</v>
      </c>
      <c r="K33" s="213" t="s">
        <v>634</v>
      </c>
      <c r="L33" s="212">
        <v>54000000</v>
      </c>
      <c r="M33" s="214">
        <v>6</v>
      </c>
      <c r="N33" s="209" t="s">
        <v>673</v>
      </c>
      <c r="O33" s="146"/>
    </row>
    <row r="34" spans="1:15" s="4" customFormat="1" ht="60" customHeight="1" x14ac:dyDescent="0.2">
      <c r="A34" s="206">
        <v>33</v>
      </c>
      <c r="B34" s="207" t="s">
        <v>493</v>
      </c>
      <c r="C34" s="208" t="s">
        <v>529</v>
      </c>
      <c r="D34" s="210">
        <v>46225</v>
      </c>
      <c r="E34" s="208" t="s">
        <v>496</v>
      </c>
      <c r="F34" s="208" t="s">
        <v>495</v>
      </c>
      <c r="G34" s="208" t="s">
        <v>529</v>
      </c>
      <c r="H34" s="209">
        <v>80111600</v>
      </c>
      <c r="I34" s="209" t="s">
        <v>591</v>
      </c>
      <c r="J34" s="209" t="s">
        <v>636</v>
      </c>
      <c r="K34" s="213" t="s">
        <v>554</v>
      </c>
      <c r="L34" s="212">
        <v>39350000</v>
      </c>
      <c r="M34" s="214">
        <v>5</v>
      </c>
      <c r="N34" s="209" t="s">
        <v>665</v>
      </c>
      <c r="O34" s="146"/>
    </row>
    <row r="35" spans="1:15" ht="60" customHeight="1" x14ac:dyDescent="0.2">
      <c r="A35" s="206">
        <v>34</v>
      </c>
      <c r="B35" s="207" t="s">
        <v>493</v>
      </c>
      <c r="C35" s="208" t="s">
        <v>530</v>
      </c>
      <c r="D35" s="210">
        <v>46232</v>
      </c>
      <c r="E35" s="208" t="s">
        <v>496</v>
      </c>
      <c r="F35" s="208" t="s">
        <v>495</v>
      </c>
      <c r="G35" s="208" t="s">
        <v>530</v>
      </c>
      <c r="H35" s="209">
        <v>80111600</v>
      </c>
      <c r="I35" s="209" t="s">
        <v>592</v>
      </c>
      <c r="J35" s="209" t="s">
        <v>637</v>
      </c>
      <c r="K35" s="213" t="s">
        <v>555</v>
      </c>
      <c r="L35" s="212">
        <v>37800000</v>
      </c>
      <c r="M35" s="214">
        <v>6</v>
      </c>
      <c r="N35" s="209" t="s">
        <v>665</v>
      </c>
      <c r="O35" s="147"/>
    </row>
    <row r="36" spans="1:15" s="4" customFormat="1" ht="60" customHeight="1" x14ac:dyDescent="0.2">
      <c r="A36" s="206">
        <v>35</v>
      </c>
      <c r="B36" s="207" t="s">
        <v>493</v>
      </c>
      <c r="C36" s="208" t="s">
        <v>531</v>
      </c>
      <c r="D36" s="210">
        <v>46224</v>
      </c>
      <c r="E36" s="208" t="s">
        <v>496</v>
      </c>
      <c r="F36" s="208" t="s">
        <v>495</v>
      </c>
      <c r="G36" s="208" t="s">
        <v>531</v>
      </c>
      <c r="H36" s="209">
        <v>80161500</v>
      </c>
      <c r="I36" s="209" t="s">
        <v>593</v>
      </c>
      <c r="J36" s="209" t="s">
        <v>638</v>
      </c>
      <c r="K36" s="213" t="s">
        <v>652</v>
      </c>
      <c r="L36" s="212">
        <v>50400000</v>
      </c>
      <c r="M36" s="214">
        <v>6</v>
      </c>
      <c r="N36" s="209" t="s">
        <v>673</v>
      </c>
      <c r="O36" s="146"/>
    </row>
    <row r="37" spans="1:15" s="4" customFormat="1" ht="60" customHeight="1" x14ac:dyDescent="0.2">
      <c r="A37" s="206">
        <v>36</v>
      </c>
      <c r="B37" s="207" t="s">
        <v>493</v>
      </c>
      <c r="C37" s="208" t="s">
        <v>532</v>
      </c>
      <c r="D37" s="210">
        <v>46231</v>
      </c>
      <c r="E37" s="208" t="s">
        <v>496</v>
      </c>
      <c r="F37" s="208" t="s">
        <v>495</v>
      </c>
      <c r="G37" s="208" t="s">
        <v>532</v>
      </c>
      <c r="H37" s="209">
        <v>80111600</v>
      </c>
      <c r="I37" s="209" t="s">
        <v>594</v>
      </c>
      <c r="J37" s="209" t="s">
        <v>640</v>
      </c>
      <c r="K37" s="213" t="s">
        <v>639</v>
      </c>
      <c r="L37" s="212">
        <v>40000000</v>
      </c>
      <c r="M37" s="214">
        <v>5</v>
      </c>
      <c r="N37" s="209" t="s">
        <v>665</v>
      </c>
      <c r="O37" s="146"/>
    </row>
    <row r="38" spans="1:15" s="4" customFormat="1" ht="60" customHeight="1" x14ac:dyDescent="0.2">
      <c r="A38" s="206">
        <v>37</v>
      </c>
      <c r="B38" s="207" t="s">
        <v>493</v>
      </c>
      <c r="C38" s="208" t="s">
        <v>533</v>
      </c>
      <c r="D38" s="210">
        <v>46232</v>
      </c>
      <c r="E38" s="208" t="s">
        <v>496</v>
      </c>
      <c r="F38" s="208" t="s">
        <v>495</v>
      </c>
      <c r="G38" s="208" t="s">
        <v>533</v>
      </c>
      <c r="H38" s="209">
        <v>80161500</v>
      </c>
      <c r="I38" s="209" t="s">
        <v>595</v>
      </c>
      <c r="J38" s="209" t="s">
        <v>641</v>
      </c>
      <c r="K38" s="213" t="s">
        <v>653</v>
      </c>
      <c r="L38" s="212">
        <v>85250000</v>
      </c>
      <c r="M38" s="214">
        <v>6</v>
      </c>
      <c r="N38" s="209" t="s">
        <v>667</v>
      </c>
      <c r="O38" s="146"/>
    </row>
    <row r="39" spans="1:15" s="4" customFormat="1" ht="60" customHeight="1" x14ac:dyDescent="0.2">
      <c r="A39" s="206">
        <v>38</v>
      </c>
      <c r="B39" s="207" t="s">
        <v>493</v>
      </c>
      <c r="C39" s="208" t="s">
        <v>534</v>
      </c>
      <c r="D39" s="210">
        <v>46232</v>
      </c>
      <c r="E39" s="208" t="s">
        <v>496</v>
      </c>
      <c r="F39" s="208" t="s">
        <v>495</v>
      </c>
      <c r="G39" s="208" t="s">
        <v>534</v>
      </c>
      <c r="H39" s="209">
        <v>80111600</v>
      </c>
      <c r="I39" s="209" t="s">
        <v>596</v>
      </c>
      <c r="J39" s="209" t="s">
        <v>540</v>
      </c>
      <c r="K39" s="213" t="s">
        <v>556</v>
      </c>
      <c r="L39" s="212">
        <v>48000000</v>
      </c>
      <c r="M39" s="214">
        <v>4</v>
      </c>
      <c r="N39" s="209" t="s">
        <v>665</v>
      </c>
      <c r="O39" s="146"/>
    </row>
    <row r="40" spans="1:15" s="4" customFormat="1" ht="60" customHeight="1" x14ac:dyDescent="0.2">
      <c r="A40" s="206">
        <v>39</v>
      </c>
      <c r="B40" s="207" t="s">
        <v>493</v>
      </c>
      <c r="C40" s="208" t="s">
        <v>535</v>
      </c>
      <c r="D40" s="210">
        <v>46231</v>
      </c>
      <c r="E40" s="208" t="s">
        <v>496</v>
      </c>
      <c r="F40" s="208" t="s">
        <v>495</v>
      </c>
      <c r="G40" s="208" t="s">
        <v>535</v>
      </c>
      <c r="H40" s="209">
        <v>80161500</v>
      </c>
      <c r="I40" s="209" t="s">
        <v>597</v>
      </c>
      <c r="J40" s="209" t="s">
        <v>643</v>
      </c>
      <c r="K40" s="213" t="s">
        <v>642</v>
      </c>
      <c r="L40" s="212">
        <v>44000000</v>
      </c>
      <c r="M40" s="214">
        <v>6</v>
      </c>
      <c r="N40" s="209" t="s">
        <v>557</v>
      </c>
      <c r="O40" s="146"/>
    </row>
    <row r="41" spans="1:15" s="4" customFormat="1" ht="78" customHeight="1" x14ac:dyDescent="0.2">
      <c r="A41" s="206">
        <v>40</v>
      </c>
      <c r="B41" s="207" t="s">
        <v>493</v>
      </c>
      <c r="C41" s="208" t="s">
        <v>536</v>
      </c>
      <c r="D41" s="210">
        <v>46233</v>
      </c>
      <c r="E41" s="208" t="s">
        <v>496</v>
      </c>
      <c r="F41" s="208" t="s">
        <v>495</v>
      </c>
      <c r="G41" s="208" t="s">
        <v>536</v>
      </c>
      <c r="H41" s="209">
        <v>80161500</v>
      </c>
      <c r="I41" s="209" t="s">
        <v>598</v>
      </c>
      <c r="J41" s="209" t="s">
        <v>645</v>
      </c>
      <c r="K41" s="213" t="s">
        <v>644</v>
      </c>
      <c r="L41" s="212">
        <v>44000000</v>
      </c>
      <c r="M41" s="214">
        <v>6</v>
      </c>
      <c r="N41" s="209" t="s">
        <v>557</v>
      </c>
      <c r="O41" s="146"/>
    </row>
    <row r="42" spans="1:15" s="4" customFormat="1" ht="60" customHeight="1" x14ac:dyDescent="0.2">
      <c r="A42" s="206">
        <v>41</v>
      </c>
      <c r="B42" s="207" t="s">
        <v>493</v>
      </c>
      <c r="C42" s="208" t="s">
        <v>537</v>
      </c>
      <c r="D42" s="210">
        <v>46224</v>
      </c>
      <c r="E42" s="208" t="s">
        <v>496</v>
      </c>
      <c r="F42" s="208" t="s">
        <v>495</v>
      </c>
      <c r="G42" s="208" t="s">
        <v>537</v>
      </c>
      <c r="H42" s="209">
        <v>80111600</v>
      </c>
      <c r="I42" s="209" t="s">
        <v>599</v>
      </c>
      <c r="J42" s="209" t="s">
        <v>646</v>
      </c>
      <c r="K42" s="213" t="s">
        <v>654</v>
      </c>
      <c r="L42" s="212">
        <v>36600000</v>
      </c>
      <c r="M42" s="214">
        <v>6</v>
      </c>
      <c r="N42" s="209" t="s">
        <v>665</v>
      </c>
      <c r="O42" s="146"/>
    </row>
    <row r="43" spans="1:15" s="4" customFormat="1" ht="60" customHeight="1" x14ac:dyDescent="0.2">
      <c r="A43" s="206">
        <v>42</v>
      </c>
      <c r="B43" s="207" t="s">
        <v>493</v>
      </c>
      <c r="C43" s="208" t="s">
        <v>538</v>
      </c>
      <c r="D43" s="210">
        <v>46219</v>
      </c>
      <c r="E43" s="208" t="s">
        <v>496</v>
      </c>
      <c r="F43" s="208" t="s">
        <v>495</v>
      </c>
      <c r="G43" s="208" t="s">
        <v>538</v>
      </c>
      <c r="H43" s="209">
        <v>80111600</v>
      </c>
      <c r="I43" s="209" t="s">
        <v>600</v>
      </c>
      <c r="J43" s="209" t="s">
        <v>648</v>
      </c>
      <c r="K43" s="213" t="s">
        <v>647</v>
      </c>
      <c r="L43" s="212">
        <v>53400000</v>
      </c>
      <c r="M43" s="214">
        <v>6</v>
      </c>
      <c r="N43" s="209" t="s">
        <v>665</v>
      </c>
      <c r="O43" s="146"/>
    </row>
    <row r="44" spans="1:15" s="4" customFormat="1" ht="27" customHeight="1" x14ac:dyDescent="0.2">
      <c r="A44" s="143"/>
      <c r="B44" s="143"/>
      <c r="C44" s="145"/>
      <c r="D44" s="144"/>
      <c r="E44" s="145"/>
      <c r="F44" s="145"/>
      <c r="G44" s="145"/>
      <c r="H44" s="145"/>
      <c r="I44" s="145"/>
      <c r="J44" s="145"/>
      <c r="K44" s="211"/>
      <c r="L44" s="145"/>
      <c r="M44" s="145"/>
      <c r="N44" s="145"/>
      <c r="O44" s="146"/>
    </row>
    <row r="45" spans="1:15" s="4" customFormat="1" ht="27" customHeight="1" x14ac:dyDescent="0.2">
      <c r="A45" s="143"/>
      <c r="B45" s="143"/>
      <c r="C45" s="145"/>
      <c r="D45" s="144"/>
      <c r="E45" s="145"/>
      <c r="F45" s="145"/>
      <c r="G45" s="145"/>
      <c r="H45" s="145"/>
      <c r="I45" s="145"/>
      <c r="J45" s="145"/>
      <c r="K45" s="145"/>
      <c r="L45" s="145"/>
      <c r="M45" s="145"/>
      <c r="N45" s="145"/>
      <c r="O45" s="146"/>
    </row>
    <row r="46" spans="1:15" s="4" customFormat="1" ht="27" customHeight="1" x14ac:dyDescent="0.2">
      <c r="A46" s="143"/>
      <c r="B46" s="143"/>
      <c r="C46" s="145"/>
      <c r="D46" s="144"/>
      <c r="E46" s="145"/>
      <c r="F46" s="145"/>
      <c r="G46" s="145"/>
      <c r="H46" s="145"/>
      <c r="I46" s="145"/>
      <c r="J46" s="145"/>
      <c r="K46" s="145"/>
      <c r="L46" s="145"/>
      <c r="M46" s="145"/>
      <c r="N46" s="145"/>
      <c r="O46" s="146"/>
    </row>
    <row r="47" spans="1:15" s="4" customFormat="1" ht="27" customHeight="1" x14ac:dyDescent="0.2">
      <c r="A47" s="143"/>
      <c r="B47" s="143"/>
      <c r="C47" s="145"/>
      <c r="D47" s="144"/>
      <c r="E47" s="145"/>
      <c r="F47" s="145"/>
      <c r="G47" s="145"/>
      <c r="H47" s="145"/>
      <c r="I47" s="145"/>
      <c r="J47" s="145"/>
      <c r="K47" s="145"/>
      <c r="L47" s="145"/>
      <c r="M47" s="145"/>
      <c r="N47" s="145"/>
      <c r="O47" s="146"/>
    </row>
    <row r="48" spans="1:15" s="4" customFormat="1" ht="27" customHeight="1" x14ac:dyDescent="0.2">
      <c r="A48" s="143"/>
      <c r="B48" s="143"/>
      <c r="C48" s="145"/>
      <c r="D48" s="144"/>
      <c r="E48" s="145"/>
      <c r="F48" s="145"/>
      <c r="G48" s="145"/>
      <c r="H48" s="145"/>
      <c r="I48" s="145"/>
      <c r="J48" s="145"/>
      <c r="K48" s="145"/>
      <c r="L48" s="145"/>
      <c r="M48" s="145"/>
      <c r="N48" s="145"/>
      <c r="O48" s="146"/>
    </row>
    <row r="49" spans="1:15" s="4" customFormat="1" ht="27" customHeight="1" x14ac:dyDescent="0.2">
      <c r="A49" s="143"/>
      <c r="B49" s="143"/>
      <c r="C49" s="145"/>
      <c r="D49" s="144"/>
      <c r="E49" s="145"/>
      <c r="F49" s="145"/>
      <c r="G49" s="145"/>
      <c r="H49" s="145"/>
      <c r="I49" s="145"/>
      <c r="J49" s="145"/>
      <c r="K49" s="145"/>
      <c r="L49" s="145"/>
      <c r="M49" s="145"/>
      <c r="N49" s="145"/>
      <c r="O49" s="146"/>
    </row>
    <row r="50" spans="1:15" s="4" customFormat="1" ht="27" customHeight="1" x14ac:dyDescent="0.2">
      <c r="A50" s="143"/>
      <c r="B50" s="143"/>
      <c r="C50" s="145"/>
      <c r="D50" s="144"/>
      <c r="E50" s="145"/>
      <c r="F50" s="145"/>
      <c r="G50" s="145"/>
      <c r="H50" s="145"/>
      <c r="I50" s="145"/>
      <c r="J50" s="145"/>
      <c r="K50" s="145"/>
      <c r="L50" s="145"/>
      <c r="M50" s="145"/>
      <c r="N50" s="145"/>
      <c r="O50" s="146"/>
    </row>
    <row r="51" spans="1:15" s="4" customFormat="1" ht="27" customHeight="1" x14ac:dyDescent="0.2">
      <c r="A51" s="143"/>
      <c r="B51" s="143"/>
      <c r="C51" s="145"/>
      <c r="D51" s="144"/>
      <c r="E51" s="145"/>
      <c r="F51" s="145"/>
      <c r="G51" s="145"/>
      <c r="H51" s="145"/>
      <c r="I51" s="145"/>
      <c r="J51" s="145"/>
      <c r="K51" s="145"/>
      <c r="L51" s="145"/>
      <c r="M51" s="145"/>
      <c r="N51" s="145"/>
      <c r="O51" s="146"/>
    </row>
    <row r="52" spans="1:15" s="4" customFormat="1" ht="27" customHeight="1" x14ac:dyDescent="0.2">
      <c r="A52" s="143"/>
      <c r="B52" s="143"/>
      <c r="C52" s="145"/>
      <c r="D52" s="149"/>
      <c r="E52" s="145"/>
      <c r="F52" s="145"/>
      <c r="G52" s="145"/>
      <c r="H52" s="145"/>
      <c r="I52" s="145"/>
      <c r="J52" s="145"/>
      <c r="K52" s="145"/>
      <c r="L52" s="145"/>
      <c r="M52" s="145"/>
      <c r="N52" s="145"/>
      <c r="O52" s="146"/>
    </row>
    <row r="53" spans="1:15" s="4" customFormat="1" ht="27" customHeight="1" x14ac:dyDescent="0.2">
      <c r="A53" s="143"/>
      <c r="B53" s="143"/>
      <c r="C53" s="145"/>
      <c r="D53" s="149"/>
      <c r="E53" s="145"/>
      <c r="F53" s="145"/>
      <c r="G53" s="145"/>
      <c r="H53" s="145"/>
      <c r="I53" s="145"/>
      <c r="J53" s="145"/>
      <c r="K53" s="145"/>
      <c r="L53" s="145"/>
      <c r="M53" s="145"/>
      <c r="N53" s="145"/>
      <c r="O53" s="146"/>
    </row>
    <row r="54" spans="1:15" s="4" customFormat="1" ht="27" customHeight="1" x14ac:dyDescent="0.2">
      <c r="A54" s="143"/>
      <c r="B54" s="143"/>
      <c r="C54" s="145"/>
      <c r="D54" s="149"/>
      <c r="E54" s="145"/>
      <c r="F54" s="145"/>
      <c r="G54" s="145"/>
      <c r="H54" s="145"/>
      <c r="I54" s="145"/>
      <c r="J54" s="145"/>
      <c r="K54" s="145"/>
      <c r="L54" s="145"/>
      <c r="M54" s="145"/>
      <c r="N54" s="145"/>
      <c r="O54" s="146"/>
    </row>
    <row r="55" spans="1:15" s="4" customFormat="1" ht="27" customHeight="1" x14ac:dyDescent="0.2">
      <c r="A55" s="143"/>
      <c r="B55" s="143"/>
      <c r="C55" s="145"/>
      <c r="D55" s="149"/>
      <c r="E55" s="145"/>
      <c r="F55" s="145"/>
      <c r="G55" s="145"/>
      <c r="H55" s="145"/>
      <c r="I55" s="145"/>
      <c r="J55" s="145"/>
      <c r="K55" s="145"/>
      <c r="L55" s="145"/>
      <c r="M55" s="145"/>
      <c r="N55" s="145"/>
      <c r="O55" s="146"/>
    </row>
    <row r="56" spans="1:15" s="4" customFormat="1" ht="27" customHeight="1" x14ac:dyDescent="0.2">
      <c r="A56" s="143"/>
      <c r="B56" s="143"/>
      <c r="C56" s="145"/>
      <c r="D56" s="149"/>
      <c r="E56" s="145"/>
      <c r="F56" s="145"/>
      <c r="G56" s="145"/>
      <c r="H56" s="145"/>
      <c r="I56" s="145"/>
      <c r="J56" s="145"/>
      <c r="K56" s="145"/>
      <c r="L56" s="145"/>
      <c r="M56" s="145"/>
      <c r="N56" s="145"/>
      <c r="O56" s="146"/>
    </row>
    <row r="57" spans="1:15" s="4" customFormat="1" ht="27" customHeight="1" x14ac:dyDescent="0.2">
      <c r="A57" s="143"/>
      <c r="B57" s="143"/>
      <c r="C57" s="145"/>
      <c r="D57" s="149"/>
      <c r="E57" s="145"/>
      <c r="F57" s="145"/>
      <c r="G57" s="145"/>
      <c r="H57" s="145"/>
      <c r="I57" s="145"/>
      <c r="J57" s="145"/>
      <c r="K57" s="145"/>
      <c r="L57" s="145"/>
      <c r="M57" s="145"/>
      <c r="N57" s="145"/>
      <c r="O57" s="146"/>
    </row>
    <row r="58" spans="1:15" s="4" customFormat="1" ht="27" customHeight="1" x14ac:dyDescent="0.2">
      <c r="A58" s="143"/>
      <c r="B58" s="143"/>
      <c r="C58" s="145"/>
      <c r="D58" s="149"/>
      <c r="E58" s="145"/>
      <c r="F58" s="145"/>
      <c r="G58" s="145"/>
      <c r="H58" s="145"/>
      <c r="I58" s="145"/>
      <c r="J58" s="145"/>
      <c r="K58" s="145"/>
      <c r="L58" s="145"/>
      <c r="M58" s="145"/>
      <c r="N58" s="145"/>
      <c r="O58" s="146"/>
    </row>
    <row r="59" spans="1:15" s="4" customFormat="1" ht="27" customHeight="1" x14ac:dyDescent="0.2">
      <c r="A59" s="143"/>
      <c r="B59" s="143"/>
      <c r="C59" s="145"/>
      <c r="D59" s="149"/>
      <c r="E59" s="145"/>
      <c r="F59" s="145"/>
      <c r="G59" s="145"/>
      <c r="H59" s="145"/>
      <c r="I59" s="145"/>
      <c r="J59" s="145"/>
      <c r="K59" s="145"/>
      <c r="L59" s="145"/>
      <c r="M59" s="145"/>
      <c r="N59" s="145"/>
      <c r="O59" s="146"/>
    </row>
    <row r="60" spans="1:15" s="4" customFormat="1" ht="27" customHeight="1" x14ac:dyDescent="0.2">
      <c r="A60" s="143"/>
      <c r="B60" s="143"/>
      <c r="C60" s="145"/>
      <c r="D60" s="149"/>
      <c r="E60" s="145"/>
      <c r="F60" s="145"/>
      <c r="G60" s="145"/>
      <c r="H60" s="145"/>
      <c r="I60" s="145"/>
      <c r="J60" s="145"/>
      <c r="K60" s="145"/>
      <c r="L60" s="145"/>
      <c r="M60" s="145"/>
      <c r="N60" s="145"/>
      <c r="O60" s="146"/>
    </row>
    <row r="61" spans="1:15" s="4" customFormat="1" ht="27" customHeight="1" x14ac:dyDescent="0.2">
      <c r="A61" s="143"/>
      <c r="B61" s="143"/>
      <c r="C61" s="145"/>
      <c r="D61" s="149"/>
      <c r="E61" s="145"/>
      <c r="F61" s="145"/>
      <c r="G61" s="145"/>
      <c r="H61" s="145"/>
      <c r="I61" s="145"/>
      <c r="J61" s="145"/>
      <c r="K61" s="145"/>
      <c r="L61" s="145"/>
      <c r="M61" s="145"/>
      <c r="N61" s="145"/>
      <c r="O61" s="146"/>
    </row>
    <row r="62" spans="1:15" s="4" customFormat="1" ht="27" customHeight="1" x14ac:dyDescent="0.2">
      <c r="A62" s="143"/>
      <c r="B62" s="143"/>
      <c r="C62" s="145"/>
      <c r="D62" s="149"/>
      <c r="E62" s="145"/>
      <c r="F62" s="145"/>
      <c r="G62" s="145"/>
      <c r="H62" s="145"/>
      <c r="I62" s="145"/>
      <c r="J62" s="145"/>
      <c r="K62" s="145"/>
      <c r="L62" s="145"/>
      <c r="M62" s="145"/>
      <c r="N62" s="145"/>
      <c r="O62" s="146"/>
    </row>
    <row r="63" spans="1:15" s="4" customFormat="1" ht="27" customHeight="1" x14ac:dyDescent="0.2">
      <c r="A63" s="143"/>
      <c r="B63" s="143"/>
      <c r="C63" s="145"/>
      <c r="D63" s="149"/>
      <c r="E63" s="145"/>
      <c r="F63" s="145"/>
      <c r="G63" s="145"/>
      <c r="H63" s="145"/>
      <c r="I63" s="145"/>
      <c r="J63" s="145"/>
      <c r="K63" s="145"/>
      <c r="L63" s="145"/>
      <c r="M63" s="145"/>
      <c r="N63" s="145"/>
      <c r="O63" s="146"/>
    </row>
    <row r="64" spans="1:15" s="4" customFormat="1" ht="27" customHeight="1" x14ac:dyDescent="0.2">
      <c r="A64" s="143"/>
      <c r="B64" s="143"/>
      <c r="C64" s="145"/>
      <c r="D64" s="149"/>
      <c r="E64" s="145"/>
      <c r="F64" s="145"/>
      <c r="G64" s="145"/>
      <c r="H64" s="145"/>
      <c r="I64" s="145"/>
      <c r="J64" s="145"/>
      <c r="K64" s="145"/>
      <c r="L64" s="145"/>
      <c r="M64" s="145"/>
      <c r="N64" s="145"/>
      <c r="O64" s="146"/>
    </row>
    <row r="65" spans="1:15" s="4" customFormat="1" ht="27" customHeight="1" x14ac:dyDescent="0.2">
      <c r="A65" s="143"/>
      <c r="B65" s="143"/>
      <c r="C65" s="145"/>
      <c r="D65" s="149"/>
      <c r="E65" s="145"/>
      <c r="F65" s="145"/>
      <c r="G65" s="145"/>
      <c r="H65" s="145"/>
      <c r="I65" s="145"/>
      <c r="J65" s="145"/>
      <c r="K65" s="145"/>
      <c r="L65" s="145"/>
      <c r="M65" s="145"/>
      <c r="N65" s="145"/>
      <c r="O65" s="146"/>
    </row>
    <row r="66" spans="1:15" s="4" customFormat="1" ht="27" customHeight="1" x14ac:dyDescent="0.2">
      <c r="A66" s="143"/>
      <c r="B66" s="143"/>
      <c r="C66" s="145"/>
      <c r="D66" s="149"/>
      <c r="E66" s="145"/>
      <c r="F66" s="145"/>
      <c r="G66" s="145"/>
      <c r="H66" s="145"/>
      <c r="I66" s="145"/>
      <c r="J66" s="145"/>
      <c r="K66" s="145"/>
      <c r="L66" s="145"/>
      <c r="M66" s="145"/>
      <c r="N66" s="145"/>
      <c r="O66" s="146"/>
    </row>
    <row r="67" spans="1:15" s="4" customFormat="1" ht="27" customHeight="1" x14ac:dyDescent="0.2">
      <c r="A67" s="143"/>
      <c r="B67" s="143"/>
      <c r="C67" s="145"/>
      <c r="D67" s="149"/>
      <c r="E67" s="145"/>
      <c r="F67" s="145"/>
      <c r="G67" s="145"/>
      <c r="H67" s="145"/>
      <c r="I67" s="145"/>
      <c r="J67" s="145"/>
      <c r="K67" s="145"/>
      <c r="L67" s="145"/>
      <c r="M67" s="145"/>
      <c r="N67" s="145"/>
      <c r="O67" s="146"/>
    </row>
    <row r="68" spans="1:15" s="4" customFormat="1" ht="27" customHeight="1" x14ac:dyDescent="0.2">
      <c r="A68" s="143"/>
      <c r="B68" s="143"/>
      <c r="C68" s="145"/>
      <c r="D68" s="149"/>
      <c r="E68" s="145"/>
      <c r="F68" s="145"/>
      <c r="G68" s="145"/>
      <c r="H68" s="145"/>
      <c r="I68" s="145"/>
      <c r="J68" s="145"/>
      <c r="K68" s="145"/>
      <c r="L68" s="145"/>
      <c r="M68" s="145"/>
      <c r="N68" s="145"/>
      <c r="O68" s="146"/>
    </row>
    <row r="69" spans="1:15" s="4" customFormat="1" ht="27" customHeight="1" x14ac:dyDescent="0.2">
      <c r="A69" s="143"/>
      <c r="B69" s="143"/>
      <c r="C69" s="145"/>
      <c r="D69" s="149"/>
      <c r="E69" s="145"/>
      <c r="F69" s="145"/>
      <c r="G69" s="145"/>
      <c r="H69" s="145"/>
      <c r="I69" s="145"/>
      <c r="J69" s="145"/>
      <c r="K69" s="145"/>
      <c r="L69" s="145"/>
      <c r="M69" s="145"/>
      <c r="N69" s="145"/>
      <c r="O69" s="146"/>
    </row>
    <row r="70" spans="1:15" s="4" customFormat="1" ht="27" customHeight="1" x14ac:dyDescent="0.2">
      <c r="A70" s="143"/>
      <c r="B70" s="143"/>
      <c r="C70" s="145"/>
      <c r="D70" s="149"/>
      <c r="E70" s="145"/>
      <c r="F70" s="145"/>
      <c r="G70" s="145"/>
      <c r="H70" s="145"/>
      <c r="I70" s="145"/>
      <c r="J70" s="145"/>
      <c r="K70" s="145"/>
      <c r="L70" s="145"/>
      <c r="M70" s="145"/>
      <c r="N70" s="145"/>
      <c r="O70" s="146"/>
    </row>
    <row r="71" spans="1:15" s="4" customFormat="1" ht="27" customHeight="1" x14ac:dyDescent="0.2">
      <c r="A71" s="143"/>
      <c r="B71" s="143"/>
      <c r="C71" s="145"/>
      <c r="D71" s="149"/>
      <c r="E71" s="145"/>
      <c r="F71" s="145"/>
      <c r="G71" s="145"/>
      <c r="H71" s="145"/>
      <c r="I71" s="145"/>
      <c r="J71" s="145"/>
      <c r="K71" s="145"/>
      <c r="L71" s="145"/>
      <c r="M71" s="145"/>
      <c r="N71" s="145"/>
      <c r="O71" s="146"/>
    </row>
    <row r="72" spans="1:15" s="4" customFormat="1" ht="27" customHeight="1" x14ac:dyDescent="0.2">
      <c r="A72" s="143"/>
      <c r="B72" s="143"/>
      <c r="C72" s="145"/>
      <c r="D72" s="149"/>
      <c r="E72" s="145"/>
      <c r="F72" s="145"/>
      <c r="G72" s="145"/>
      <c r="H72" s="145"/>
      <c r="I72" s="145"/>
      <c r="J72" s="145"/>
      <c r="K72" s="145"/>
      <c r="L72" s="145"/>
      <c r="M72" s="145"/>
      <c r="N72" s="145"/>
      <c r="O72" s="146"/>
    </row>
    <row r="73" spans="1:15" s="4" customFormat="1" ht="27" customHeight="1" x14ac:dyDescent="0.2">
      <c r="A73" s="143"/>
      <c r="B73" s="143"/>
      <c r="C73" s="145"/>
      <c r="D73" s="149"/>
      <c r="E73" s="145"/>
      <c r="F73" s="145"/>
      <c r="G73" s="145"/>
      <c r="H73" s="145"/>
      <c r="I73" s="145"/>
      <c r="J73" s="145"/>
      <c r="K73" s="145"/>
      <c r="L73" s="145"/>
      <c r="M73" s="145"/>
      <c r="N73" s="145"/>
      <c r="O73" s="146"/>
    </row>
    <row r="74" spans="1:15" s="4" customFormat="1" ht="27" customHeight="1" x14ac:dyDescent="0.2">
      <c r="A74" s="143"/>
      <c r="B74" s="143"/>
      <c r="C74" s="145"/>
      <c r="D74" s="149"/>
      <c r="E74" s="145"/>
      <c r="F74" s="145"/>
      <c r="G74" s="145"/>
      <c r="H74" s="145"/>
      <c r="I74" s="145"/>
      <c r="J74" s="145"/>
      <c r="K74" s="145"/>
      <c r="L74" s="145"/>
      <c r="M74" s="145"/>
      <c r="N74" s="145"/>
      <c r="O74" s="146"/>
    </row>
    <row r="75" spans="1:15" s="4" customFormat="1" ht="27" customHeight="1" x14ac:dyDescent="0.2">
      <c r="A75" s="143"/>
      <c r="B75" s="143"/>
      <c r="C75" s="145"/>
      <c r="D75" s="149"/>
      <c r="E75" s="145"/>
      <c r="F75" s="145"/>
      <c r="G75" s="145"/>
      <c r="H75" s="145"/>
      <c r="I75" s="145"/>
      <c r="J75" s="145"/>
      <c r="K75" s="145"/>
      <c r="L75" s="145"/>
      <c r="M75" s="145"/>
      <c r="N75" s="145"/>
      <c r="O75" s="146"/>
    </row>
    <row r="76" spans="1:15" s="4" customFormat="1" ht="27" customHeight="1" x14ac:dyDescent="0.2">
      <c r="A76" s="143"/>
      <c r="B76" s="143"/>
      <c r="C76" s="145"/>
      <c r="D76" s="149"/>
      <c r="E76" s="145"/>
      <c r="F76" s="145"/>
      <c r="G76" s="145"/>
      <c r="H76" s="145"/>
      <c r="I76" s="145"/>
      <c r="J76" s="145"/>
      <c r="K76" s="145"/>
      <c r="L76" s="145"/>
      <c r="M76" s="145"/>
      <c r="N76" s="145"/>
      <c r="O76" s="146"/>
    </row>
    <row r="77" spans="1:15" s="4" customFormat="1" ht="27" customHeight="1" x14ac:dyDescent="0.2">
      <c r="A77" s="143"/>
      <c r="B77" s="143"/>
      <c r="C77" s="145"/>
      <c r="D77" s="149"/>
      <c r="E77" s="145"/>
      <c r="F77" s="145"/>
      <c r="G77" s="145"/>
      <c r="H77" s="145"/>
      <c r="I77" s="145"/>
      <c r="J77" s="145"/>
      <c r="K77" s="145"/>
      <c r="L77" s="145"/>
      <c r="M77" s="145"/>
      <c r="N77" s="145"/>
      <c r="O77" s="146"/>
    </row>
    <row r="78" spans="1:15" s="4" customFormat="1" ht="27" customHeight="1" x14ac:dyDescent="0.2">
      <c r="A78" s="143"/>
      <c r="B78" s="143"/>
      <c r="C78" s="145"/>
      <c r="D78" s="149"/>
      <c r="E78" s="145"/>
      <c r="F78" s="145"/>
      <c r="G78" s="145"/>
      <c r="H78" s="145"/>
      <c r="I78" s="145"/>
      <c r="J78" s="145"/>
      <c r="K78" s="145"/>
      <c r="L78" s="145"/>
      <c r="M78" s="145"/>
      <c r="N78" s="145"/>
      <c r="O78" s="146"/>
    </row>
    <row r="79" spans="1:15" s="4" customFormat="1" ht="27" customHeight="1" x14ac:dyDescent="0.2">
      <c r="A79" s="143"/>
      <c r="B79" s="143"/>
      <c r="C79" s="145"/>
      <c r="D79" s="149"/>
      <c r="E79" s="145"/>
      <c r="F79" s="145"/>
      <c r="G79" s="145"/>
      <c r="H79" s="145"/>
      <c r="I79" s="145"/>
      <c r="J79" s="145"/>
      <c r="K79" s="145"/>
      <c r="L79" s="145"/>
      <c r="M79" s="145"/>
      <c r="N79" s="145"/>
      <c r="O79" s="146"/>
    </row>
    <row r="80" spans="1:15" s="4" customFormat="1" ht="27" customHeight="1" x14ac:dyDescent="0.2">
      <c r="A80" s="143"/>
      <c r="B80" s="143"/>
      <c r="C80" s="145"/>
      <c r="D80" s="149"/>
      <c r="E80" s="145"/>
      <c r="F80" s="145"/>
      <c r="G80" s="145"/>
      <c r="H80" s="145"/>
      <c r="I80" s="145"/>
      <c r="J80" s="145"/>
      <c r="K80" s="145"/>
      <c r="L80" s="145"/>
      <c r="M80" s="145"/>
      <c r="N80" s="145"/>
      <c r="O80" s="146"/>
    </row>
    <row r="81" spans="1:15" s="4" customFormat="1" ht="27" customHeight="1" x14ac:dyDescent="0.2">
      <c r="A81" s="143"/>
      <c r="B81" s="143"/>
      <c r="C81" s="145"/>
      <c r="D81" s="149"/>
      <c r="E81" s="145"/>
      <c r="F81" s="145"/>
      <c r="G81" s="145"/>
      <c r="H81" s="145"/>
      <c r="I81" s="145"/>
      <c r="J81" s="145"/>
      <c r="K81" s="145"/>
      <c r="L81" s="145"/>
      <c r="M81" s="145"/>
      <c r="N81" s="145"/>
      <c r="O81" s="146"/>
    </row>
    <row r="82" spans="1:15" s="4" customFormat="1" ht="27" customHeight="1" x14ac:dyDescent="0.2">
      <c r="A82" s="143"/>
      <c r="B82" s="143"/>
      <c r="C82" s="145"/>
      <c r="D82" s="149"/>
      <c r="E82" s="145"/>
      <c r="F82" s="145"/>
      <c r="G82" s="145"/>
      <c r="H82" s="145"/>
      <c r="I82" s="145"/>
      <c r="J82" s="145"/>
      <c r="K82" s="145"/>
      <c r="L82" s="145"/>
      <c r="M82" s="145"/>
      <c r="N82" s="145"/>
      <c r="O82" s="146"/>
    </row>
    <row r="83" spans="1:15" s="4" customFormat="1" ht="27" customHeight="1" x14ac:dyDescent="0.2">
      <c r="A83" s="143"/>
      <c r="B83" s="143"/>
      <c r="C83" s="145"/>
      <c r="D83" s="149"/>
      <c r="E83" s="145"/>
      <c r="F83" s="145"/>
      <c r="G83" s="145"/>
      <c r="H83" s="145"/>
      <c r="I83" s="145"/>
      <c r="J83" s="145"/>
      <c r="K83" s="145"/>
      <c r="L83" s="145"/>
      <c r="M83" s="145"/>
      <c r="N83" s="145"/>
      <c r="O83" s="146"/>
    </row>
    <row r="84" spans="1:15" s="4" customFormat="1" ht="27" customHeight="1" x14ac:dyDescent="0.2">
      <c r="A84" s="143"/>
      <c r="B84" s="143"/>
      <c r="C84" s="145"/>
      <c r="D84" s="149"/>
      <c r="E84" s="145"/>
      <c r="F84" s="145"/>
      <c r="G84" s="145"/>
      <c r="H84" s="145"/>
      <c r="I84" s="145"/>
      <c r="J84" s="145"/>
      <c r="K84" s="145"/>
      <c r="L84" s="145"/>
      <c r="M84" s="145"/>
      <c r="N84" s="145"/>
      <c r="O84" s="146"/>
    </row>
    <row r="85" spans="1:15" s="4" customFormat="1" ht="27" customHeight="1" x14ac:dyDescent="0.2">
      <c r="A85" s="143"/>
      <c r="B85" s="143"/>
      <c r="C85" s="145"/>
      <c r="D85" s="149"/>
      <c r="E85" s="145"/>
      <c r="F85" s="145"/>
      <c r="G85" s="145"/>
      <c r="H85" s="145"/>
      <c r="I85" s="145"/>
      <c r="J85" s="145"/>
      <c r="K85" s="145"/>
      <c r="L85" s="145"/>
      <c r="M85" s="145"/>
      <c r="N85" s="145"/>
      <c r="O85" s="146"/>
    </row>
    <row r="86" spans="1:15" s="4" customFormat="1" ht="27" customHeight="1" x14ac:dyDescent="0.2">
      <c r="A86" s="143"/>
      <c r="B86" s="143"/>
      <c r="C86" s="145"/>
      <c r="D86" s="149"/>
      <c r="E86" s="145"/>
      <c r="F86" s="145"/>
      <c r="G86" s="145"/>
      <c r="H86" s="145"/>
      <c r="I86" s="145"/>
      <c r="J86" s="145"/>
      <c r="K86" s="145"/>
      <c r="L86" s="145"/>
      <c r="M86" s="145"/>
      <c r="N86" s="145"/>
      <c r="O86" s="146"/>
    </row>
    <row r="87" spans="1:15" s="4" customFormat="1" ht="27" customHeight="1" x14ac:dyDescent="0.2">
      <c r="A87" s="143"/>
      <c r="B87" s="143"/>
      <c r="C87" s="145"/>
      <c r="D87" s="149"/>
      <c r="E87" s="145"/>
      <c r="F87" s="145"/>
      <c r="G87" s="145"/>
      <c r="H87" s="145"/>
      <c r="I87" s="145"/>
      <c r="J87" s="145"/>
      <c r="K87" s="145"/>
      <c r="L87" s="145"/>
      <c r="M87" s="145"/>
      <c r="N87" s="145"/>
      <c r="O87" s="146"/>
    </row>
    <row r="88" spans="1:15" s="4" customFormat="1" ht="27" customHeight="1" x14ac:dyDescent="0.2">
      <c r="A88" s="143"/>
      <c r="B88" s="143"/>
      <c r="C88" s="14"/>
      <c r="D88" s="149"/>
      <c r="E88" s="145"/>
      <c r="F88" s="145"/>
      <c r="G88" s="145"/>
      <c r="H88" s="145"/>
      <c r="I88" s="145"/>
      <c r="J88" s="145"/>
      <c r="K88" s="145"/>
      <c r="L88" s="145"/>
      <c r="M88" s="145"/>
      <c r="N88" s="145"/>
      <c r="O88" s="146"/>
    </row>
    <row r="89" spans="1:15" s="4" customFormat="1" ht="27" customHeight="1" x14ac:dyDescent="0.2">
      <c r="A89" s="143"/>
      <c r="B89" s="143"/>
      <c r="C89" s="145"/>
      <c r="D89" s="149"/>
      <c r="E89" s="145"/>
      <c r="F89" s="145"/>
      <c r="G89" s="145"/>
      <c r="H89" s="145"/>
      <c r="I89" s="145"/>
      <c r="J89" s="145"/>
      <c r="K89" s="145"/>
      <c r="L89" s="145"/>
      <c r="M89" s="145"/>
      <c r="N89" s="145"/>
      <c r="O89" s="146"/>
    </row>
    <row r="90" spans="1:15" s="4" customFormat="1" ht="27" customHeight="1" x14ac:dyDescent="0.2">
      <c r="A90" s="143"/>
      <c r="B90" s="143"/>
      <c r="C90" s="145"/>
      <c r="D90" s="149"/>
      <c r="E90" s="145"/>
      <c r="F90" s="145"/>
      <c r="G90" s="145"/>
      <c r="H90" s="145"/>
      <c r="I90" s="145"/>
      <c r="J90" s="145"/>
      <c r="K90" s="145"/>
      <c r="L90" s="145"/>
      <c r="M90" s="145"/>
      <c r="N90" s="145"/>
      <c r="O90" s="146"/>
    </row>
    <row r="91" spans="1:15" s="4" customFormat="1" ht="27" customHeight="1" x14ac:dyDescent="0.2">
      <c r="A91" s="143"/>
      <c r="B91" s="143"/>
      <c r="C91" s="145"/>
      <c r="D91" s="149"/>
      <c r="E91" s="145"/>
      <c r="F91" s="145"/>
      <c r="G91" s="145"/>
      <c r="H91" s="145"/>
      <c r="I91" s="145"/>
      <c r="J91" s="145"/>
      <c r="K91" s="145"/>
      <c r="L91" s="145"/>
      <c r="M91" s="145"/>
      <c r="N91" s="145"/>
      <c r="O91" s="146"/>
    </row>
    <row r="92" spans="1:15" s="4" customFormat="1" ht="27" customHeight="1" x14ac:dyDescent="0.2">
      <c r="A92" s="143"/>
      <c r="B92" s="143"/>
      <c r="C92" s="145"/>
      <c r="D92" s="149"/>
      <c r="E92" s="145"/>
      <c r="F92" s="145"/>
      <c r="G92" s="145"/>
      <c r="H92" s="145"/>
      <c r="I92" s="145"/>
      <c r="J92" s="145"/>
      <c r="K92" s="145"/>
      <c r="L92" s="145"/>
      <c r="M92" s="145"/>
      <c r="N92" s="145"/>
      <c r="O92" s="146"/>
    </row>
    <row r="93" spans="1:15" s="4" customFormat="1" ht="27" customHeight="1" x14ac:dyDescent="0.2">
      <c r="A93" s="143"/>
      <c r="B93" s="143"/>
      <c r="C93" s="145"/>
      <c r="D93" s="149"/>
      <c r="E93" s="145"/>
      <c r="F93" s="145"/>
      <c r="G93" s="145"/>
      <c r="H93" s="145"/>
      <c r="I93" s="145"/>
      <c r="J93" s="145"/>
      <c r="K93" s="145"/>
      <c r="L93" s="145"/>
      <c r="M93" s="145"/>
      <c r="N93" s="145"/>
      <c r="O93" s="146"/>
    </row>
    <row r="94" spans="1:15" s="4" customFormat="1" ht="27" customHeight="1" x14ac:dyDescent="0.2">
      <c r="A94" s="143"/>
      <c r="B94" s="143"/>
      <c r="C94" s="145"/>
      <c r="D94" s="149"/>
      <c r="E94" s="145"/>
      <c r="F94" s="145"/>
      <c r="G94" s="145"/>
      <c r="H94" s="145"/>
      <c r="I94" s="145"/>
      <c r="J94" s="145"/>
      <c r="K94" s="145"/>
      <c r="L94" s="145"/>
      <c r="M94" s="145"/>
      <c r="N94" s="145"/>
      <c r="O94" s="146"/>
    </row>
    <row r="95" spans="1:15" s="4" customFormat="1" ht="27" customHeight="1" x14ac:dyDescent="0.2">
      <c r="A95" s="143"/>
      <c r="B95" s="143"/>
      <c r="C95" s="145"/>
      <c r="D95" s="149"/>
      <c r="E95" s="145"/>
      <c r="F95" s="145"/>
      <c r="G95" s="145"/>
      <c r="H95" s="145"/>
      <c r="I95" s="145"/>
      <c r="J95" s="145"/>
      <c r="K95" s="145"/>
      <c r="L95" s="145"/>
      <c r="M95" s="145"/>
      <c r="N95" s="145"/>
      <c r="O95" s="146"/>
    </row>
    <row r="96" spans="1:15" s="4" customFormat="1" ht="27" customHeight="1" x14ac:dyDescent="0.2">
      <c r="A96" s="143"/>
      <c r="B96" s="143"/>
      <c r="C96" s="145"/>
      <c r="D96" s="149"/>
      <c r="E96" s="145"/>
      <c r="F96" s="145"/>
      <c r="G96" s="145"/>
      <c r="H96" s="145"/>
      <c r="I96" s="145"/>
      <c r="J96" s="145"/>
      <c r="K96" s="145"/>
      <c r="L96" s="145"/>
      <c r="M96" s="145"/>
      <c r="N96" s="145"/>
      <c r="O96" s="146"/>
    </row>
    <row r="97" spans="1:15" s="4" customFormat="1" ht="27" customHeight="1" x14ac:dyDescent="0.2">
      <c r="A97" s="143"/>
      <c r="B97" s="143"/>
      <c r="C97" s="145"/>
      <c r="D97" s="149"/>
      <c r="E97" s="145"/>
      <c r="F97" s="145"/>
      <c r="G97" s="145"/>
      <c r="H97" s="145"/>
      <c r="I97" s="145"/>
      <c r="J97" s="145"/>
      <c r="K97" s="145"/>
      <c r="L97" s="145"/>
      <c r="M97" s="145"/>
      <c r="N97" s="145"/>
      <c r="O97" s="146"/>
    </row>
    <row r="98" spans="1:15" s="4" customFormat="1" ht="27" customHeight="1" x14ac:dyDescent="0.2">
      <c r="A98" s="143"/>
      <c r="B98" s="143"/>
      <c r="C98" s="145"/>
      <c r="D98" s="149"/>
      <c r="E98" s="145"/>
      <c r="F98" s="145"/>
      <c r="G98" s="145"/>
      <c r="H98" s="145"/>
      <c r="I98" s="145"/>
      <c r="J98" s="145"/>
      <c r="K98" s="145"/>
      <c r="L98" s="145"/>
      <c r="M98" s="145"/>
      <c r="N98" s="145"/>
      <c r="O98" s="146"/>
    </row>
    <row r="99" spans="1:15" s="4" customFormat="1" ht="27" customHeight="1" x14ac:dyDescent="0.2">
      <c r="A99" s="143"/>
      <c r="B99" s="143"/>
      <c r="C99" s="145"/>
      <c r="D99" s="149"/>
      <c r="E99" s="145"/>
      <c r="F99" s="145"/>
      <c r="G99" s="145"/>
      <c r="H99" s="145"/>
      <c r="I99" s="145"/>
      <c r="J99" s="145"/>
      <c r="K99" s="145"/>
      <c r="L99" s="145"/>
      <c r="M99" s="145"/>
      <c r="N99" s="145"/>
      <c r="O99" s="146"/>
    </row>
    <row r="100" spans="1:15" s="4" customFormat="1" ht="27" customHeight="1" x14ac:dyDescent="0.2">
      <c r="A100" s="143"/>
      <c r="B100" s="143"/>
      <c r="C100" s="145"/>
      <c r="D100" s="149"/>
      <c r="E100" s="145"/>
      <c r="F100" s="145"/>
      <c r="G100" s="145"/>
      <c r="H100" s="145"/>
      <c r="I100" s="145"/>
      <c r="J100" s="145"/>
      <c r="K100" s="145"/>
      <c r="L100" s="145"/>
      <c r="M100" s="145"/>
      <c r="N100" s="145"/>
      <c r="O100" s="146"/>
    </row>
    <row r="101" spans="1:15" s="4" customFormat="1" ht="27" customHeight="1" x14ac:dyDescent="0.2">
      <c r="A101" s="143"/>
      <c r="B101" s="143"/>
      <c r="C101" s="145"/>
      <c r="D101" s="149"/>
      <c r="E101" s="145"/>
      <c r="F101" s="145"/>
      <c r="G101" s="145"/>
      <c r="H101" s="145"/>
      <c r="I101" s="145"/>
      <c r="J101" s="145"/>
      <c r="K101" s="145"/>
      <c r="L101" s="145"/>
      <c r="M101" s="145"/>
      <c r="N101" s="145"/>
      <c r="O101" s="146"/>
    </row>
    <row r="102" spans="1:15" s="4" customFormat="1" ht="27" customHeight="1" x14ac:dyDescent="0.2">
      <c r="A102" s="143"/>
      <c r="B102" s="143"/>
      <c r="C102" s="145"/>
      <c r="D102" s="149"/>
      <c r="E102" s="145"/>
      <c r="F102" s="145"/>
      <c r="G102" s="145"/>
      <c r="H102" s="145"/>
      <c r="I102" s="145"/>
      <c r="J102" s="145"/>
      <c r="K102" s="145"/>
      <c r="L102" s="145"/>
      <c r="M102" s="145"/>
      <c r="N102" s="145"/>
      <c r="O102" s="146"/>
    </row>
    <row r="103" spans="1:15" s="4" customFormat="1" ht="27" customHeight="1" x14ac:dyDescent="0.2">
      <c r="A103" s="143"/>
      <c r="B103" s="143"/>
      <c r="C103" s="145"/>
      <c r="D103" s="149"/>
      <c r="E103" s="145"/>
      <c r="F103" s="145"/>
      <c r="G103" s="145"/>
      <c r="H103" s="145"/>
      <c r="I103" s="145"/>
      <c r="J103" s="145"/>
      <c r="K103" s="145"/>
      <c r="L103" s="145"/>
      <c r="M103" s="145"/>
      <c r="N103" s="145"/>
      <c r="O103" s="146"/>
    </row>
    <row r="104" spans="1:15" s="4" customFormat="1" ht="27" customHeight="1" x14ac:dyDescent="0.2">
      <c r="A104" s="143"/>
      <c r="B104" s="143"/>
      <c r="C104" s="145"/>
      <c r="D104" s="149"/>
      <c r="E104" s="145"/>
      <c r="F104" s="145"/>
      <c r="G104" s="145"/>
      <c r="H104" s="145"/>
      <c r="I104" s="145"/>
      <c r="J104" s="145"/>
      <c r="K104" s="145"/>
      <c r="L104" s="145"/>
      <c r="M104" s="145"/>
      <c r="N104" s="145"/>
      <c r="O104" s="146"/>
    </row>
    <row r="105" spans="1:15" s="4" customFormat="1" ht="27" customHeight="1" x14ac:dyDescent="0.2">
      <c r="A105" s="143"/>
      <c r="B105" s="143"/>
      <c r="C105" s="145"/>
      <c r="D105" s="149"/>
      <c r="E105" s="145"/>
      <c r="F105" s="145"/>
      <c r="G105" s="145"/>
      <c r="H105" s="145"/>
      <c r="I105" s="145"/>
      <c r="J105" s="145"/>
      <c r="K105" s="145"/>
      <c r="L105" s="145"/>
      <c r="M105" s="145"/>
      <c r="N105" s="145"/>
      <c r="O105" s="146"/>
    </row>
    <row r="106" spans="1:15" s="4" customFormat="1" ht="27" customHeight="1" x14ac:dyDescent="0.2">
      <c r="A106" s="143"/>
      <c r="B106" s="143"/>
      <c r="C106" s="145"/>
      <c r="D106" s="149"/>
      <c r="E106" s="145"/>
      <c r="F106" s="145"/>
      <c r="G106" s="145"/>
      <c r="H106" s="145"/>
      <c r="I106" s="145"/>
      <c r="J106" s="145"/>
      <c r="K106" s="145"/>
      <c r="L106" s="145"/>
      <c r="M106" s="145"/>
      <c r="N106" s="145"/>
      <c r="O106" s="146"/>
    </row>
    <row r="107" spans="1:15" s="4" customFormat="1" ht="27" customHeight="1" x14ac:dyDescent="0.2">
      <c r="A107" s="143"/>
      <c r="B107" s="143"/>
      <c r="C107" s="150"/>
      <c r="D107" s="149"/>
      <c r="E107" s="145"/>
      <c r="F107" s="145"/>
      <c r="G107" s="145"/>
      <c r="H107" s="145"/>
      <c r="I107" s="145"/>
      <c r="J107" s="145"/>
      <c r="K107" s="145"/>
      <c r="L107" s="145"/>
      <c r="M107" s="145"/>
      <c r="N107" s="145"/>
      <c r="O107" s="146"/>
    </row>
    <row r="108" spans="1:15" s="4" customFormat="1" ht="27" customHeight="1" x14ac:dyDescent="0.2">
      <c r="A108" s="143"/>
      <c r="B108" s="143"/>
      <c r="C108" s="145"/>
      <c r="D108" s="149"/>
      <c r="E108" s="145"/>
      <c r="F108" s="145"/>
      <c r="G108" s="145"/>
      <c r="H108" s="145"/>
      <c r="I108" s="145"/>
      <c r="J108" s="145"/>
      <c r="K108" s="145"/>
      <c r="L108" s="145"/>
      <c r="M108" s="145"/>
      <c r="N108" s="145"/>
      <c r="O108" s="146"/>
    </row>
    <row r="109" spans="1:15" s="4" customFormat="1" ht="27" customHeight="1" x14ac:dyDescent="0.2">
      <c r="A109" s="143"/>
      <c r="B109" s="143"/>
      <c r="C109" s="145"/>
      <c r="D109" s="149"/>
      <c r="E109" s="145"/>
      <c r="F109" s="145"/>
      <c r="G109" s="145"/>
      <c r="H109" s="145"/>
      <c r="I109" s="145"/>
      <c r="J109" s="145"/>
      <c r="K109" s="145"/>
      <c r="L109" s="145"/>
      <c r="M109" s="145"/>
      <c r="N109" s="145"/>
      <c r="O109" s="146"/>
    </row>
    <row r="110" spans="1:15" s="4" customFormat="1" ht="27" customHeight="1" x14ac:dyDescent="0.2">
      <c r="A110" s="143"/>
      <c r="B110" s="143"/>
      <c r="C110" s="145"/>
      <c r="D110" s="149"/>
      <c r="E110" s="145"/>
      <c r="F110" s="145"/>
      <c r="G110" s="145"/>
      <c r="H110" s="145"/>
      <c r="I110" s="145"/>
      <c r="J110" s="145"/>
      <c r="K110" s="145"/>
      <c r="L110" s="145"/>
      <c r="M110" s="145"/>
      <c r="N110" s="145"/>
      <c r="O110" s="146"/>
    </row>
    <row r="111" spans="1:15" s="4" customFormat="1" ht="27" customHeight="1" x14ac:dyDescent="0.2">
      <c r="A111" s="143"/>
      <c r="B111" s="143"/>
      <c r="C111" s="145"/>
      <c r="D111" s="149"/>
      <c r="E111" s="145"/>
      <c r="F111" s="145"/>
      <c r="G111" s="145"/>
      <c r="H111" s="145"/>
      <c r="I111" s="145"/>
      <c r="J111" s="145"/>
      <c r="K111" s="145"/>
      <c r="L111" s="145"/>
      <c r="M111" s="145"/>
      <c r="N111" s="145"/>
      <c r="O111" s="146"/>
    </row>
    <row r="112" spans="1:15" s="4" customFormat="1" ht="27" customHeight="1" x14ac:dyDescent="0.2">
      <c r="A112" s="143"/>
      <c r="B112" s="143"/>
      <c r="C112" s="151"/>
      <c r="D112" s="152"/>
      <c r="E112" s="145"/>
      <c r="F112" s="145"/>
      <c r="G112" s="145"/>
      <c r="H112" s="145"/>
      <c r="I112" s="145"/>
      <c r="J112" s="145"/>
      <c r="K112" s="145"/>
      <c r="L112" s="145"/>
      <c r="M112" s="145"/>
      <c r="N112" s="145"/>
      <c r="O112" s="146"/>
    </row>
    <row r="113" spans="1:15" s="4" customFormat="1" ht="27" customHeight="1" x14ac:dyDescent="0.2">
      <c r="A113" s="143"/>
      <c r="B113" s="143"/>
      <c r="C113" s="145"/>
      <c r="D113" s="149"/>
      <c r="E113" s="145"/>
      <c r="F113" s="145"/>
      <c r="G113" s="145"/>
      <c r="H113" s="145"/>
      <c r="I113" s="145"/>
      <c r="J113" s="145"/>
      <c r="K113" s="145"/>
      <c r="L113" s="145"/>
      <c r="M113" s="145"/>
      <c r="N113" s="145"/>
      <c r="O113" s="146"/>
    </row>
    <row r="114" spans="1:15" s="4" customFormat="1" ht="27" customHeight="1" x14ac:dyDescent="0.2">
      <c r="A114" s="143"/>
      <c r="B114" s="143"/>
      <c r="C114" s="145"/>
      <c r="D114" s="149"/>
      <c r="E114" s="145"/>
      <c r="F114" s="145"/>
      <c r="G114" s="145"/>
      <c r="H114" s="145"/>
      <c r="I114" s="145"/>
      <c r="J114" s="145"/>
      <c r="K114" s="145"/>
      <c r="L114" s="145"/>
      <c r="M114" s="145"/>
      <c r="N114" s="145"/>
      <c r="O114" s="146"/>
    </row>
    <row r="115" spans="1:15" s="4" customFormat="1" ht="27" customHeight="1" x14ac:dyDescent="0.2">
      <c r="A115" s="143"/>
      <c r="B115" s="143"/>
      <c r="C115" s="145"/>
      <c r="D115" s="149"/>
      <c r="E115" s="145"/>
      <c r="F115" s="145"/>
      <c r="G115" s="145"/>
      <c r="H115" s="145"/>
      <c r="I115" s="145"/>
      <c r="J115" s="145"/>
      <c r="K115" s="145"/>
      <c r="L115" s="145"/>
      <c r="M115" s="145"/>
      <c r="N115" s="145"/>
      <c r="O115" s="146"/>
    </row>
    <row r="116" spans="1:15" s="4" customFormat="1" ht="27" customHeight="1" x14ac:dyDescent="0.2">
      <c r="A116" s="143"/>
      <c r="B116" s="143"/>
      <c r="C116" s="145"/>
      <c r="D116" s="149"/>
      <c r="E116" s="145"/>
      <c r="F116" s="145"/>
      <c r="G116" s="145"/>
      <c r="H116" s="145"/>
      <c r="I116" s="145"/>
      <c r="J116" s="145"/>
      <c r="K116" s="145"/>
      <c r="L116" s="145"/>
      <c r="M116" s="145"/>
      <c r="N116" s="145"/>
      <c r="O116" s="146"/>
    </row>
    <row r="117" spans="1:15" s="4" customFormat="1" ht="27" customHeight="1" x14ac:dyDescent="0.2">
      <c r="A117" s="143"/>
      <c r="B117" s="143"/>
      <c r="C117" s="145"/>
      <c r="D117" s="149"/>
      <c r="E117" s="145"/>
      <c r="F117" s="145"/>
      <c r="G117" s="145"/>
      <c r="H117" s="145"/>
      <c r="I117" s="145"/>
      <c r="J117" s="145"/>
      <c r="K117" s="145"/>
      <c r="L117" s="145"/>
      <c r="M117" s="145"/>
      <c r="N117" s="145"/>
      <c r="O117" s="146"/>
    </row>
    <row r="118" spans="1:15" s="154" customFormat="1" ht="27" customHeight="1" x14ac:dyDescent="0.2">
      <c r="A118" s="143"/>
      <c r="B118" s="143"/>
      <c r="C118" s="151"/>
      <c r="D118" s="149"/>
      <c r="E118" s="145"/>
      <c r="F118" s="145"/>
      <c r="G118" s="145"/>
      <c r="H118" s="145"/>
      <c r="I118" s="145"/>
      <c r="J118" s="145"/>
      <c r="K118" s="145"/>
      <c r="L118" s="145"/>
      <c r="M118" s="145"/>
      <c r="N118" s="145"/>
      <c r="O118" s="153"/>
    </row>
    <row r="119" spans="1:15" s="154" customFormat="1" ht="27" customHeight="1" x14ac:dyDescent="0.2">
      <c r="A119" s="143"/>
      <c r="B119" s="143"/>
      <c r="C119" s="151"/>
      <c r="D119" s="152"/>
      <c r="E119" s="145"/>
      <c r="F119" s="145"/>
      <c r="G119" s="145"/>
      <c r="H119" s="145"/>
      <c r="I119" s="145"/>
      <c r="J119" s="145"/>
      <c r="K119" s="145"/>
      <c r="L119" s="145"/>
      <c r="M119" s="145"/>
      <c r="N119" s="145"/>
      <c r="O119" s="153"/>
    </row>
    <row r="120" spans="1:15" s="154" customFormat="1" ht="27" customHeight="1" x14ac:dyDescent="0.2">
      <c r="A120" s="143"/>
      <c r="B120" s="143"/>
      <c r="C120" s="151"/>
      <c r="D120" s="152"/>
      <c r="E120" s="145"/>
      <c r="F120" s="145"/>
      <c r="G120" s="145"/>
      <c r="H120" s="145"/>
      <c r="I120" s="145"/>
      <c r="J120" s="145"/>
      <c r="K120" s="145"/>
      <c r="L120" s="145"/>
      <c r="M120" s="145"/>
      <c r="N120" s="145"/>
      <c r="O120" s="153"/>
    </row>
    <row r="121" spans="1:15" s="154" customFormat="1" ht="27" customHeight="1" x14ac:dyDescent="0.2">
      <c r="A121" s="143"/>
      <c r="B121" s="143"/>
      <c r="C121" s="151"/>
      <c r="D121" s="152"/>
      <c r="E121" s="145"/>
      <c r="F121" s="145"/>
      <c r="G121" s="145"/>
      <c r="H121" s="145"/>
      <c r="I121" s="145"/>
      <c r="J121" s="145"/>
      <c r="K121" s="145"/>
      <c r="L121" s="145"/>
      <c r="M121" s="145"/>
      <c r="N121" s="145"/>
      <c r="O121" s="153"/>
    </row>
    <row r="122" spans="1:15" s="154" customFormat="1" ht="27" customHeight="1" x14ac:dyDescent="0.2">
      <c r="A122" s="143"/>
      <c r="B122" s="143"/>
      <c r="C122" s="151"/>
      <c r="D122" s="152"/>
      <c r="E122" s="145"/>
      <c r="F122" s="145"/>
      <c r="G122" s="145"/>
      <c r="H122" s="145"/>
      <c r="I122" s="145"/>
      <c r="J122" s="145"/>
      <c r="K122" s="145"/>
      <c r="L122" s="145"/>
      <c r="M122" s="145"/>
      <c r="N122" s="145"/>
      <c r="O122" s="153"/>
    </row>
    <row r="123" spans="1:15" s="158" customFormat="1" ht="27" customHeight="1" x14ac:dyDescent="0.2">
      <c r="A123" s="143"/>
      <c r="B123" s="143"/>
      <c r="C123" s="155"/>
      <c r="D123" s="156"/>
      <c r="E123" s="145"/>
      <c r="F123" s="145"/>
      <c r="G123" s="145"/>
      <c r="H123" s="145"/>
      <c r="I123" s="145"/>
      <c r="J123" s="145"/>
      <c r="K123" s="145"/>
      <c r="L123" s="145"/>
      <c r="M123" s="145"/>
      <c r="N123" s="145"/>
      <c r="O123" s="157"/>
    </row>
    <row r="124" spans="1:15" s="154" customFormat="1" ht="27" customHeight="1" x14ac:dyDescent="0.2">
      <c r="A124" s="143"/>
      <c r="B124" s="143"/>
      <c r="C124" s="151"/>
      <c r="D124" s="152"/>
      <c r="E124" s="145"/>
      <c r="F124" s="145"/>
      <c r="G124" s="145"/>
      <c r="H124" s="145"/>
      <c r="I124" s="145"/>
      <c r="J124" s="145"/>
      <c r="K124" s="145"/>
      <c r="L124" s="145"/>
      <c r="M124" s="145"/>
      <c r="N124" s="145"/>
      <c r="O124" s="153"/>
    </row>
    <row r="125" spans="1:15" s="158" customFormat="1" ht="27" customHeight="1" x14ac:dyDescent="0.2">
      <c r="A125" s="143"/>
      <c r="B125" s="143"/>
      <c r="C125" s="155"/>
      <c r="D125" s="156"/>
      <c r="E125" s="145"/>
      <c r="F125" s="145"/>
      <c r="G125" s="145"/>
      <c r="H125" s="145"/>
      <c r="I125" s="145"/>
      <c r="J125" s="145"/>
      <c r="K125" s="145"/>
      <c r="L125" s="145"/>
      <c r="M125" s="145"/>
      <c r="N125" s="145"/>
      <c r="O125" s="157"/>
    </row>
    <row r="126" spans="1:15" s="154" customFormat="1" ht="27" customHeight="1" x14ac:dyDescent="0.2">
      <c r="A126" s="143"/>
      <c r="B126" s="143"/>
      <c r="C126" s="151"/>
      <c r="D126" s="152"/>
      <c r="E126" s="145"/>
      <c r="F126" s="145"/>
      <c r="G126" s="145"/>
      <c r="H126" s="145"/>
      <c r="I126" s="145"/>
      <c r="J126" s="145"/>
      <c r="K126" s="145"/>
      <c r="L126" s="145"/>
      <c r="M126" s="145"/>
      <c r="N126" s="145"/>
      <c r="O126" s="153"/>
    </row>
    <row r="127" spans="1:15" s="154" customFormat="1" ht="27" customHeight="1" x14ac:dyDescent="0.2">
      <c r="A127" s="143"/>
      <c r="B127" s="143"/>
      <c r="C127" s="151"/>
      <c r="D127" s="152"/>
      <c r="E127" s="145"/>
      <c r="F127" s="145"/>
      <c r="G127" s="145"/>
      <c r="H127" s="145"/>
      <c r="I127" s="145"/>
      <c r="J127" s="145"/>
      <c r="K127" s="145"/>
      <c r="L127" s="145"/>
      <c r="M127" s="145"/>
      <c r="N127" s="145"/>
      <c r="O127" s="153"/>
    </row>
    <row r="128" spans="1:15" s="154" customFormat="1" ht="27" customHeight="1" x14ac:dyDescent="0.2">
      <c r="A128" s="143"/>
      <c r="B128" s="143"/>
      <c r="C128" s="151"/>
      <c r="D128" s="152"/>
      <c r="E128" s="145"/>
      <c r="F128" s="145"/>
      <c r="G128" s="145"/>
      <c r="H128" s="145"/>
      <c r="I128" s="145"/>
      <c r="J128" s="145"/>
      <c r="K128" s="145"/>
      <c r="L128" s="145"/>
      <c r="M128" s="145"/>
      <c r="N128" s="145"/>
      <c r="O128" s="153"/>
    </row>
    <row r="129" spans="1:15" s="154" customFormat="1" ht="27" customHeight="1" x14ac:dyDescent="0.2">
      <c r="A129" s="143"/>
      <c r="B129" s="143"/>
      <c r="C129" s="151"/>
      <c r="D129" s="152"/>
      <c r="E129" s="145"/>
      <c r="F129" s="145"/>
      <c r="G129" s="145"/>
      <c r="H129" s="145"/>
      <c r="I129" s="145"/>
      <c r="J129" s="145"/>
      <c r="K129" s="145"/>
      <c r="L129" s="145"/>
      <c r="M129" s="145"/>
      <c r="N129" s="145"/>
      <c r="O129" s="153"/>
    </row>
    <row r="130" spans="1:15" s="154" customFormat="1" ht="27" customHeight="1" x14ac:dyDescent="0.2">
      <c r="A130" s="143"/>
      <c r="B130" s="143"/>
      <c r="C130" s="151"/>
      <c r="D130" s="152"/>
      <c r="E130" s="145"/>
      <c r="F130" s="145"/>
      <c r="G130" s="145"/>
      <c r="H130" s="145"/>
      <c r="I130" s="145"/>
      <c r="J130" s="145"/>
      <c r="K130" s="145"/>
      <c r="L130" s="145"/>
      <c r="M130" s="145"/>
      <c r="N130" s="145"/>
      <c r="O130" s="153"/>
    </row>
    <row r="131" spans="1:15" s="154" customFormat="1" ht="27" customHeight="1" x14ac:dyDescent="0.2">
      <c r="A131" s="143"/>
      <c r="B131" s="143"/>
      <c r="C131" s="151"/>
      <c r="D131" s="152"/>
      <c r="E131" s="145"/>
      <c r="F131" s="145"/>
      <c r="G131" s="145"/>
      <c r="H131" s="145"/>
      <c r="I131" s="145"/>
      <c r="J131" s="145"/>
      <c r="K131" s="145"/>
      <c r="L131" s="145"/>
      <c r="M131" s="145"/>
      <c r="N131" s="145"/>
      <c r="O131" s="153"/>
    </row>
    <row r="132" spans="1:15" s="154" customFormat="1" ht="27" customHeight="1" x14ac:dyDescent="0.2">
      <c r="A132" s="143"/>
      <c r="B132" s="143"/>
      <c r="C132" s="151"/>
      <c r="D132" s="152"/>
      <c r="E132" s="145"/>
      <c r="F132" s="145"/>
      <c r="G132" s="145"/>
      <c r="H132" s="145"/>
      <c r="I132" s="145"/>
      <c r="J132" s="145"/>
      <c r="K132" s="145"/>
      <c r="L132" s="145"/>
      <c r="M132" s="145"/>
      <c r="N132" s="145"/>
      <c r="O132" s="153"/>
    </row>
    <row r="133" spans="1:15" s="154" customFormat="1" ht="27" customHeight="1" x14ac:dyDescent="0.2">
      <c r="A133" s="143"/>
      <c r="B133" s="143"/>
      <c r="C133" s="151"/>
      <c r="D133" s="152"/>
      <c r="E133" s="145"/>
      <c r="F133" s="145"/>
      <c r="G133" s="145"/>
      <c r="H133" s="145"/>
      <c r="I133" s="145"/>
      <c r="J133" s="145"/>
      <c r="K133" s="145"/>
      <c r="L133" s="145"/>
      <c r="M133" s="145"/>
      <c r="N133" s="145"/>
      <c r="O133" s="153"/>
    </row>
    <row r="134" spans="1:15" s="154" customFormat="1" ht="27" customHeight="1" x14ac:dyDescent="0.2">
      <c r="A134" s="143"/>
      <c r="B134" s="143"/>
      <c r="C134" s="151"/>
      <c r="D134" s="152"/>
      <c r="E134" s="145"/>
      <c r="F134" s="145"/>
      <c r="G134" s="145"/>
      <c r="H134" s="145"/>
      <c r="I134" s="145"/>
      <c r="J134" s="145"/>
      <c r="K134" s="145"/>
      <c r="L134" s="145"/>
      <c r="M134" s="145"/>
      <c r="N134" s="145"/>
      <c r="O134" s="153"/>
    </row>
    <row r="135" spans="1:15" s="154" customFormat="1" ht="27" customHeight="1" x14ac:dyDescent="0.2">
      <c r="A135" s="143"/>
      <c r="B135" s="143"/>
      <c r="C135" s="151"/>
      <c r="D135" s="152"/>
      <c r="E135" s="145"/>
      <c r="F135" s="145"/>
      <c r="G135" s="145"/>
      <c r="H135" s="145"/>
      <c r="I135" s="145"/>
      <c r="J135" s="145"/>
      <c r="K135" s="145"/>
      <c r="L135" s="145"/>
      <c r="M135" s="145"/>
      <c r="N135" s="145"/>
      <c r="O135" s="153"/>
    </row>
    <row r="136" spans="1:15" s="154" customFormat="1" ht="27" customHeight="1" x14ac:dyDescent="0.2">
      <c r="A136" s="143"/>
      <c r="B136" s="143"/>
      <c r="C136" s="151"/>
      <c r="D136" s="152"/>
      <c r="E136" s="145"/>
      <c r="F136" s="145"/>
      <c r="G136" s="145"/>
      <c r="H136" s="145"/>
      <c r="I136" s="145"/>
      <c r="J136" s="145"/>
      <c r="K136" s="145"/>
      <c r="L136" s="145"/>
      <c r="M136" s="145"/>
      <c r="N136" s="145"/>
      <c r="O136" s="153"/>
    </row>
    <row r="137" spans="1:15" s="154" customFormat="1" ht="27" customHeight="1" x14ac:dyDescent="0.2">
      <c r="A137" s="143"/>
      <c r="B137" s="143"/>
      <c r="C137" s="151"/>
      <c r="D137" s="152"/>
      <c r="E137" s="145"/>
      <c r="F137" s="145"/>
      <c r="G137" s="145"/>
      <c r="H137" s="145"/>
      <c r="I137" s="145"/>
      <c r="J137" s="145"/>
      <c r="K137" s="145"/>
      <c r="L137" s="145"/>
      <c r="M137" s="145"/>
      <c r="N137" s="145"/>
      <c r="O137" s="153"/>
    </row>
    <row r="138" spans="1:15" s="154" customFormat="1" ht="27" customHeight="1" x14ac:dyDescent="0.2">
      <c r="A138" s="143"/>
      <c r="B138" s="143"/>
      <c r="C138" s="151"/>
      <c r="D138" s="152"/>
      <c r="E138" s="145"/>
      <c r="F138" s="145"/>
      <c r="G138" s="145"/>
      <c r="H138" s="145"/>
      <c r="I138" s="145"/>
      <c r="J138" s="145"/>
      <c r="K138" s="145"/>
      <c r="L138" s="145"/>
      <c r="M138" s="145"/>
      <c r="N138" s="145"/>
      <c r="O138" s="153"/>
    </row>
    <row r="139" spans="1:15" s="154" customFormat="1" ht="27" customHeight="1" x14ac:dyDescent="0.2">
      <c r="A139" s="143"/>
      <c r="B139" s="143"/>
      <c r="C139" s="151"/>
      <c r="D139" s="152"/>
      <c r="E139" s="145"/>
      <c r="F139" s="145"/>
      <c r="G139" s="145"/>
      <c r="H139" s="145"/>
      <c r="I139" s="145"/>
      <c r="J139" s="145"/>
      <c r="K139" s="145"/>
      <c r="L139" s="145"/>
      <c r="M139" s="145"/>
      <c r="N139" s="145"/>
      <c r="O139" s="153"/>
    </row>
    <row r="140" spans="1:15" s="154" customFormat="1" ht="27" customHeight="1" x14ac:dyDescent="0.2">
      <c r="A140" s="143"/>
      <c r="B140" s="143"/>
      <c r="C140" s="145"/>
      <c r="D140" s="149"/>
      <c r="E140" s="145"/>
      <c r="F140" s="145"/>
      <c r="G140" s="145"/>
      <c r="H140" s="145"/>
      <c r="I140" s="145"/>
      <c r="J140" s="145"/>
      <c r="K140" s="145"/>
      <c r="L140" s="145"/>
      <c r="M140" s="145"/>
      <c r="N140" s="145"/>
      <c r="O140" s="153"/>
    </row>
    <row r="141" spans="1:15" s="154" customFormat="1" ht="27" customHeight="1" x14ac:dyDescent="0.2">
      <c r="A141" s="143"/>
      <c r="B141" s="143"/>
      <c r="C141" s="151"/>
      <c r="D141" s="152"/>
      <c r="E141" s="145"/>
      <c r="F141" s="145"/>
      <c r="G141" s="145"/>
      <c r="H141" s="145"/>
      <c r="I141" s="145"/>
      <c r="J141" s="145"/>
      <c r="K141" s="145"/>
      <c r="L141" s="145"/>
      <c r="M141" s="145"/>
      <c r="N141" s="145"/>
      <c r="O141" s="153"/>
    </row>
    <row r="142" spans="1:15" s="154" customFormat="1" ht="27" customHeight="1" x14ac:dyDescent="0.2">
      <c r="A142" s="143"/>
      <c r="B142" s="143"/>
      <c r="C142" s="151"/>
      <c r="D142" s="152"/>
      <c r="E142" s="145"/>
      <c r="F142" s="145"/>
      <c r="G142" s="145"/>
      <c r="H142" s="145"/>
      <c r="I142" s="145"/>
      <c r="J142" s="145"/>
      <c r="K142" s="145"/>
      <c r="L142" s="145"/>
      <c r="M142" s="145"/>
      <c r="N142" s="145"/>
      <c r="O142" s="153"/>
    </row>
    <row r="143" spans="1:15" s="154" customFormat="1" ht="27" customHeight="1" x14ac:dyDescent="0.2">
      <c r="A143" s="143"/>
      <c r="B143" s="143"/>
      <c r="C143" s="145"/>
      <c r="D143" s="149"/>
      <c r="E143" s="145"/>
      <c r="F143" s="145"/>
      <c r="G143" s="145"/>
      <c r="H143" s="145"/>
      <c r="I143" s="145"/>
      <c r="J143" s="145"/>
      <c r="K143" s="145"/>
      <c r="L143" s="145"/>
      <c r="M143" s="145"/>
      <c r="N143" s="145"/>
      <c r="O143" s="153"/>
    </row>
    <row r="144" spans="1:15" s="154" customFormat="1" ht="27" customHeight="1" x14ac:dyDescent="0.2">
      <c r="A144" s="143"/>
      <c r="B144" s="143"/>
      <c r="C144" s="151"/>
      <c r="D144" s="152"/>
      <c r="E144" s="145"/>
      <c r="F144" s="145"/>
      <c r="G144" s="145"/>
      <c r="H144" s="145"/>
      <c r="I144" s="145"/>
      <c r="J144" s="145"/>
      <c r="K144" s="145"/>
      <c r="L144" s="145"/>
      <c r="M144" s="145"/>
      <c r="N144" s="145"/>
      <c r="O144" s="153"/>
    </row>
    <row r="145" spans="1:15" s="154" customFormat="1" ht="27" customHeight="1" x14ac:dyDescent="0.2">
      <c r="A145" s="143"/>
      <c r="B145" s="143"/>
      <c r="C145" s="151"/>
      <c r="D145" s="152"/>
      <c r="E145" s="145"/>
      <c r="F145" s="145"/>
      <c r="G145" s="145"/>
      <c r="H145" s="145"/>
      <c r="I145" s="145"/>
      <c r="J145" s="145"/>
      <c r="K145" s="145"/>
      <c r="L145" s="145"/>
      <c r="M145" s="145"/>
      <c r="N145" s="145"/>
      <c r="O145" s="153"/>
    </row>
    <row r="146" spans="1:15" s="154" customFormat="1" ht="27" customHeight="1" x14ac:dyDescent="0.2">
      <c r="A146" s="143"/>
      <c r="B146" s="143"/>
      <c r="C146" s="151"/>
      <c r="D146" s="152"/>
      <c r="E146" s="145"/>
      <c r="F146" s="145"/>
      <c r="G146" s="145"/>
      <c r="H146" s="145"/>
      <c r="I146" s="145"/>
      <c r="J146" s="145"/>
      <c r="K146" s="145"/>
      <c r="L146" s="145"/>
      <c r="M146" s="145"/>
      <c r="N146" s="145"/>
      <c r="O146" s="153"/>
    </row>
    <row r="147" spans="1:15" s="154" customFormat="1" ht="27" customHeight="1" x14ac:dyDescent="0.2">
      <c r="A147" s="143"/>
      <c r="B147" s="143"/>
      <c r="C147" s="151"/>
      <c r="D147" s="152"/>
      <c r="E147" s="145"/>
      <c r="F147" s="145"/>
      <c r="G147" s="145"/>
      <c r="H147" s="145"/>
      <c r="I147" s="145"/>
      <c r="J147" s="145"/>
      <c r="K147" s="145"/>
      <c r="L147" s="145"/>
      <c r="M147" s="145"/>
      <c r="N147" s="145"/>
      <c r="O147" s="153"/>
    </row>
    <row r="148" spans="1:15" s="154" customFormat="1" ht="27" customHeight="1" x14ac:dyDescent="0.2">
      <c r="A148" s="143"/>
      <c r="B148" s="143"/>
      <c r="C148" s="151"/>
      <c r="D148" s="152"/>
      <c r="E148" s="145"/>
      <c r="F148" s="145"/>
      <c r="G148" s="145"/>
      <c r="H148" s="145"/>
      <c r="I148" s="145"/>
      <c r="J148" s="145"/>
      <c r="K148" s="145"/>
      <c r="L148" s="145"/>
      <c r="M148" s="145"/>
      <c r="N148" s="145"/>
      <c r="O148" s="153"/>
    </row>
    <row r="149" spans="1:15" s="154" customFormat="1" ht="27" customHeight="1" x14ac:dyDescent="0.2">
      <c r="A149" s="143"/>
      <c r="B149" s="143"/>
      <c r="C149" s="151"/>
      <c r="D149" s="152"/>
      <c r="E149" s="145"/>
      <c r="F149" s="145"/>
      <c r="G149" s="145"/>
      <c r="H149" s="145"/>
      <c r="I149" s="145"/>
      <c r="J149" s="145"/>
      <c r="K149" s="145"/>
      <c r="L149" s="145"/>
      <c r="M149" s="145"/>
      <c r="N149" s="145"/>
      <c r="O149" s="153"/>
    </row>
    <row r="150" spans="1:15" s="154" customFormat="1" ht="27" customHeight="1" x14ac:dyDescent="0.2">
      <c r="A150" s="143"/>
      <c r="B150" s="143"/>
      <c r="C150" s="145"/>
      <c r="D150" s="149"/>
      <c r="E150" s="145"/>
      <c r="F150" s="145"/>
      <c r="G150" s="145"/>
      <c r="H150" s="145"/>
      <c r="I150" s="145"/>
      <c r="J150" s="145"/>
      <c r="K150" s="145"/>
      <c r="L150" s="145"/>
      <c r="M150" s="145"/>
      <c r="N150" s="145"/>
      <c r="O150" s="153"/>
    </row>
    <row r="151" spans="1:15" s="154" customFormat="1" ht="27" customHeight="1" x14ac:dyDescent="0.2">
      <c r="A151" s="143"/>
      <c r="B151" s="143"/>
      <c r="C151" s="151"/>
      <c r="D151" s="152"/>
      <c r="E151" s="145"/>
      <c r="F151" s="145"/>
      <c r="G151" s="145"/>
      <c r="H151" s="145"/>
      <c r="I151" s="145"/>
      <c r="J151" s="145"/>
      <c r="K151" s="145"/>
      <c r="L151" s="145"/>
      <c r="M151" s="145"/>
      <c r="N151" s="145"/>
      <c r="O151" s="153"/>
    </row>
    <row r="152" spans="1:15" s="154" customFormat="1" ht="27" customHeight="1" x14ac:dyDescent="0.2">
      <c r="A152" s="143"/>
      <c r="B152" s="143"/>
      <c r="C152" s="151"/>
      <c r="D152" s="152"/>
      <c r="E152" s="145"/>
      <c r="F152" s="145"/>
      <c r="G152" s="145"/>
      <c r="H152" s="145"/>
      <c r="I152" s="145"/>
      <c r="J152" s="145"/>
      <c r="K152" s="145"/>
      <c r="L152" s="145"/>
      <c r="M152" s="145"/>
      <c r="N152" s="145"/>
      <c r="O152" s="153"/>
    </row>
    <row r="153" spans="1:15" s="154" customFormat="1" ht="27" customHeight="1" x14ac:dyDescent="0.2">
      <c r="A153" s="143"/>
      <c r="B153" s="143"/>
      <c r="C153" s="151"/>
      <c r="D153" s="152"/>
      <c r="E153" s="145"/>
      <c r="F153" s="145"/>
      <c r="G153" s="145"/>
      <c r="H153" s="145"/>
      <c r="I153" s="145"/>
      <c r="J153" s="145"/>
      <c r="K153" s="145"/>
      <c r="L153" s="145"/>
      <c r="M153" s="145"/>
      <c r="N153" s="145"/>
      <c r="O153" s="153"/>
    </row>
    <row r="154" spans="1:15" s="154" customFormat="1" ht="27" customHeight="1" x14ac:dyDescent="0.2">
      <c r="A154" s="143"/>
      <c r="B154" s="143"/>
      <c r="C154" s="145"/>
      <c r="D154" s="149"/>
      <c r="E154" s="145"/>
      <c r="F154" s="145"/>
      <c r="G154" s="145"/>
      <c r="H154" s="145"/>
      <c r="I154" s="145"/>
      <c r="J154" s="145"/>
      <c r="K154" s="145"/>
      <c r="L154" s="145"/>
      <c r="M154" s="145"/>
      <c r="N154" s="145"/>
      <c r="O154" s="153"/>
    </row>
    <row r="155" spans="1:15" s="154" customFormat="1" ht="27" customHeight="1" x14ac:dyDescent="0.2">
      <c r="A155" s="143"/>
      <c r="B155" s="143"/>
      <c r="C155" s="151"/>
      <c r="D155" s="152"/>
      <c r="E155" s="145"/>
      <c r="F155" s="145"/>
      <c r="G155" s="145"/>
      <c r="H155" s="145"/>
      <c r="I155" s="145"/>
      <c r="J155" s="145"/>
      <c r="K155" s="145"/>
      <c r="L155" s="145"/>
      <c r="M155" s="145"/>
      <c r="N155" s="145"/>
      <c r="O155" s="153"/>
    </row>
    <row r="156" spans="1:15" s="154" customFormat="1" ht="27" customHeight="1" x14ac:dyDescent="0.2">
      <c r="A156" s="143"/>
      <c r="B156" s="143"/>
      <c r="C156" s="151"/>
      <c r="D156" s="152"/>
      <c r="E156" s="145"/>
      <c r="F156" s="145"/>
      <c r="G156" s="145"/>
      <c r="H156" s="145"/>
      <c r="I156" s="145"/>
      <c r="J156" s="145"/>
      <c r="K156" s="145"/>
      <c r="L156" s="145"/>
      <c r="M156" s="145"/>
      <c r="N156" s="145"/>
      <c r="O156" s="153"/>
    </row>
    <row r="157" spans="1:15" s="154" customFormat="1" ht="27" customHeight="1" x14ac:dyDescent="0.2">
      <c r="A157" s="143"/>
      <c r="B157" s="143"/>
      <c r="C157" s="151"/>
      <c r="D157" s="152"/>
      <c r="E157" s="145"/>
      <c r="F157" s="145"/>
      <c r="G157" s="145"/>
      <c r="H157" s="145"/>
      <c r="I157" s="145"/>
      <c r="J157" s="145"/>
      <c r="K157" s="145"/>
      <c r="L157" s="145"/>
      <c r="M157" s="145"/>
      <c r="N157" s="145"/>
      <c r="O157" s="153"/>
    </row>
    <row r="158" spans="1:15" s="154" customFormat="1" ht="27" customHeight="1" x14ac:dyDescent="0.2">
      <c r="A158" s="143"/>
      <c r="B158" s="143"/>
      <c r="C158" s="151"/>
      <c r="D158" s="152"/>
      <c r="E158" s="145"/>
      <c r="F158" s="145"/>
      <c r="G158" s="145"/>
      <c r="H158" s="145"/>
      <c r="I158" s="145"/>
      <c r="J158" s="145"/>
      <c r="K158" s="145"/>
      <c r="L158" s="145"/>
      <c r="M158" s="145"/>
      <c r="N158" s="145"/>
      <c r="O158" s="153"/>
    </row>
    <row r="159" spans="1:15" s="154" customFormat="1" ht="27" customHeight="1" x14ac:dyDescent="0.2">
      <c r="A159" s="143"/>
      <c r="B159" s="143"/>
      <c r="C159" s="151"/>
      <c r="D159" s="149"/>
      <c r="E159" s="145"/>
      <c r="F159" s="145"/>
      <c r="G159" s="145"/>
      <c r="H159" s="145"/>
      <c r="I159" s="145"/>
      <c r="J159" s="145"/>
      <c r="K159" s="145"/>
      <c r="L159" s="145"/>
      <c r="M159" s="145"/>
      <c r="N159" s="145"/>
      <c r="O159" s="153"/>
    </row>
    <row r="160" spans="1:15" s="154" customFormat="1" ht="27" customHeight="1" x14ac:dyDescent="0.2">
      <c r="A160" s="143"/>
      <c r="B160" s="143"/>
      <c r="C160" s="151"/>
      <c r="D160" s="149"/>
      <c r="E160" s="145"/>
      <c r="F160" s="145"/>
      <c r="G160" s="145"/>
      <c r="H160" s="145"/>
      <c r="I160" s="145"/>
      <c r="J160" s="145"/>
      <c r="K160" s="145"/>
      <c r="L160" s="145"/>
      <c r="M160" s="145"/>
      <c r="N160" s="145"/>
      <c r="O160" s="153"/>
    </row>
    <row r="161" spans="1:15" s="154" customFormat="1" ht="27" customHeight="1" x14ac:dyDescent="0.2">
      <c r="A161" s="143"/>
      <c r="B161" s="143"/>
      <c r="C161" s="151"/>
      <c r="D161" s="149"/>
      <c r="E161" s="145"/>
      <c r="F161" s="145"/>
      <c r="G161" s="145"/>
      <c r="H161" s="145"/>
      <c r="I161" s="145"/>
      <c r="J161" s="145"/>
      <c r="K161" s="145"/>
      <c r="L161" s="145"/>
      <c r="M161" s="145"/>
      <c r="N161" s="145"/>
      <c r="O161" s="153"/>
    </row>
    <row r="162" spans="1:15" s="154" customFormat="1" ht="27" customHeight="1" x14ac:dyDescent="0.2">
      <c r="A162" s="143"/>
      <c r="B162" s="143"/>
      <c r="C162" s="151"/>
      <c r="D162" s="149"/>
      <c r="E162" s="145"/>
      <c r="F162" s="145"/>
      <c r="G162" s="145"/>
      <c r="H162" s="145"/>
      <c r="I162" s="145"/>
      <c r="J162" s="145"/>
      <c r="K162" s="145"/>
      <c r="L162" s="145"/>
      <c r="M162" s="145"/>
      <c r="N162" s="145"/>
      <c r="O162" s="153"/>
    </row>
    <row r="163" spans="1:15" s="154" customFormat="1" ht="27" customHeight="1" x14ac:dyDescent="0.2">
      <c r="A163" s="143"/>
      <c r="B163" s="143"/>
      <c r="C163" s="151"/>
      <c r="D163" s="149"/>
      <c r="E163" s="145"/>
      <c r="F163" s="145"/>
      <c r="G163" s="145"/>
      <c r="H163" s="145"/>
      <c r="I163" s="145"/>
      <c r="J163" s="145"/>
      <c r="K163" s="145"/>
      <c r="L163" s="145"/>
      <c r="M163" s="145"/>
      <c r="N163" s="145"/>
      <c r="O163" s="153"/>
    </row>
    <row r="164" spans="1:15" s="4" customFormat="1" ht="27" customHeight="1" x14ac:dyDescent="0.2">
      <c r="A164" s="143"/>
      <c r="B164" s="143"/>
      <c r="C164" s="145"/>
      <c r="D164" s="149"/>
      <c r="E164" s="145"/>
      <c r="F164" s="145"/>
      <c r="G164" s="145"/>
      <c r="H164" s="145"/>
      <c r="I164" s="145"/>
      <c r="J164" s="145"/>
      <c r="K164" s="145"/>
      <c r="L164" s="145"/>
      <c r="M164" s="145"/>
      <c r="N164" s="145"/>
      <c r="O164" s="146"/>
    </row>
    <row r="165" spans="1:15" s="4" customFormat="1" ht="27" customHeight="1" x14ac:dyDescent="0.2">
      <c r="A165" s="143"/>
      <c r="B165" s="143"/>
      <c r="C165" s="145"/>
      <c r="D165" s="149"/>
      <c r="E165" s="145"/>
      <c r="F165" s="145"/>
      <c r="G165" s="145"/>
      <c r="H165" s="145"/>
      <c r="I165" s="145"/>
      <c r="J165" s="145"/>
      <c r="K165" s="145"/>
      <c r="L165" s="145"/>
      <c r="M165" s="145"/>
      <c r="N165" s="145"/>
      <c r="O165" s="146"/>
    </row>
    <row r="166" spans="1:15" s="4" customFormat="1" ht="27" customHeight="1" x14ac:dyDescent="0.2">
      <c r="A166" s="143"/>
      <c r="B166" s="143"/>
      <c r="C166" s="145"/>
      <c r="D166" s="149"/>
      <c r="E166" s="145"/>
      <c r="F166" s="145"/>
      <c r="G166" s="145"/>
      <c r="H166" s="145"/>
      <c r="I166" s="145"/>
      <c r="J166" s="145"/>
      <c r="K166" s="145"/>
      <c r="L166" s="145"/>
      <c r="M166" s="145"/>
      <c r="N166" s="145"/>
      <c r="O166" s="146"/>
    </row>
    <row r="167" spans="1:15" s="4" customFormat="1" ht="27" customHeight="1" x14ac:dyDescent="0.2">
      <c r="A167" s="143"/>
      <c r="B167" s="143"/>
      <c r="C167" s="145"/>
      <c r="D167" s="149"/>
      <c r="E167" s="145"/>
      <c r="F167" s="145"/>
      <c r="G167" s="145"/>
      <c r="H167" s="145"/>
      <c r="I167" s="145"/>
      <c r="J167" s="145"/>
      <c r="K167" s="145"/>
      <c r="L167" s="145"/>
      <c r="M167" s="145"/>
      <c r="N167" s="145"/>
      <c r="O167" s="146"/>
    </row>
    <row r="168" spans="1:15" s="4" customFormat="1" ht="27" customHeight="1" x14ac:dyDescent="0.2">
      <c r="A168" s="143"/>
      <c r="B168" s="143"/>
      <c r="C168" s="145"/>
      <c r="D168" s="149"/>
      <c r="E168" s="145"/>
      <c r="F168" s="145"/>
      <c r="G168" s="145"/>
      <c r="H168" s="145"/>
      <c r="I168" s="145"/>
      <c r="J168" s="145"/>
      <c r="K168" s="145"/>
      <c r="L168" s="145"/>
      <c r="M168" s="145"/>
      <c r="N168" s="145"/>
      <c r="O168" s="146"/>
    </row>
    <row r="169" spans="1:15" s="4" customFormat="1" ht="27" customHeight="1" x14ac:dyDescent="0.2">
      <c r="A169" s="143"/>
      <c r="B169" s="143"/>
      <c r="C169" s="145"/>
      <c r="D169" s="149"/>
      <c r="E169" s="145"/>
      <c r="F169" s="145"/>
      <c r="G169" s="145"/>
      <c r="H169" s="145"/>
      <c r="I169" s="145"/>
      <c r="J169" s="145"/>
      <c r="K169" s="145"/>
      <c r="L169" s="145"/>
      <c r="M169" s="145"/>
      <c r="N169" s="145"/>
      <c r="O169" s="146"/>
    </row>
    <row r="170" spans="1:15" s="4" customFormat="1" ht="27" customHeight="1" x14ac:dyDescent="0.2">
      <c r="A170" s="143"/>
      <c r="B170" s="143"/>
      <c r="C170" s="145"/>
      <c r="D170" s="149"/>
      <c r="E170" s="145"/>
      <c r="F170" s="145"/>
      <c r="G170" s="145"/>
      <c r="H170" s="145"/>
      <c r="I170" s="145"/>
      <c r="J170" s="145"/>
      <c r="K170" s="145"/>
      <c r="L170" s="145"/>
      <c r="M170" s="145"/>
      <c r="N170" s="145"/>
      <c r="O170" s="146"/>
    </row>
    <row r="171" spans="1:15" s="4" customFormat="1" ht="27" customHeight="1" x14ac:dyDescent="0.2">
      <c r="A171" s="143"/>
      <c r="B171" s="143"/>
      <c r="C171" s="145"/>
      <c r="D171" s="149"/>
      <c r="E171" s="145"/>
      <c r="F171" s="145"/>
      <c r="G171" s="145"/>
      <c r="H171" s="145"/>
      <c r="I171" s="145"/>
      <c r="J171" s="145"/>
      <c r="K171" s="145"/>
      <c r="L171" s="145"/>
      <c r="M171" s="145"/>
      <c r="N171" s="145"/>
      <c r="O171" s="146"/>
    </row>
    <row r="172" spans="1:15" s="4" customFormat="1" ht="27" customHeight="1" x14ac:dyDescent="0.2">
      <c r="A172" s="143"/>
      <c r="B172" s="143"/>
      <c r="C172" s="145"/>
      <c r="D172" s="149"/>
      <c r="E172" s="145"/>
      <c r="F172" s="145"/>
      <c r="G172" s="145"/>
      <c r="H172" s="145"/>
      <c r="I172" s="145"/>
      <c r="J172" s="145"/>
      <c r="K172" s="145"/>
      <c r="L172" s="145"/>
      <c r="M172" s="145"/>
      <c r="N172" s="145"/>
      <c r="O172" s="146"/>
    </row>
    <row r="173" spans="1:15" s="4" customFormat="1" ht="27" customHeight="1" x14ac:dyDescent="0.2">
      <c r="A173" s="143"/>
      <c r="B173" s="143"/>
      <c r="C173" s="145"/>
      <c r="D173" s="149"/>
      <c r="E173" s="145"/>
      <c r="F173" s="145"/>
      <c r="G173" s="145"/>
      <c r="H173" s="145"/>
      <c r="I173" s="145"/>
      <c r="J173" s="145"/>
      <c r="K173" s="145"/>
      <c r="L173" s="145"/>
      <c r="M173" s="145"/>
      <c r="N173" s="145"/>
      <c r="O173" s="146"/>
    </row>
    <row r="174" spans="1:15" s="4" customFormat="1" ht="27" customHeight="1" x14ac:dyDescent="0.2">
      <c r="A174" s="143"/>
      <c r="B174" s="143"/>
      <c r="C174" s="145"/>
      <c r="D174" s="149"/>
      <c r="E174" s="145"/>
      <c r="F174" s="145"/>
      <c r="G174" s="145"/>
      <c r="H174" s="145"/>
      <c r="I174" s="145"/>
      <c r="J174" s="145"/>
      <c r="K174" s="145"/>
      <c r="L174" s="145"/>
      <c r="M174" s="145"/>
      <c r="N174" s="145"/>
      <c r="O174" s="146"/>
    </row>
    <row r="175" spans="1:15" s="4" customFormat="1" ht="27" customHeight="1" x14ac:dyDescent="0.2">
      <c r="A175" s="143"/>
      <c r="B175" s="143"/>
      <c r="C175" s="145"/>
      <c r="D175" s="149"/>
      <c r="E175" s="145"/>
      <c r="F175" s="145"/>
      <c r="G175" s="145"/>
      <c r="H175" s="145"/>
      <c r="I175" s="145"/>
      <c r="J175" s="145"/>
      <c r="K175" s="145"/>
      <c r="L175" s="145"/>
      <c r="M175" s="145"/>
      <c r="N175" s="145"/>
      <c r="O175" s="146"/>
    </row>
    <row r="176" spans="1:15" s="4" customFormat="1" ht="27" customHeight="1" x14ac:dyDescent="0.2">
      <c r="A176" s="143"/>
      <c r="B176" s="143"/>
      <c r="C176" s="145"/>
      <c r="D176" s="149"/>
      <c r="E176" s="145"/>
      <c r="F176" s="145"/>
      <c r="G176" s="145"/>
      <c r="H176" s="145"/>
      <c r="I176" s="145"/>
      <c r="J176" s="145"/>
      <c r="K176" s="145"/>
      <c r="L176" s="145"/>
      <c r="M176" s="145"/>
      <c r="N176" s="145"/>
      <c r="O176" s="146"/>
    </row>
    <row r="177" spans="1:15" s="4" customFormat="1" ht="27" customHeight="1" x14ac:dyDescent="0.2">
      <c r="A177" s="143"/>
      <c r="B177" s="143"/>
      <c r="C177" s="145"/>
      <c r="D177" s="149"/>
      <c r="E177" s="145"/>
      <c r="F177" s="145"/>
      <c r="G177" s="145"/>
      <c r="H177" s="145"/>
      <c r="I177" s="145"/>
      <c r="J177" s="145"/>
      <c r="K177" s="145"/>
      <c r="L177" s="145"/>
      <c r="M177" s="145"/>
      <c r="N177" s="145"/>
      <c r="O177" s="146"/>
    </row>
    <row r="178" spans="1:15" s="4" customFormat="1" ht="27" customHeight="1" x14ac:dyDescent="0.2">
      <c r="A178" s="143"/>
      <c r="B178" s="143"/>
      <c r="C178" s="145"/>
      <c r="D178" s="149"/>
      <c r="E178" s="145"/>
      <c r="F178" s="145"/>
      <c r="G178" s="145"/>
      <c r="H178" s="145"/>
      <c r="I178" s="145"/>
      <c r="J178" s="145"/>
      <c r="K178" s="145"/>
      <c r="L178" s="145"/>
      <c r="M178" s="145"/>
      <c r="N178" s="145"/>
      <c r="O178" s="146"/>
    </row>
    <row r="179" spans="1:15" s="4" customFormat="1" ht="27" customHeight="1" x14ac:dyDescent="0.2">
      <c r="A179" s="143"/>
      <c r="B179" s="143"/>
      <c r="C179" s="145"/>
      <c r="D179" s="149"/>
      <c r="E179" s="145"/>
      <c r="F179" s="145"/>
      <c r="G179" s="145"/>
      <c r="H179" s="145"/>
      <c r="I179" s="145"/>
      <c r="J179" s="145"/>
      <c r="K179" s="145"/>
      <c r="L179" s="145"/>
      <c r="M179" s="145"/>
      <c r="N179" s="145"/>
      <c r="O179" s="146"/>
    </row>
    <row r="180" spans="1:15" s="4" customFormat="1" ht="27" customHeight="1" x14ac:dyDescent="0.2">
      <c r="A180" s="143"/>
      <c r="B180" s="143"/>
      <c r="C180" s="145"/>
      <c r="D180" s="149"/>
      <c r="E180" s="145"/>
      <c r="F180" s="145"/>
      <c r="G180" s="145"/>
      <c r="H180" s="145"/>
      <c r="I180" s="145"/>
      <c r="J180" s="145"/>
      <c r="K180" s="145"/>
      <c r="L180" s="145"/>
      <c r="M180" s="145"/>
      <c r="N180" s="145"/>
      <c r="O180" s="146"/>
    </row>
    <row r="181" spans="1:15" s="4" customFormat="1" ht="27" customHeight="1" x14ac:dyDescent="0.2">
      <c r="A181" s="143"/>
      <c r="B181" s="143"/>
      <c r="C181" s="145"/>
      <c r="D181" s="149"/>
      <c r="E181" s="145"/>
      <c r="F181" s="145"/>
      <c r="G181" s="145"/>
      <c r="H181" s="145"/>
      <c r="I181" s="145"/>
      <c r="J181" s="145"/>
      <c r="K181" s="145"/>
      <c r="L181" s="145"/>
      <c r="M181" s="145"/>
      <c r="N181" s="145"/>
      <c r="O181" s="146"/>
    </row>
    <row r="182" spans="1:15" s="4" customFormat="1" ht="27" customHeight="1" x14ac:dyDescent="0.2">
      <c r="A182" s="143"/>
      <c r="B182" s="143"/>
      <c r="C182" s="145"/>
      <c r="D182" s="149"/>
      <c r="E182" s="145"/>
      <c r="F182" s="145"/>
      <c r="G182" s="145"/>
      <c r="H182" s="145"/>
      <c r="I182" s="145"/>
      <c r="J182" s="145"/>
      <c r="K182" s="145"/>
      <c r="L182" s="145"/>
      <c r="M182" s="145"/>
      <c r="N182" s="145"/>
      <c r="O182" s="146"/>
    </row>
    <row r="183" spans="1:15" s="4" customFormat="1" ht="27" customHeight="1" x14ac:dyDescent="0.2">
      <c r="A183" s="143"/>
      <c r="B183" s="143"/>
      <c r="C183" s="145"/>
      <c r="D183" s="149"/>
      <c r="E183" s="145"/>
      <c r="F183" s="145"/>
      <c r="G183" s="145"/>
      <c r="H183" s="145"/>
      <c r="I183" s="145"/>
      <c r="J183" s="145"/>
      <c r="K183" s="145"/>
      <c r="L183" s="145"/>
      <c r="M183" s="145"/>
      <c r="N183" s="145"/>
      <c r="O183" s="146"/>
    </row>
    <row r="184" spans="1:15" s="4" customFormat="1" ht="27" customHeight="1" x14ac:dyDescent="0.2">
      <c r="A184" s="143"/>
      <c r="B184" s="143"/>
      <c r="C184" s="145"/>
      <c r="D184" s="149"/>
      <c r="E184" s="145"/>
      <c r="F184" s="145"/>
      <c r="G184" s="145"/>
      <c r="H184" s="145"/>
      <c r="I184" s="145"/>
      <c r="J184" s="145"/>
      <c r="K184" s="145"/>
      <c r="L184" s="145"/>
      <c r="M184" s="145"/>
      <c r="N184" s="145"/>
      <c r="O184" s="146"/>
    </row>
    <row r="185" spans="1:15" s="4" customFormat="1" ht="27" customHeight="1" x14ac:dyDescent="0.2">
      <c r="A185" s="143"/>
      <c r="B185" s="143"/>
      <c r="C185" s="145"/>
      <c r="D185" s="149"/>
      <c r="E185" s="145"/>
      <c r="F185" s="145"/>
      <c r="G185" s="145"/>
      <c r="H185" s="145"/>
      <c r="I185" s="145"/>
      <c r="J185" s="145"/>
      <c r="K185" s="145"/>
      <c r="L185" s="145"/>
      <c r="M185" s="145"/>
      <c r="N185" s="145"/>
      <c r="O185" s="146"/>
    </row>
    <row r="186" spans="1:15" s="4" customFormat="1" ht="27" customHeight="1" x14ac:dyDescent="0.2">
      <c r="A186" s="143"/>
      <c r="B186" s="143"/>
      <c r="C186" s="145"/>
      <c r="D186" s="149"/>
      <c r="E186" s="145"/>
      <c r="F186" s="145"/>
      <c r="G186" s="145"/>
      <c r="H186" s="145"/>
      <c r="I186" s="145"/>
      <c r="J186" s="145"/>
      <c r="K186" s="145"/>
      <c r="L186" s="145"/>
      <c r="M186" s="145"/>
      <c r="N186" s="145"/>
      <c r="O186" s="146"/>
    </row>
    <row r="187" spans="1:15" ht="27" customHeight="1" x14ac:dyDescent="0.2">
      <c r="A187" s="143"/>
      <c r="B187" s="143"/>
      <c r="C187" s="159"/>
      <c r="D187" s="160"/>
      <c r="E187" s="145"/>
      <c r="F187" s="145"/>
      <c r="G187" s="145"/>
      <c r="H187" s="145"/>
      <c r="I187" s="145"/>
      <c r="J187" s="145"/>
      <c r="K187" s="145"/>
      <c r="L187" s="145"/>
      <c r="M187" s="145"/>
      <c r="N187" s="145"/>
      <c r="O187" s="147"/>
    </row>
    <row r="188" spans="1:15" s="4" customFormat="1" ht="27" customHeight="1" x14ac:dyDescent="0.2">
      <c r="A188" s="143"/>
      <c r="B188" s="143"/>
      <c r="C188" s="145"/>
      <c r="D188" s="149"/>
      <c r="E188" s="145"/>
      <c r="F188" s="145"/>
      <c r="G188" s="145"/>
      <c r="H188" s="145"/>
      <c r="I188" s="145"/>
      <c r="J188" s="145"/>
      <c r="K188" s="145"/>
      <c r="L188" s="145"/>
      <c r="M188" s="145"/>
      <c r="N188" s="145"/>
      <c r="O188" s="146"/>
    </row>
    <row r="189" spans="1:15" s="4" customFormat="1" ht="27" customHeight="1" x14ac:dyDescent="0.2">
      <c r="A189" s="143"/>
      <c r="B189" s="143"/>
      <c r="C189" s="145"/>
      <c r="D189" s="149"/>
      <c r="E189" s="145"/>
      <c r="F189" s="145"/>
      <c r="G189" s="145"/>
      <c r="H189" s="145"/>
      <c r="I189" s="145"/>
      <c r="J189" s="145"/>
      <c r="K189" s="145"/>
      <c r="L189" s="145"/>
      <c r="M189" s="145"/>
      <c r="N189" s="145"/>
      <c r="O189" s="146"/>
    </row>
    <row r="190" spans="1:15" s="4" customFormat="1" ht="27" customHeight="1" x14ac:dyDescent="0.2">
      <c r="A190" s="143"/>
      <c r="B190" s="143"/>
      <c r="C190" s="145"/>
      <c r="D190" s="149"/>
      <c r="E190" s="145"/>
      <c r="F190" s="145"/>
      <c r="G190" s="145"/>
      <c r="H190" s="145"/>
      <c r="I190" s="145"/>
      <c r="J190" s="145"/>
      <c r="K190" s="145"/>
      <c r="L190" s="145"/>
      <c r="M190" s="145"/>
      <c r="N190" s="145"/>
      <c r="O190" s="146"/>
    </row>
    <row r="191" spans="1:15" s="4" customFormat="1" ht="27" customHeight="1" x14ac:dyDescent="0.2">
      <c r="A191" s="143"/>
      <c r="B191" s="143"/>
      <c r="C191" s="145"/>
      <c r="D191" s="149"/>
      <c r="E191" s="145"/>
      <c r="F191" s="145"/>
      <c r="G191" s="145"/>
      <c r="H191" s="145"/>
      <c r="I191" s="145"/>
      <c r="J191" s="145"/>
      <c r="K191" s="145"/>
      <c r="L191" s="145"/>
      <c r="M191" s="145"/>
      <c r="N191" s="145"/>
      <c r="O191" s="146"/>
    </row>
    <row r="192" spans="1:15" s="4" customFormat="1" ht="27" customHeight="1" x14ac:dyDescent="0.2">
      <c r="A192" s="143"/>
      <c r="B192" s="143"/>
      <c r="C192" s="145"/>
      <c r="D192" s="149"/>
      <c r="E192" s="145"/>
      <c r="F192" s="145"/>
      <c r="G192" s="145"/>
      <c r="H192" s="145"/>
      <c r="I192" s="145"/>
      <c r="J192" s="145"/>
      <c r="K192" s="145"/>
      <c r="L192" s="145"/>
      <c r="M192" s="145"/>
      <c r="N192" s="145"/>
      <c r="O192" s="146"/>
    </row>
    <row r="193" spans="1:15" s="4" customFormat="1" ht="27" customHeight="1" x14ac:dyDescent="0.2">
      <c r="A193" s="143"/>
      <c r="B193" s="143"/>
      <c r="C193" s="145"/>
      <c r="D193" s="149"/>
      <c r="E193" s="145"/>
      <c r="F193" s="145"/>
      <c r="G193" s="145"/>
      <c r="H193" s="145"/>
      <c r="I193" s="145"/>
      <c r="J193" s="145"/>
      <c r="K193" s="145"/>
      <c r="L193" s="145"/>
      <c r="M193" s="145"/>
      <c r="N193" s="145"/>
      <c r="O193" s="146"/>
    </row>
    <row r="194" spans="1:15" s="4" customFormat="1" ht="27" customHeight="1" x14ac:dyDescent="0.2">
      <c r="A194" s="143"/>
      <c r="B194" s="143"/>
      <c r="C194" s="145"/>
      <c r="D194" s="149"/>
      <c r="E194" s="145"/>
      <c r="F194" s="145"/>
      <c r="G194" s="145"/>
      <c r="H194" s="145"/>
      <c r="I194" s="145"/>
      <c r="J194" s="145"/>
      <c r="K194" s="145"/>
      <c r="L194" s="145"/>
      <c r="M194" s="145"/>
      <c r="N194" s="145"/>
      <c r="O194" s="146"/>
    </row>
    <row r="195" spans="1:15" s="4" customFormat="1" ht="27" customHeight="1" x14ac:dyDescent="0.2">
      <c r="A195" s="143"/>
      <c r="B195" s="143"/>
      <c r="C195" s="145"/>
      <c r="D195" s="149"/>
      <c r="E195" s="145"/>
      <c r="F195" s="145"/>
      <c r="G195" s="145"/>
      <c r="H195" s="145"/>
      <c r="I195" s="145"/>
      <c r="J195" s="145"/>
      <c r="K195" s="145"/>
      <c r="L195" s="145"/>
      <c r="M195" s="145"/>
      <c r="N195" s="145"/>
      <c r="O195" s="146"/>
    </row>
    <row r="196" spans="1:15" s="4" customFormat="1" ht="27" customHeight="1" x14ac:dyDescent="0.2">
      <c r="A196" s="143"/>
      <c r="B196" s="143"/>
      <c r="C196" s="145"/>
      <c r="D196" s="149"/>
      <c r="E196" s="145"/>
      <c r="F196" s="145"/>
      <c r="G196" s="145"/>
      <c r="H196" s="145"/>
      <c r="I196" s="145"/>
      <c r="J196" s="145"/>
      <c r="K196" s="145"/>
      <c r="L196" s="145"/>
      <c r="M196" s="145"/>
      <c r="N196" s="145"/>
      <c r="O196" s="146"/>
    </row>
    <row r="197" spans="1:15" s="4" customFormat="1" ht="27" customHeight="1" x14ac:dyDescent="0.2">
      <c r="A197" s="143"/>
      <c r="B197" s="143"/>
      <c r="C197" s="145"/>
      <c r="D197" s="149"/>
      <c r="E197" s="145"/>
      <c r="F197" s="145"/>
      <c r="G197" s="145"/>
      <c r="H197" s="145"/>
      <c r="I197" s="145"/>
      <c r="J197" s="145"/>
      <c r="K197" s="145"/>
      <c r="L197" s="145"/>
      <c r="M197" s="145"/>
      <c r="N197" s="145"/>
      <c r="O197" s="146"/>
    </row>
    <row r="198" spans="1:15" s="4" customFormat="1" ht="27" customHeight="1" x14ac:dyDescent="0.2">
      <c r="A198" s="143"/>
      <c r="B198" s="143"/>
      <c r="C198" s="145"/>
      <c r="D198" s="149"/>
      <c r="E198" s="145"/>
      <c r="F198" s="145"/>
      <c r="G198" s="145"/>
      <c r="H198" s="145"/>
      <c r="I198" s="145"/>
      <c r="J198" s="145"/>
      <c r="K198" s="145"/>
      <c r="L198" s="145"/>
      <c r="M198" s="145"/>
      <c r="N198" s="145"/>
      <c r="O198" s="146"/>
    </row>
    <row r="199" spans="1:15" s="4" customFormat="1" ht="27" customHeight="1" x14ac:dyDescent="0.2">
      <c r="A199" s="143"/>
      <c r="B199" s="143"/>
      <c r="C199" s="145"/>
      <c r="D199" s="149"/>
      <c r="E199" s="145"/>
      <c r="F199" s="145"/>
      <c r="G199" s="145"/>
      <c r="H199" s="145"/>
      <c r="I199" s="145"/>
      <c r="J199" s="145"/>
      <c r="K199" s="145"/>
      <c r="L199" s="145"/>
      <c r="M199" s="145"/>
      <c r="N199" s="145"/>
      <c r="O199" s="146"/>
    </row>
    <row r="200" spans="1:15" s="4" customFormat="1" ht="27" customHeight="1" x14ac:dyDescent="0.2">
      <c r="A200" s="143"/>
      <c r="B200" s="143"/>
      <c r="C200" s="145"/>
      <c r="D200" s="149"/>
      <c r="E200" s="145"/>
      <c r="F200" s="145"/>
      <c r="G200" s="145"/>
      <c r="H200" s="145"/>
      <c r="I200" s="145"/>
      <c r="J200" s="145"/>
      <c r="K200" s="145"/>
      <c r="L200" s="145"/>
      <c r="M200" s="145"/>
      <c r="N200" s="145"/>
      <c r="O200" s="146"/>
    </row>
    <row r="201" spans="1:15" s="4" customFormat="1" ht="27" customHeight="1" x14ac:dyDescent="0.2">
      <c r="A201" s="143"/>
      <c r="B201" s="143"/>
      <c r="C201" s="145"/>
      <c r="D201" s="149"/>
      <c r="E201" s="145"/>
      <c r="F201" s="145"/>
      <c r="G201" s="145"/>
      <c r="H201" s="145"/>
      <c r="I201" s="145"/>
      <c r="J201" s="145"/>
      <c r="K201" s="145"/>
      <c r="L201" s="145"/>
      <c r="M201" s="145"/>
      <c r="N201" s="145"/>
      <c r="O201" s="146"/>
    </row>
    <row r="202" spans="1:15" s="4" customFormat="1" ht="27" customHeight="1" x14ac:dyDescent="0.2">
      <c r="A202" s="143"/>
      <c r="B202" s="143"/>
      <c r="C202" s="145"/>
      <c r="D202" s="149"/>
      <c r="E202" s="145"/>
      <c r="F202" s="145"/>
      <c r="G202" s="145"/>
      <c r="H202" s="145"/>
      <c r="I202" s="145"/>
      <c r="J202" s="145"/>
      <c r="K202" s="145"/>
      <c r="L202" s="145"/>
      <c r="M202" s="145"/>
      <c r="N202" s="145"/>
      <c r="O202" s="146"/>
    </row>
    <row r="203" spans="1:15" s="4" customFormat="1" ht="27" customHeight="1" x14ac:dyDescent="0.2">
      <c r="A203" s="143"/>
      <c r="B203" s="143"/>
      <c r="C203" s="145"/>
      <c r="D203" s="149"/>
      <c r="E203" s="145"/>
      <c r="F203" s="145"/>
      <c r="G203" s="145"/>
      <c r="H203" s="145"/>
      <c r="I203" s="145"/>
      <c r="J203" s="145"/>
      <c r="K203" s="145"/>
      <c r="L203" s="145"/>
      <c r="M203" s="145"/>
      <c r="N203" s="145"/>
      <c r="O203" s="146"/>
    </row>
    <row r="204" spans="1:15" s="4" customFormat="1" ht="27" customHeight="1" x14ac:dyDescent="0.2">
      <c r="A204" s="143"/>
      <c r="B204" s="143"/>
      <c r="C204" s="145"/>
      <c r="D204" s="149"/>
      <c r="E204" s="145"/>
      <c r="F204" s="145"/>
      <c r="G204" s="145"/>
      <c r="H204" s="145"/>
      <c r="I204" s="145"/>
      <c r="J204" s="145"/>
      <c r="K204" s="145"/>
      <c r="L204" s="145"/>
      <c r="M204" s="145"/>
      <c r="N204" s="145"/>
      <c r="O204" s="146"/>
    </row>
    <row r="205" spans="1:15" s="4" customFormat="1" ht="27" customHeight="1" x14ac:dyDescent="0.2">
      <c r="A205" s="143"/>
      <c r="B205" s="143"/>
      <c r="C205" s="145"/>
      <c r="D205" s="149"/>
      <c r="E205" s="145"/>
      <c r="F205" s="145"/>
      <c r="G205" s="145"/>
      <c r="H205" s="145"/>
      <c r="I205" s="145"/>
      <c r="J205" s="145"/>
      <c r="K205" s="145"/>
      <c r="L205" s="145"/>
      <c r="M205" s="145"/>
      <c r="N205" s="145"/>
      <c r="O205" s="146"/>
    </row>
    <row r="206" spans="1:15" s="4" customFormat="1" ht="27" customHeight="1" x14ac:dyDescent="0.2">
      <c r="A206" s="143"/>
      <c r="B206" s="143"/>
      <c r="C206" s="145"/>
      <c r="D206" s="149"/>
      <c r="E206" s="145"/>
      <c r="F206" s="145"/>
      <c r="G206" s="145"/>
      <c r="H206" s="145"/>
      <c r="I206" s="145"/>
      <c r="J206" s="145"/>
      <c r="K206" s="145"/>
      <c r="L206" s="145"/>
      <c r="M206" s="145"/>
      <c r="N206" s="145"/>
      <c r="O206" s="146"/>
    </row>
    <row r="207" spans="1:15" s="4" customFormat="1" ht="27" customHeight="1" x14ac:dyDescent="0.2">
      <c r="A207" s="143"/>
      <c r="B207" s="143"/>
      <c r="C207" s="145"/>
      <c r="D207" s="149"/>
      <c r="E207" s="145"/>
      <c r="F207" s="145"/>
      <c r="G207" s="145"/>
      <c r="H207" s="145"/>
      <c r="I207" s="145"/>
      <c r="J207" s="145"/>
      <c r="K207" s="145"/>
      <c r="L207" s="145"/>
      <c r="M207" s="145"/>
      <c r="N207" s="145"/>
      <c r="O207" s="146"/>
    </row>
    <row r="208" spans="1:15" s="4" customFormat="1" ht="27" customHeight="1" x14ac:dyDescent="0.2">
      <c r="A208" s="143"/>
      <c r="B208" s="143"/>
      <c r="C208" s="145"/>
      <c r="D208" s="149"/>
      <c r="E208" s="145"/>
      <c r="F208" s="145"/>
      <c r="G208" s="145"/>
      <c r="H208" s="145"/>
      <c r="I208" s="145"/>
      <c r="J208" s="145"/>
      <c r="K208" s="145"/>
      <c r="L208" s="145"/>
      <c r="M208" s="145"/>
      <c r="N208" s="145"/>
      <c r="O208" s="146"/>
    </row>
    <row r="209" spans="1:15" s="4" customFormat="1" ht="27" customHeight="1" x14ac:dyDescent="0.2">
      <c r="A209" s="143"/>
      <c r="B209" s="143"/>
      <c r="C209" s="145"/>
      <c r="D209" s="149"/>
      <c r="E209" s="145"/>
      <c r="F209" s="145"/>
      <c r="G209" s="145"/>
      <c r="H209" s="145"/>
      <c r="I209" s="145"/>
      <c r="J209" s="145"/>
      <c r="K209" s="145"/>
      <c r="L209" s="145"/>
      <c r="M209" s="145"/>
      <c r="N209" s="145"/>
      <c r="O209" s="146"/>
    </row>
    <row r="210" spans="1:15" s="4" customFormat="1" ht="27" customHeight="1" x14ac:dyDescent="0.2">
      <c r="A210" s="143"/>
      <c r="B210" s="143"/>
      <c r="C210" s="145"/>
      <c r="D210" s="149"/>
      <c r="E210" s="145"/>
      <c r="F210" s="145"/>
      <c r="G210" s="145"/>
      <c r="H210" s="145"/>
      <c r="I210" s="145"/>
      <c r="J210" s="145"/>
      <c r="K210" s="145"/>
      <c r="L210" s="145"/>
      <c r="M210" s="145"/>
      <c r="N210" s="145"/>
      <c r="O210" s="146"/>
    </row>
    <row r="211" spans="1:15" s="4" customFormat="1" ht="27" customHeight="1" x14ac:dyDescent="0.2">
      <c r="A211" s="143"/>
      <c r="B211" s="143"/>
      <c r="C211" s="145"/>
      <c r="D211" s="149"/>
      <c r="E211" s="145"/>
      <c r="F211" s="145"/>
      <c r="G211" s="145"/>
      <c r="H211" s="145"/>
      <c r="I211" s="145"/>
      <c r="J211" s="145"/>
      <c r="K211" s="145"/>
      <c r="L211" s="145"/>
      <c r="M211" s="145"/>
      <c r="N211" s="145"/>
      <c r="O211" s="146"/>
    </row>
    <row r="212" spans="1:15" s="4" customFormat="1" ht="27" customHeight="1" x14ac:dyDescent="0.2">
      <c r="A212" s="143"/>
      <c r="B212" s="143"/>
      <c r="C212" s="145"/>
      <c r="D212" s="149"/>
      <c r="E212" s="145"/>
      <c r="F212" s="145"/>
      <c r="G212" s="145"/>
      <c r="H212" s="145"/>
      <c r="I212" s="145"/>
      <c r="J212" s="145"/>
      <c r="K212" s="145"/>
      <c r="L212" s="145"/>
      <c r="M212" s="145"/>
      <c r="N212" s="145"/>
      <c r="O212" s="146"/>
    </row>
    <row r="213" spans="1:15" s="4" customFormat="1" ht="27" customHeight="1" x14ac:dyDescent="0.2">
      <c r="A213" s="143"/>
      <c r="B213" s="143"/>
      <c r="C213" s="145"/>
      <c r="D213" s="149"/>
      <c r="E213" s="145"/>
      <c r="F213" s="145"/>
      <c r="G213" s="145"/>
      <c r="H213" s="145"/>
      <c r="I213" s="145"/>
      <c r="J213" s="145"/>
      <c r="K213" s="145"/>
      <c r="L213" s="145"/>
      <c r="M213" s="145"/>
      <c r="N213" s="145"/>
      <c r="O213" s="146"/>
    </row>
    <row r="214" spans="1:15" s="4" customFormat="1" ht="27" customHeight="1" x14ac:dyDescent="0.2">
      <c r="A214" s="143"/>
      <c r="B214" s="143"/>
      <c r="C214" s="145"/>
      <c r="D214" s="149"/>
      <c r="E214" s="145"/>
      <c r="F214" s="145"/>
      <c r="G214" s="145"/>
      <c r="H214" s="145"/>
      <c r="I214" s="145"/>
      <c r="J214" s="145"/>
      <c r="K214" s="145"/>
      <c r="L214" s="145"/>
      <c r="M214" s="145"/>
      <c r="N214" s="145"/>
      <c r="O214" s="146"/>
    </row>
    <row r="215" spans="1:15" s="4" customFormat="1" ht="27" customHeight="1" x14ac:dyDescent="0.2">
      <c r="A215" s="143"/>
      <c r="B215" s="143"/>
      <c r="C215" s="145"/>
      <c r="D215" s="149"/>
      <c r="E215" s="145"/>
      <c r="F215" s="145"/>
      <c r="G215" s="145"/>
      <c r="H215" s="145"/>
      <c r="I215" s="145"/>
      <c r="J215" s="145"/>
      <c r="K215" s="145"/>
      <c r="L215" s="145"/>
      <c r="M215" s="145"/>
      <c r="N215" s="145"/>
      <c r="O215" s="146"/>
    </row>
    <row r="216" spans="1:15" s="4" customFormat="1" ht="27" customHeight="1" x14ac:dyDescent="0.2">
      <c r="A216" s="143"/>
      <c r="B216" s="143"/>
      <c r="C216" s="145"/>
      <c r="D216" s="149"/>
      <c r="E216" s="145"/>
      <c r="F216" s="145"/>
      <c r="G216" s="145"/>
      <c r="H216" s="145"/>
      <c r="I216" s="145"/>
      <c r="J216" s="145"/>
      <c r="K216" s="145"/>
      <c r="L216" s="145"/>
      <c r="M216" s="145"/>
      <c r="N216" s="145"/>
      <c r="O216" s="146"/>
    </row>
    <row r="217" spans="1:15" s="4" customFormat="1" ht="27" customHeight="1" x14ac:dyDescent="0.2">
      <c r="A217" s="143"/>
      <c r="B217" s="143"/>
      <c r="C217" s="145"/>
      <c r="D217" s="149"/>
      <c r="E217" s="145"/>
      <c r="F217" s="145"/>
      <c r="G217" s="145"/>
      <c r="H217" s="145"/>
      <c r="I217" s="145"/>
      <c r="J217" s="145"/>
      <c r="K217" s="145"/>
      <c r="L217" s="145"/>
      <c r="M217" s="145"/>
      <c r="N217" s="145"/>
      <c r="O217" s="146"/>
    </row>
    <row r="218" spans="1:15" s="4" customFormat="1" ht="27" customHeight="1" x14ac:dyDescent="0.2">
      <c r="A218" s="143"/>
      <c r="B218" s="143"/>
      <c r="C218" s="145"/>
      <c r="D218" s="149"/>
      <c r="E218" s="145"/>
      <c r="F218" s="145"/>
      <c r="G218" s="145"/>
      <c r="H218" s="145"/>
      <c r="I218" s="145"/>
      <c r="J218" s="145"/>
      <c r="K218" s="145"/>
      <c r="L218" s="145"/>
      <c r="M218" s="145"/>
      <c r="N218" s="145"/>
      <c r="O218" s="146"/>
    </row>
    <row r="219" spans="1:15" s="4" customFormat="1" ht="27" customHeight="1" x14ac:dyDescent="0.2">
      <c r="A219" s="143"/>
      <c r="B219" s="143"/>
      <c r="C219" s="145"/>
      <c r="D219" s="149"/>
      <c r="E219" s="145"/>
      <c r="F219" s="145"/>
      <c r="G219" s="145"/>
      <c r="H219" s="145"/>
      <c r="I219" s="145"/>
      <c r="J219" s="145"/>
      <c r="K219" s="145"/>
      <c r="L219" s="145"/>
      <c r="M219" s="145"/>
      <c r="N219" s="145"/>
      <c r="O219" s="146"/>
    </row>
    <row r="220" spans="1:15" s="4" customFormat="1" ht="27" customHeight="1" x14ac:dyDescent="0.2">
      <c r="A220" s="143"/>
      <c r="B220" s="143"/>
      <c r="C220" s="145"/>
      <c r="D220" s="149"/>
      <c r="E220" s="145"/>
      <c r="F220" s="145"/>
      <c r="G220" s="145"/>
      <c r="H220" s="145"/>
      <c r="I220" s="145"/>
      <c r="J220" s="145"/>
      <c r="K220" s="145"/>
      <c r="L220" s="145"/>
      <c r="M220" s="145"/>
      <c r="N220" s="145"/>
      <c r="O220" s="146"/>
    </row>
    <row r="221" spans="1:15" s="4" customFormat="1" ht="27" customHeight="1" x14ac:dyDescent="0.2">
      <c r="A221" s="143"/>
      <c r="B221" s="143"/>
      <c r="C221" s="145"/>
      <c r="D221" s="149"/>
      <c r="E221" s="145"/>
      <c r="F221" s="145"/>
      <c r="G221" s="145"/>
      <c r="H221" s="145"/>
      <c r="I221" s="145"/>
      <c r="J221" s="145"/>
      <c r="K221" s="145"/>
      <c r="L221" s="145"/>
      <c r="M221" s="145"/>
      <c r="N221" s="145"/>
      <c r="O221" s="146"/>
    </row>
    <row r="222" spans="1:15" s="4" customFormat="1" ht="27" customHeight="1" x14ac:dyDescent="0.2">
      <c r="A222" s="143"/>
      <c r="B222" s="143"/>
      <c r="C222" s="145"/>
      <c r="D222" s="149"/>
      <c r="E222" s="145"/>
      <c r="F222" s="145"/>
      <c r="G222" s="145"/>
      <c r="H222" s="145"/>
      <c r="I222" s="145"/>
      <c r="J222" s="145"/>
      <c r="K222" s="145"/>
      <c r="L222" s="145"/>
      <c r="M222" s="145"/>
      <c r="N222" s="145"/>
      <c r="O222" s="146"/>
    </row>
    <row r="223" spans="1:15" s="4" customFormat="1" ht="27" customHeight="1" x14ac:dyDescent="0.2">
      <c r="A223" s="143"/>
      <c r="B223" s="143"/>
      <c r="C223" s="145"/>
      <c r="D223" s="149"/>
      <c r="E223" s="145"/>
      <c r="F223" s="145"/>
      <c r="G223" s="145"/>
      <c r="H223" s="145"/>
      <c r="I223" s="145"/>
      <c r="J223" s="145"/>
      <c r="K223" s="145"/>
      <c r="L223" s="145"/>
      <c r="M223" s="145"/>
      <c r="N223" s="145"/>
      <c r="O223" s="146"/>
    </row>
    <row r="224" spans="1:15" s="4" customFormat="1" ht="27" customHeight="1" x14ac:dyDescent="0.2">
      <c r="A224" s="143"/>
      <c r="B224" s="143"/>
      <c r="C224" s="145"/>
      <c r="D224" s="149"/>
      <c r="E224" s="145"/>
      <c r="F224" s="145"/>
      <c r="G224" s="145"/>
      <c r="H224" s="145"/>
      <c r="I224" s="145"/>
      <c r="J224" s="145"/>
      <c r="K224" s="145"/>
      <c r="L224" s="145"/>
      <c r="M224" s="145"/>
      <c r="N224" s="145"/>
      <c r="O224" s="146"/>
    </row>
    <row r="225" spans="1:15" s="4" customFormat="1" ht="27" customHeight="1" x14ac:dyDescent="0.2">
      <c r="A225" s="143"/>
      <c r="B225" s="143"/>
      <c r="C225" s="145"/>
      <c r="D225" s="149"/>
      <c r="E225" s="145"/>
      <c r="F225" s="145"/>
      <c r="G225" s="145"/>
      <c r="H225" s="145"/>
      <c r="I225" s="145"/>
      <c r="J225" s="145"/>
      <c r="K225" s="145"/>
      <c r="L225" s="145"/>
      <c r="M225" s="145"/>
      <c r="N225" s="145"/>
      <c r="O225" s="146"/>
    </row>
    <row r="226" spans="1:15" s="4" customFormat="1" ht="27" customHeight="1" x14ac:dyDescent="0.2">
      <c r="A226" s="143"/>
      <c r="B226" s="143"/>
      <c r="C226" s="145"/>
      <c r="D226" s="149"/>
      <c r="E226" s="145"/>
      <c r="F226" s="145"/>
      <c r="G226" s="145"/>
      <c r="H226" s="145"/>
      <c r="I226" s="145"/>
      <c r="J226" s="145"/>
      <c r="K226" s="145"/>
      <c r="L226" s="145"/>
      <c r="M226" s="145"/>
      <c r="N226" s="145"/>
      <c r="O226" s="146"/>
    </row>
    <row r="227" spans="1:15" s="4" customFormat="1" ht="27" customHeight="1" x14ac:dyDescent="0.2">
      <c r="A227" s="143"/>
      <c r="B227" s="143"/>
      <c r="C227" s="145"/>
      <c r="D227" s="149"/>
      <c r="E227" s="145"/>
      <c r="F227" s="145"/>
      <c r="G227" s="145"/>
      <c r="H227" s="145"/>
      <c r="I227" s="145"/>
      <c r="J227" s="145"/>
      <c r="K227" s="145"/>
      <c r="L227" s="145"/>
      <c r="M227" s="145"/>
      <c r="N227" s="145"/>
      <c r="O227" s="146"/>
    </row>
    <row r="228" spans="1:15" s="4" customFormat="1" ht="27" customHeight="1" x14ac:dyDescent="0.2">
      <c r="A228" s="143"/>
      <c r="B228" s="143"/>
      <c r="C228" s="145"/>
      <c r="D228" s="149"/>
      <c r="E228" s="145"/>
      <c r="F228" s="145"/>
      <c r="G228" s="145"/>
      <c r="H228" s="145"/>
      <c r="I228" s="145"/>
      <c r="J228" s="145"/>
      <c r="K228" s="145"/>
      <c r="L228" s="145"/>
      <c r="M228" s="145"/>
      <c r="N228" s="145"/>
      <c r="O228" s="146"/>
    </row>
    <row r="229" spans="1:15" s="4" customFormat="1" ht="27" customHeight="1" x14ac:dyDescent="0.2">
      <c r="A229" s="143"/>
      <c r="B229" s="143"/>
      <c r="C229" s="145"/>
      <c r="D229" s="149"/>
      <c r="E229" s="145"/>
      <c r="F229" s="145"/>
      <c r="G229" s="145"/>
      <c r="H229" s="145"/>
      <c r="I229" s="145"/>
      <c r="J229" s="145"/>
      <c r="K229" s="145"/>
      <c r="L229" s="145"/>
      <c r="M229" s="145"/>
      <c r="N229" s="145"/>
      <c r="O229" s="146"/>
    </row>
    <row r="230" spans="1:15" s="4" customFormat="1" ht="27" customHeight="1" x14ac:dyDescent="0.2">
      <c r="A230" s="143"/>
      <c r="B230" s="143"/>
      <c r="C230" s="145"/>
      <c r="D230" s="149"/>
      <c r="E230" s="145"/>
      <c r="F230" s="145"/>
      <c r="G230" s="145"/>
      <c r="H230" s="145"/>
      <c r="I230" s="145"/>
      <c r="J230" s="145"/>
      <c r="K230" s="145"/>
      <c r="L230" s="145"/>
      <c r="M230" s="145"/>
      <c r="N230" s="145"/>
      <c r="O230" s="146"/>
    </row>
    <row r="231" spans="1:15" s="4" customFormat="1" ht="27" customHeight="1" x14ac:dyDescent="0.2">
      <c r="A231" s="143"/>
      <c r="B231" s="143"/>
      <c r="C231" s="145"/>
      <c r="D231" s="149"/>
      <c r="E231" s="145"/>
      <c r="F231" s="145"/>
      <c r="G231" s="145"/>
      <c r="H231" s="145"/>
      <c r="I231" s="145"/>
      <c r="J231" s="145"/>
      <c r="K231" s="145"/>
      <c r="L231" s="145"/>
      <c r="M231" s="145"/>
      <c r="N231" s="145"/>
      <c r="O231" s="146"/>
    </row>
    <row r="232" spans="1:15" s="4" customFormat="1" ht="27" customHeight="1" x14ac:dyDescent="0.2">
      <c r="A232" s="143"/>
      <c r="B232" s="143"/>
      <c r="C232" s="145"/>
      <c r="D232" s="149"/>
      <c r="E232" s="145"/>
      <c r="F232" s="145"/>
      <c r="G232" s="145"/>
      <c r="H232" s="145"/>
      <c r="I232" s="145"/>
      <c r="J232" s="145"/>
      <c r="K232" s="145"/>
      <c r="L232" s="145"/>
      <c r="M232" s="145"/>
      <c r="N232" s="145"/>
      <c r="O232" s="146"/>
    </row>
    <row r="233" spans="1:15" s="4" customFormat="1" ht="27" customHeight="1" x14ac:dyDescent="0.2">
      <c r="A233" s="143"/>
      <c r="B233" s="143"/>
      <c r="C233" s="145"/>
      <c r="D233" s="149"/>
      <c r="E233" s="145"/>
      <c r="F233" s="145"/>
      <c r="G233" s="145"/>
      <c r="H233" s="145"/>
      <c r="I233" s="145"/>
      <c r="J233" s="145"/>
      <c r="K233" s="145"/>
      <c r="L233" s="145"/>
      <c r="M233" s="145"/>
      <c r="N233" s="145"/>
      <c r="O233" s="146"/>
    </row>
    <row r="234" spans="1:15" s="4" customFormat="1" ht="27" customHeight="1" x14ac:dyDescent="0.2">
      <c r="A234" s="143"/>
      <c r="B234" s="143"/>
      <c r="C234" s="145"/>
      <c r="D234" s="149"/>
      <c r="E234" s="145"/>
      <c r="F234" s="145"/>
      <c r="G234" s="145"/>
      <c r="H234" s="145"/>
      <c r="I234" s="145"/>
      <c r="J234" s="145"/>
      <c r="K234" s="145"/>
      <c r="L234" s="145"/>
      <c r="M234" s="145"/>
      <c r="N234" s="145"/>
      <c r="O234" s="146"/>
    </row>
    <row r="235" spans="1:15" s="4" customFormat="1" ht="27" customHeight="1" x14ac:dyDescent="0.2">
      <c r="A235" s="143"/>
      <c r="B235" s="143"/>
      <c r="C235" s="145"/>
      <c r="D235" s="149"/>
      <c r="E235" s="145"/>
      <c r="F235" s="145"/>
      <c r="G235" s="145"/>
      <c r="H235" s="145"/>
      <c r="I235" s="145"/>
      <c r="J235" s="145"/>
      <c r="K235" s="145"/>
      <c r="L235" s="145"/>
      <c r="M235" s="145"/>
      <c r="N235" s="145"/>
      <c r="O235" s="146"/>
    </row>
    <row r="236" spans="1:15" s="4" customFormat="1" ht="27" customHeight="1" x14ac:dyDescent="0.2">
      <c r="A236" s="143"/>
      <c r="B236" s="143"/>
      <c r="C236" s="151"/>
      <c r="D236" s="152"/>
      <c r="E236" s="145"/>
      <c r="F236" s="145"/>
      <c r="G236" s="145"/>
      <c r="H236" s="145"/>
      <c r="I236" s="145"/>
      <c r="J236" s="145"/>
      <c r="K236" s="145"/>
      <c r="L236" s="145"/>
      <c r="M236" s="145"/>
      <c r="N236" s="145"/>
      <c r="O236" s="146"/>
    </row>
    <row r="237" spans="1:15" s="4" customFormat="1" ht="27" customHeight="1" x14ac:dyDescent="0.2">
      <c r="A237" s="143"/>
      <c r="B237" s="143"/>
      <c r="C237" s="145"/>
      <c r="D237" s="149"/>
      <c r="E237" s="145"/>
      <c r="F237" s="145"/>
      <c r="G237" s="145"/>
      <c r="H237" s="145"/>
      <c r="I237" s="145"/>
      <c r="J237" s="145"/>
      <c r="K237" s="145"/>
      <c r="L237" s="145"/>
      <c r="M237" s="145"/>
      <c r="N237" s="145"/>
      <c r="O237" s="146"/>
    </row>
    <row r="238" spans="1:15" s="4" customFormat="1" ht="27" customHeight="1" x14ac:dyDescent="0.2">
      <c r="A238" s="143"/>
      <c r="B238" s="143"/>
      <c r="C238" s="145"/>
      <c r="D238" s="149"/>
      <c r="E238" s="145"/>
      <c r="F238" s="145"/>
      <c r="G238" s="145"/>
      <c r="H238" s="145"/>
      <c r="I238" s="145"/>
      <c r="J238" s="145"/>
      <c r="K238" s="145"/>
      <c r="L238" s="145"/>
      <c r="M238" s="145"/>
      <c r="N238" s="145"/>
      <c r="O238" s="146"/>
    </row>
    <row r="239" spans="1:15" s="4" customFormat="1" ht="27" customHeight="1" x14ac:dyDescent="0.2">
      <c r="A239" s="143"/>
      <c r="B239" s="143"/>
      <c r="C239" s="145"/>
      <c r="D239" s="149"/>
      <c r="E239" s="145"/>
      <c r="F239" s="145"/>
      <c r="G239" s="145"/>
      <c r="H239" s="145"/>
      <c r="I239" s="145"/>
      <c r="J239" s="145"/>
      <c r="K239" s="145"/>
      <c r="L239" s="145"/>
      <c r="M239" s="145"/>
      <c r="N239" s="145"/>
      <c r="O239" s="146"/>
    </row>
    <row r="240" spans="1:15" s="4" customFormat="1" ht="27" customHeight="1" x14ac:dyDescent="0.2">
      <c r="A240" s="143"/>
      <c r="B240" s="143"/>
      <c r="C240" s="145"/>
      <c r="D240" s="149"/>
      <c r="E240" s="145"/>
      <c r="F240" s="145"/>
      <c r="G240" s="145"/>
      <c r="H240" s="145"/>
      <c r="I240" s="145"/>
      <c r="J240" s="145"/>
      <c r="K240" s="145"/>
      <c r="L240" s="145"/>
      <c r="M240" s="145"/>
      <c r="N240" s="145"/>
      <c r="O240" s="146"/>
    </row>
    <row r="241" spans="1:15" s="4" customFormat="1" ht="27" customHeight="1" x14ac:dyDescent="0.2">
      <c r="A241" s="143"/>
      <c r="B241" s="143"/>
      <c r="C241" s="145"/>
      <c r="D241" s="149"/>
      <c r="E241" s="145"/>
      <c r="F241" s="145"/>
      <c r="G241" s="145"/>
      <c r="H241" s="145"/>
      <c r="I241" s="145"/>
      <c r="J241" s="145"/>
      <c r="K241" s="145"/>
      <c r="L241" s="145"/>
      <c r="M241" s="145"/>
      <c r="N241" s="145"/>
      <c r="O241" s="146"/>
    </row>
    <row r="242" spans="1:15" s="4" customFormat="1" ht="27" customHeight="1" x14ac:dyDescent="0.2">
      <c r="A242" s="143"/>
      <c r="B242" s="143"/>
      <c r="C242" s="145"/>
      <c r="D242" s="149"/>
      <c r="E242" s="145"/>
      <c r="F242" s="145"/>
      <c r="G242" s="145"/>
      <c r="H242" s="145"/>
      <c r="I242" s="145"/>
      <c r="J242" s="145"/>
      <c r="K242" s="145"/>
      <c r="L242" s="145"/>
      <c r="M242" s="145"/>
      <c r="N242" s="145"/>
      <c r="O242" s="146"/>
    </row>
    <row r="243" spans="1:15" s="4" customFormat="1" ht="27" customHeight="1" x14ac:dyDescent="0.2">
      <c r="A243" s="143"/>
      <c r="B243" s="143"/>
      <c r="C243" s="145"/>
      <c r="D243" s="149"/>
      <c r="E243" s="145"/>
      <c r="F243" s="145"/>
      <c r="G243" s="145"/>
      <c r="H243" s="145"/>
      <c r="I243" s="145"/>
      <c r="J243" s="145"/>
      <c r="K243" s="145"/>
      <c r="L243" s="145"/>
      <c r="M243" s="145"/>
      <c r="N243" s="145"/>
      <c r="O243" s="146"/>
    </row>
    <row r="244" spans="1:15" s="4" customFormat="1" ht="27" customHeight="1" x14ac:dyDescent="0.2">
      <c r="A244" s="143"/>
      <c r="B244" s="143"/>
      <c r="C244" s="145"/>
      <c r="D244" s="149"/>
      <c r="E244" s="145"/>
      <c r="F244" s="145"/>
      <c r="G244" s="145"/>
      <c r="H244" s="145"/>
      <c r="I244" s="145"/>
      <c r="J244" s="145"/>
      <c r="K244" s="145"/>
      <c r="L244" s="145"/>
      <c r="M244" s="145"/>
      <c r="N244" s="145"/>
      <c r="O244" s="146"/>
    </row>
    <row r="245" spans="1:15" s="4" customFormat="1" ht="27" customHeight="1" x14ac:dyDescent="0.2">
      <c r="A245" s="143"/>
      <c r="B245" s="143"/>
      <c r="C245" s="145"/>
      <c r="D245" s="149"/>
      <c r="E245" s="145"/>
      <c r="F245" s="145"/>
      <c r="G245" s="145"/>
      <c r="H245" s="145"/>
      <c r="I245" s="145"/>
      <c r="J245" s="145"/>
      <c r="K245" s="145"/>
      <c r="L245" s="145"/>
      <c r="M245" s="145"/>
      <c r="N245" s="145"/>
      <c r="O245" s="146"/>
    </row>
    <row r="246" spans="1:15" s="4" customFormat="1" ht="27" customHeight="1" x14ac:dyDescent="0.2">
      <c r="A246" s="143"/>
      <c r="B246" s="143"/>
      <c r="C246" s="145"/>
      <c r="D246" s="149"/>
      <c r="E246" s="145"/>
      <c r="F246" s="145"/>
      <c r="G246" s="145"/>
      <c r="H246" s="145"/>
      <c r="I246" s="145"/>
      <c r="J246" s="145"/>
      <c r="K246" s="145"/>
      <c r="L246" s="145"/>
      <c r="M246" s="145"/>
      <c r="N246" s="145"/>
      <c r="O246" s="146"/>
    </row>
    <row r="247" spans="1:15" s="4" customFormat="1" ht="27" customHeight="1" x14ac:dyDescent="0.2">
      <c r="A247" s="143"/>
      <c r="B247" s="143"/>
      <c r="C247" s="145"/>
      <c r="D247" s="149"/>
      <c r="E247" s="145"/>
      <c r="F247" s="145"/>
      <c r="G247" s="145"/>
      <c r="H247" s="145"/>
      <c r="I247" s="145"/>
      <c r="J247" s="145"/>
      <c r="K247" s="145"/>
      <c r="L247" s="145"/>
      <c r="M247" s="145"/>
      <c r="N247" s="145"/>
      <c r="O247" s="146"/>
    </row>
    <row r="248" spans="1:15" s="4" customFormat="1" ht="27" customHeight="1" x14ac:dyDescent="0.2">
      <c r="A248" s="143"/>
      <c r="B248" s="143"/>
      <c r="C248" s="145"/>
      <c r="D248" s="149"/>
      <c r="E248" s="145"/>
      <c r="F248" s="145"/>
      <c r="G248" s="145"/>
      <c r="H248" s="145"/>
      <c r="I248" s="145"/>
      <c r="J248" s="145"/>
      <c r="K248" s="145"/>
      <c r="L248" s="145"/>
      <c r="M248" s="145"/>
      <c r="N248" s="145"/>
      <c r="O248" s="146"/>
    </row>
    <row r="249" spans="1:15" s="4" customFormat="1" ht="27" customHeight="1" x14ac:dyDescent="0.2">
      <c r="A249" s="143"/>
      <c r="B249" s="143"/>
      <c r="C249" s="145"/>
      <c r="D249" s="149"/>
      <c r="E249" s="145"/>
      <c r="F249" s="145"/>
      <c r="G249" s="145"/>
      <c r="H249" s="145"/>
      <c r="I249" s="145"/>
      <c r="J249" s="145"/>
      <c r="K249" s="145"/>
      <c r="L249" s="145"/>
      <c r="M249" s="145"/>
      <c r="N249" s="145"/>
      <c r="O249" s="146"/>
    </row>
    <row r="250" spans="1:15" s="4" customFormat="1" ht="27" customHeight="1" x14ac:dyDescent="0.2">
      <c r="A250" s="143"/>
      <c r="B250" s="143"/>
      <c r="C250" s="145"/>
      <c r="D250" s="149"/>
      <c r="E250" s="145"/>
      <c r="F250" s="145"/>
      <c r="G250" s="145"/>
      <c r="H250" s="145"/>
      <c r="I250" s="145"/>
      <c r="J250" s="145"/>
      <c r="K250" s="145"/>
      <c r="L250" s="145"/>
      <c r="M250" s="145"/>
      <c r="N250" s="145"/>
      <c r="O250" s="146"/>
    </row>
    <row r="251" spans="1:15" s="4" customFormat="1" ht="27" customHeight="1" x14ac:dyDescent="0.2">
      <c r="A251" s="143"/>
      <c r="B251" s="143"/>
      <c r="C251" s="14"/>
      <c r="D251" s="149"/>
      <c r="E251" s="145"/>
      <c r="F251" s="145"/>
      <c r="G251" s="145"/>
      <c r="H251" s="145"/>
      <c r="I251" s="145"/>
      <c r="J251" s="145"/>
      <c r="K251" s="145"/>
      <c r="L251" s="145"/>
      <c r="M251" s="145"/>
      <c r="N251" s="145"/>
      <c r="O251" s="146"/>
    </row>
    <row r="252" spans="1:15" customFormat="1" ht="27" customHeight="1" x14ac:dyDescent="0.2">
      <c r="A252" s="143"/>
      <c r="B252" s="143"/>
      <c r="C252" s="14"/>
      <c r="D252" s="149"/>
      <c r="E252" s="145"/>
      <c r="F252" s="145"/>
      <c r="G252" s="145"/>
      <c r="H252" s="145"/>
      <c r="I252" s="145"/>
      <c r="J252" s="145"/>
      <c r="K252" s="145"/>
      <c r="L252" s="145"/>
      <c r="M252" s="145"/>
      <c r="N252" s="145"/>
      <c r="O252" s="11"/>
    </row>
    <row r="253" spans="1:15" customFormat="1" ht="27" customHeight="1" x14ac:dyDescent="0.2">
      <c r="A253" s="143"/>
      <c r="B253" s="143"/>
      <c r="C253" s="14"/>
      <c r="D253" s="149"/>
      <c r="E253" s="145"/>
      <c r="F253" s="145"/>
      <c r="G253" s="145"/>
      <c r="H253" s="145"/>
      <c r="I253" s="145"/>
      <c r="J253" s="145"/>
      <c r="K253" s="145"/>
      <c r="L253" s="145"/>
      <c r="M253" s="145"/>
      <c r="N253" s="145"/>
      <c r="O253" s="11"/>
    </row>
    <row r="254" spans="1:15" customFormat="1" ht="27" customHeight="1" x14ac:dyDescent="0.2">
      <c r="A254" s="143"/>
      <c r="B254" s="143"/>
      <c r="C254" s="14"/>
      <c r="D254" s="149"/>
      <c r="E254" s="145"/>
      <c r="F254" s="145"/>
      <c r="G254" s="145"/>
      <c r="H254" s="145"/>
      <c r="I254" s="145"/>
      <c r="J254" s="145"/>
      <c r="K254" s="145"/>
      <c r="L254" s="145"/>
      <c r="M254" s="145"/>
      <c r="N254" s="145"/>
      <c r="O254" s="11"/>
    </row>
    <row r="255" spans="1:15" customFormat="1" ht="27" customHeight="1" x14ac:dyDescent="0.2">
      <c r="A255" s="143"/>
      <c r="B255" s="143"/>
      <c r="C255" s="14"/>
      <c r="D255" s="149"/>
      <c r="E255" s="145"/>
      <c r="F255" s="145"/>
      <c r="G255" s="145"/>
      <c r="H255" s="145"/>
      <c r="I255" s="145"/>
      <c r="J255" s="145"/>
      <c r="K255" s="145"/>
      <c r="L255" s="145"/>
      <c r="M255" s="145"/>
      <c r="N255" s="145"/>
      <c r="O255" s="11"/>
    </row>
    <row r="256" spans="1:15" customFormat="1" ht="27" customHeight="1" x14ac:dyDescent="0.2">
      <c r="A256" s="143"/>
      <c r="B256" s="143"/>
      <c r="C256" s="14"/>
      <c r="D256" s="149"/>
      <c r="E256" s="145"/>
      <c r="F256" s="145"/>
      <c r="G256" s="145"/>
      <c r="H256" s="145"/>
      <c r="I256" s="145"/>
      <c r="J256" s="145"/>
      <c r="K256" s="145"/>
      <c r="L256" s="145"/>
      <c r="M256" s="145"/>
      <c r="N256" s="145"/>
      <c r="O256" s="11"/>
    </row>
    <row r="257" spans="1:15" customFormat="1" ht="27" customHeight="1" x14ac:dyDescent="0.2">
      <c r="A257" s="143"/>
      <c r="B257" s="143"/>
      <c r="C257" s="14"/>
      <c r="D257" s="149"/>
      <c r="E257" s="145"/>
      <c r="F257" s="145"/>
      <c r="G257" s="145"/>
      <c r="H257" s="145"/>
      <c r="I257" s="145"/>
      <c r="J257" s="145"/>
      <c r="K257" s="145"/>
      <c r="L257" s="145"/>
      <c r="M257" s="145"/>
      <c r="N257" s="145"/>
      <c r="O257" s="11"/>
    </row>
    <row r="258" spans="1:15" customFormat="1" ht="27" customHeight="1" x14ac:dyDescent="0.2">
      <c r="A258" s="143"/>
      <c r="B258" s="143"/>
      <c r="C258" s="14"/>
      <c r="D258" s="149"/>
      <c r="E258" s="145"/>
      <c r="F258" s="145"/>
      <c r="G258" s="145"/>
      <c r="H258" s="145"/>
      <c r="I258" s="145"/>
      <c r="J258" s="145"/>
      <c r="K258" s="145"/>
      <c r="L258" s="145"/>
      <c r="M258" s="145"/>
      <c r="N258" s="145"/>
      <c r="O258" s="11"/>
    </row>
    <row r="259" spans="1:15" customFormat="1" ht="27" customHeight="1" x14ac:dyDescent="0.2">
      <c r="A259" s="143"/>
      <c r="B259" s="143"/>
      <c r="C259" s="14"/>
      <c r="D259" s="149"/>
      <c r="E259" s="145"/>
      <c r="F259" s="145"/>
      <c r="G259" s="145"/>
      <c r="H259" s="145"/>
      <c r="I259" s="145"/>
      <c r="J259" s="145"/>
      <c r="K259" s="145"/>
      <c r="L259" s="145"/>
      <c r="M259" s="145"/>
      <c r="N259" s="145"/>
      <c r="O259" s="11"/>
    </row>
    <row r="260" spans="1:15" customFormat="1" ht="27" customHeight="1" x14ac:dyDescent="0.2">
      <c r="A260" s="143"/>
      <c r="B260" s="143"/>
      <c r="C260" s="145"/>
      <c r="D260" s="149"/>
      <c r="E260" s="145"/>
      <c r="F260" s="145"/>
      <c r="G260" s="145"/>
      <c r="H260" s="145"/>
      <c r="I260" s="145"/>
      <c r="J260" s="145"/>
      <c r="K260" s="145"/>
      <c r="L260" s="145"/>
      <c r="M260" s="145"/>
      <c r="N260" s="145"/>
      <c r="O260" s="11"/>
    </row>
    <row r="261" spans="1:15" customFormat="1" ht="27" customHeight="1" x14ac:dyDescent="0.2">
      <c r="A261" s="143"/>
      <c r="B261" s="143"/>
      <c r="C261" s="14"/>
      <c r="D261" s="149"/>
      <c r="E261" s="145"/>
      <c r="F261" s="145"/>
      <c r="G261" s="145"/>
      <c r="H261" s="145"/>
      <c r="I261" s="145"/>
      <c r="J261" s="145"/>
      <c r="K261" s="145"/>
      <c r="L261" s="145"/>
      <c r="M261" s="145"/>
      <c r="N261" s="145"/>
      <c r="O261" s="11"/>
    </row>
    <row r="262" spans="1:15" customFormat="1" ht="27" customHeight="1" x14ac:dyDescent="0.2">
      <c r="A262" s="143"/>
      <c r="B262" s="143"/>
      <c r="C262" s="14"/>
      <c r="D262" s="149"/>
      <c r="E262" s="145"/>
      <c r="F262" s="145"/>
      <c r="G262" s="145"/>
      <c r="H262" s="145"/>
      <c r="I262" s="145"/>
      <c r="J262" s="145"/>
      <c r="K262" s="145"/>
      <c r="L262" s="145"/>
      <c r="M262" s="145"/>
      <c r="N262" s="145"/>
      <c r="O262" s="11"/>
    </row>
    <row r="263" spans="1:15" customFormat="1" ht="27" customHeight="1" x14ac:dyDescent="0.2">
      <c r="A263" s="143"/>
      <c r="B263" s="143"/>
      <c r="C263" s="14"/>
      <c r="D263" s="149"/>
      <c r="E263" s="145"/>
      <c r="F263" s="145"/>
      <c r="G263" s="145"/>
      <c r="H263" s="145"/>
      <c r="I263" s="145"/>
      <c r="J263" s="145"/>
      <c r="K263" s="145"/>
      <c r="L263" s="145"/>
      <c r="M263" s="145"/>
      <c r="N263" s="145"/>
      <c r="O263" s="11"/>
    </row>
    <row r="264" spans="1:15" customFormat="1" ht="27" customHeight="1" x14ac:dyDescent="0.2">
      <c r="A264" s="143"/>
      <c r="B264" s="143"/>
      <c r="C264" s="14"/>
      <c r="D264" s="149"/>
      <c r="E264" s="145"/>
      <c r="F264" s="145"/>
      <c r="G264" s="145"/>
      <c r="H264" s="145"/>
      <c r="I264" s="145"/>
      <c r="J264" s="145"/>
      <c r="K264" s="145"/>
      <c r="L264" s="145"/>
      <c r="M264" s="145"/>
      <c r="N264" s="145"/>
      <c r="O264" s="11"/>
    </row>
    <row r="265" spans="1:15" customFormat="1" ht="27" customHeight="1" x14ac:dyDescent="0.2">
      <c r="A265" s="143"/>
      <c r="B265" s="143"/>
      <c r="C265" s="14"/>
      <c r="D265" s="149"/>
      <c r="E265" s="145"/>
      <c r="F265" s="145"/>
      <c r="G265" s="145"/>
      <c r="H265" s="145"/>
      <c r="I265" s="145"/>
      <c r="J265" s="145"/>
      <c r="K265" s="145"/>
      <c r="L265" s="145"/>
      <c r="M265" s="145"/>
      <c r="N265" s="145"/>
      <c r="O265" s="11"/>
    </row>
    <row r="266" spans="1:15" customFormat="1" ht="27" customHeight="1" x14ac:dyDescent="0.2">
      <c r="A266" s="143"/>
      <c r="B266" s="143"/>
      <c r="C266" s="14"/>
      <c r="D266" s="149"/>
      <c r="E266" s="145"/>
      <c r="F266" s="145"/>
      <c r="G266" s="145"/>
      <c r="H266" s="145"/>
      <c r="I266" s="145"/>
      <c r="J266" s="145"/>
      <c r="K266" s="145"/>
      <c r="L266" s="145"/>
      <c r="M266" s="145"/>
      <c r="N266" s="145"/>
      <c r="O266" s="11"/>
    </row>
    <row r="267" spans="1:15" customFormat="1" ht="27" customHeight="1" x14ac:dyDescent="0.2">
      <c r="A267" s="143"/>
      <c r="B267" s="143"/>
      <c r="C267" s="14"/>
      <c r="D267" s="149"/>
      <c r="E267" s="145"/>
      <c r="F267" s="145"/>
      <c r="G267" s="145"/>
      <c r="H267" s="145"/>
      <c r="I267" s="145"/>
      <c r="J267" s="145"/>
      <c r="K267" s="145"/>
      <c r="L267" s="145"/>
      <c r="M267" s="145"/>
      <c r="N267" s="145"/>
      <c r="O267" s="11"/>
    </row>
    <row r="268" spans="1:15" customFormat="1" ht="27" customHeight="1" x14ac:dyDescent="0.2">
      <c r="A268" s="143"/>
      <c r="B268" s="143"/>
      <c r="C268" s="14"/>
      <c r="D268" s="149"/>
      <c r="E268" s="145"/>
      <c r="F268" s="145"/>
      <c r="G268" s="145"/>
      <c r="H268" s="145"/>
      <c r="I268" s="145"/>
      <c r="J268" s="145"/>
      <c r="K268" s="145"/>
      <c r="L268" s="145"/>
      <c r="M268" s="145"/>
      <c r="N268" s="145"/>
      <c r="O268" s="11"/>
    </row>
    <row r="269" spans="1:15" customFormat="1" ht="27" customHeight="1" x14ac:dyDescent="0.2">
      <c r="A269" s="143"/>
      <c r="B269" s="143"/>
      <c r="C269" s="14"/>
      <c r="D269" s="149"/>
      <c r="E269" s="145"/>
      <c r="F269" s="145"/>
      <c r="G269" s="145"/>
      <c r="H269" s="145"/>
      <c r="I269" s="145"/>
      <c r="J269" s="145"/>
      <c r="K269" s="145"/>
      <c r="L269" s="145"/>
      <c r="M269" s="145"/>
      <c r="N269" s="145"/>
      <c r="O269" s="11"/>
    </row>
    <row r="270" spans="1:15" customFormat="1" ht="27" customHeight="1" x14ac:dyDescent="0.2">
      <c r="A270" s="143"/>
      <c r="B270" s="143"/>
      <c r="C270" s="14"/>
      <c r="D270" s="149"/>
      <c r="E270" s="145"/>
      <c r="F270" s="145"/>
      <c r="G270" s="145"/>
      <c r="H270" s="145"/>
      <c r="I270" s="145"/>
      <c r="J270" s="145"/>
      <c r="K270" s="145"/>
      <c r="L270" s="145"/>
      <c r="M270" s="145"/>
      <c r="N270" s="145"/>
      <c r="O270" s="11"/>
    </row>
    <row r="271" spans="1:15" customFormat="1" ht="27" customHeight="1" x14ac:dyDescent="0.2">
      <c r="A271" s="143"/>
      <c r="B271" s="143"/>
      <c r="C271" s="14"/>
      <c r="D271" s="149"/>
      <c r="E271" s="145"/>
      <c r="F271" s="145"/>
      <c r="G271" s="145"/>
      <c r="H271" s="145"/>
      <c r="I271" s="145"/>
      <c r="J271" s="145"/>
      <c r="K271" s="145"/>
      <c r="L271" s="145"/>
      <c r="M271" s="145"/>
      <c r="N271" s="145"/>
      <c r="O271" s="11"/>
    </row>
    <row r="272" spans="1:15" customFormat="1" ht="27" customHeight="1" x14ac:dyDescent="0.2">
      <c r="A272" s="143"/>
      <c r="B272" s="143"/>
      <c r="C272" s="14"/>
      <c r="D272" s="149"/>
      <c r="E272" s="145"/>
      <c r="F272" s="145"/>
      <c r="G272" s="145"/>
      <c r="H272" s="145"/>
      <c r="I272" s="145"/>
      <c r="J272" s="145"/>
      <c r="K272" s="145"/>
      <c r="L272" s="145"/>
      <c r="M272" s="145"/>
      <c r="N272" s="145"/>
      <c r="O272" s="11"/>
    </row>
    <row r="273" spans="1:15" customFormat="1" ht="27" customHeight="1" x14ac:dyDescent="0.2">
      <c r="A273" s="143"/>
      <c r="B273" s="143"/>
      <c r="C273" s="14"/>
      <c r="D273" s="149"/>
      <c r="E273" s="145"/>
      <c r="F273" s="145"/>
      <c r="G273" s="145"/>
      <c r="H273" s="145"/>
      <c r="I273" s="145"/>
      <c r="J273" s="145"/>
      <c r="K273" s="145"/>
      <c r="L273" s="145"/>
      <c r="M273" s="145"/>
      <c r="N273" s="145"/>
      <c r="O273" s="11"/>
    </row>
    <row r="274" spans="1:15" customFormat="1" ht="27" customHeight="1" x14ac:dyDescent="0.2">
      <c r="A274" s="143"/>
      <c r="B274" s="143"/>
      <c r="C274" s="14"/>
      <c r="D274" s="149"/>
      <c r="E274" s="145"/>
      <c r="F274" s="145"/>
      <c r="G274" s="145"/>
      <c r="H274" s="145"/>
      <c r="I274" s="145"/>
      <c r="J274" s="145"/>
      <c r="K274" s="145"/>
      <c r="L274" s="145"/>
      <c r="M274" s="145"/>
      <c r="N274" s="145"/>
      <c r="O274" s="11"/>
    </row>
    <row r="275" spans="1:15" s="4" customFormat="1" ht="27" customHeight="1" x14ac:dyDescent="0.2">
      <c r="A275" s="143"/>
      <c r="B275" s="143"/>
      <c r="C275" s="145"/>
      <c r="D275" s="149"/>
      <c r="E275" s="145"/>
      <c r="F275" s="145"/>
      <c r="G275" s="145"/>
      <c r="H275" s="145"/>
      <c r="I275" s="145"/>
      <c r="J275" s="145"/>
      <c r="K275" s="145"/>
      <c r="L275" s="145"/>
      <c r="M275" s="145"/>
      <c r="N275" s="145"/>
      <c r="O275" s="146"/>
    </row>
    <row r="276" spans="1:15" s="4" customFormat="1" ht="27" customHeight="1" x14ac:dyDescent="0.2">
      <c r="A276" s="143"/>
      <c r="B276" s="143"/>
      <c r="C276" s="145"/>
      <c r="D276" s="149"/>
      <c r="E276" s="145"/>
      <c r="F276" s="145"/>
      <c r="G276" s="145"/>
      <c r="H276" s="145"/>
      <c r="I276" s="145"/>
      <c r="J276" s="145"/>
      <c r="K276" s="145"/>
      <c r="L276" s="145"/>
      <c r="M276" s="145"/>
      <c r="N276" s="145"/>
      <c r="O276" s="146"/>
    </row>
    <row r="277" spans="1:15" s="4" customFormat="1" ht="27" customHeight="1" x14ac:dyDescent="0.2">
      <c r="A277" s="143"/>
      <c r="B277" s="143"/>
      <c r="C277" s="151"/>
      <c r="D277" s="152"/>
      <c r="E277" s="145"/>
      <c r="F277" s="145"/>
      <c r="G277" s="145"/>
      <c r="H277" s="145"/>
      <c r="I277" s="145"/>
      <c r="J277" s="145"/>
      <c r="K277" s="145"/>
      <c r="L277" s="145"/>
      <c r="M277" s="145"/>
      <c r="N277" s="145"/>
      <c r="O277" s="146"/>
    </row>
    <row r="278" spans="1:15" s="4" customFormat="1" ht="27" customHeight="1" x14ac:dyDescent="0.2">
      <c r="A278" s="143"/>
      <c r="B278" s="143"/>
      <c r="C278" s="145"/>
      <c r="D278" s="149"/>
      <c r="E278" s="145"/>
      <c r="F278" s="145"/>
      <c r="G278" s="145"/>
      <c r="H278" s="145"/>
      <c r="I278" s="145"/>
      <c r="J278" s="145"/>
      <c r="K278" s="145"/>
      <c r="L278" s="145"/>
      <c r="M278" s="145"/>
      <c r="N278" s="145"/>
      <c r="O278" s="146"/>
    </row>
    <row r="279" spans="1:15" s="4" customFormat="1" ht="27" customHeight="1" x14ac:dyDescent="0.2">
      <c r="A279" s="143"/>
      <c r="B279" s="143"/>
      <c r="C279" s="145"/>
      <c r="D279" s="149"/>
      <c r="E279" s="145"/>
      <c r="F279" s="145"/>
      <c r="G279" s="145"/>
      <c r="H279" s="145"/>
      <c r="I279" s="145"/>
      <c r="J279" s="145"/>
      <c r="K279" s="145"/>
      <c r="L279" s="145"/>
      <c r="M279" s="145"/>
      <c r="N279" s="145"/>
      <c r="O279" s="146"/>
    </row>
    <row r="280" spans="1:15" s="4" customFormat="1" ht="27" customHeight="1" x14ac:dyDescent="0.2">
      <c r="A280" s="143"/>
      <c r="B280" s="143"/>
      <c r="C280" s="145"/>
      <c r="D280" s="149"/>
      <c r="E280" s="145"/>
      <c r="F280" s="145"/>
      <c r="G280" s="145"/>
      <c r="H280" s="145"/>
      <c r="I280" s="145"/>
      <c r="J280" s="145"/>
      <c r="K280" s="145"/>
      <c r="L280" s="145"/>
      <c r="M280" s="145"/>
      <c r="N280" s="145"/>
      <c r="O280" s="146"/>
    </row>
    <row r="281" spans="1:15" s="4" customFormat="1" ht="27" customHeight="1" x14ac:dyDescent="0.2">
      <c r="A281" s="143"/>
      <c r="B281" s="143"/>
      <c r="C281" s="145"/>
      <c r="D281" s="149"/>
      <c r="E281" s="145"/>
      <c r="F281" s="145"/>
      <c r="G281" s="145"/>
      <c r="H281" s="145"/>
      <c r="I281" s="145"/>
      <c r="J281" s="145"/>
      <c r="K281" s="145"/>
      <c r="L281" s="145"/>
      <c r="M281" s="145"/>
      <c r="N281" s="145"/>
      <c r="O281" s="146"/>
    </row>
    <row r="282" spans="1:15" s="4" customFormat="1" ht="27" customHeight="1" x14ac:dyDescent="0.2">
      <c r="A282" s="143"/>
      <c r="B282" s="143"/>
      <c r="C282" s="145"/>
      <c r="D282" s="149"/>
      <c r="E282" s="145"/>
      <c r="F282" s="145"/>
      <c r="G282" s="145"/>
      <c r="H282" s="145"/>
      <c r="I282" s="145"/>
      <c r="J282" s="145"/>
      <c r="K282" s="145"/>
      <c r="L282" s="145"/>
      <c r="M282" s="145"/>
      <c r="N282" s="145"/>
      <c r="O282" s="146"/>
    </row>
    <row r="283" spans="1:15" s="4" customFormat="1" ht="27" customHeight="1" x14ac:dyDescent="0.2">
      <c r="A283" s="143"/>
      <c r="B283" s="143"/>
      <c r="C283" s="145"/>
      <c r="D283" s="149"/>
      <c r="E283" s="145"/>
      <c r="F283" s="145"/>
      <c r="G283" s="145"/>
      <c r="H283" s="145"/>
      <c r="I283" s="145"/>
      <c r="J283" s="145"/>
      <c r="K283" s="145"/>
      <c r="L283" s="145"/>
      <c r="M283" s="145"/>
      <c r="N283" s="145"/>
      <c r="O283" s="146"/>
    </row>
    <row r="284" spans="1:15" s="4" customFormat="1" ht="27" customHeight="1" x14ac:dyDescent="0.2">
      <c r="A284" s="143"/>
      <c r="B284" s="143"/>
      <c r="C284" s="145"/>
      <c r="D284" s="149"/>
      <c r="E284" s="145"/>
      <c r="F284" s="145"/>
      <c r="G284" s="145"/>
      <c r="H284" s="145"/>
      <c r="I284" s="145"/>
      <c r="J284" s="145"/>
      <c r="K284" s="145"/>
      <c r="L284" s="145"/>
      <c r="M284" s="145"/>
      <c r="N284" s="145"/>
      <c r="O284" s="146"/>
    </row>
    <row r="285" spans="1:15" s="4" customFormat="1" ht="27" customHeight="1" x14ac:dyDescent="0.2">
      <c r="A285" s="143"/>
      <c r="B285" s="143"/>
      <c r="C285" s="145"/>
      <c r="D285" s="149"/>
      <c r="E285" s="145"/>
      <c r="F285" s="145"/>
      <c r="G285" s="145"/>
      <c r="H285" s="145"/>
      <c r="I285" s="145"/>
      <c r="J285" s="145"/>
      <c r="K285" s="145"/>
      <c r="L285" s="145"/>
      <c r="M285" s="145"/>
      <c r="N285" s="145"/>
      <c r="O285" s="146"/>
    </row>
    <row r="286" spans="1:15" s="4" customFormat="1" ht="27" customHeight="1" x14ac:dyDescent="0.2">
      <c r="A286" s="143"/>
      <c r="B286" s="143"/>
      <c r="C286" s="145"/>
      <c r="D286" s="149"/>
      <c r="E286" s="145"/>
      <c r="F286" s="145"/>
      <c r="G286" s="145"/>
      <c r="H286" s="145"/>
      <c r="I286" s="145"/>
      <c r="J286" s="145"/>
      <c r="K286" s="145"/>
      <c r="L286" s="145"/>
      <c r="M286" s="145"/>
      <c r="N286" s="145"/>
      <c r="O286" s="146"/>
    </row>
    <row r="287" spans="1:15" s="4" customFormat="1" ht="27" customHeight="1" x14ac:dyDescent="0.2">
      <c r="A287" s="143"/>
      <c r="B287" s="143"/>
      <c r="C287" s="145"/>
      <c r="D287" s="149"/>
      <c r="E287" s="145"/>
      <c r="F287" s="145"/>
      <c r="G287" s="145"/>
      <c r="H287" s="145"/>
      <c r="I287" s="145"/>
      <c r="J287" s="145"/>
      <c r="K287" s="145"/>
      <c r="L287" s="145"/>
      <c r="M287" s="145"/>
      <c r="N287" s="145"/>
      <c r="O287" s="146"/>
    </row>
    <row r="288" spans="1:15" s="4" customFormat="1" ht="27" customHeight="1" x14ac:dyDescent="0.2">
      <c r="A288" s="143"/>
      <c r="B288" s="143"/>
      <c r="C288" s="145"/>
      <c r="D288" s="149"/>
      <c r="E288" s="145"/>
      <c r="F288" s="145"/>
      <c r="G288" s="145"/>
      <c r="H288" s="145"/>
      <c r="I288" s="145"/>
      <c r="J288" s="145"/>
      <c r="K288" s="145"/>
      <c r="L288" s="145"/>
      <c r="M288" s="145"/>
      <c r="N288" s="145"/>
      <c r="O288" s="146"/>
    </row>
    <row r="289" spans="1:15" s="4" customFormat="1" ht="27" customHeight="1" x14ac:dyDescent="0.2">
      <c r="A289" s="143"/>
      <c r="B289" s="143"/>
      <c r="C289" s="145"/>
      <c r="D289" s="149"/>
      <c r="E289" s="145"/>
      <c r="F289" s="145"/>
      <c r="G289" s="145"/>
      <c r="H289" s="145"/>
      <c r="I289" s="145"/>
      <c r="J289" s="145"/>
      <c r="K289" s="145"/>
      <c r="L289" s="145"/>
      <c r="M289" s="145"/>
      <c r="N289" s="145"/>
      <c r="O289" s="146"/>
    </row>
    <row r="290" spans="1:15" s="4" customFormat="1" ht="27" customHeight="1" x14ac:dyDescent="0.2">
      <c r="A290" s="143"/>
      <c r="B290" s="143"/>
      <c r="C290" s="145"/>
      <c r="D290" s="149"/>
      <c r="E290" s="145"/>
      <c r="F290" s="145"/>
      <c r="G290" s="145"/>
      <c r="H290" s="145"/>
      <c r="I290" s="145"/>
      <c r="J290" s="145"/>
      <c r="K290" s="145"/>
      <c r="L290" s="145"/>
      <c r="M290" s="145"/>
      <c r="N290" s="145"/>
      <c r="O290" s="146"/>
    </row>
    <row r="291" spans="1:15" s="4" customFormat="1" ht="27" customHeight="1" x14ac:dyDescent="0.2">
      <c r="A291" s="143"/>
      <c r="B291" s="143"/>
      <c r="C291" s="145"/>
      <c r="D291" s="149"/>
      <c r="E291" s="145"/>
      <c r="F291" s="145"/>
      <c r="G291" s="145"/>
      <c r="H291" s="145"/>
      <c r="I291" s="145"/>
      <c r="J291" s="145"/>
      <c r="K291" s="145"/>
      <c r="L291" s="145"/>
      <c r="M291" s="145"/>
      <c r="N291" s="145"/>
      <c r="O291" s="146"/>
    </row>
    <row r="292" spans="1:15" s="4" customFormat="1" ht="27" customHeight="1" x14ac:dyDescent="0.2">
      <c r="A292" s="143"/>
      <c r="B292" s="143"/>
      <c r="C292" s="145"/>
      <c r="D292" s="149"/>
      <c r="E292" s="145"/>
      <c r="F292" s="145"/>
      <c r="G292" s="145"/>
      <c r="H292" s="145"/>
      <c r="I292" s="145"/>
      <c r="J292" s="145"/>
      <c r="K292" s="145"/>
      <c r="L292" s="145"/>
      <c r="M292" s="145"/>
      <c r="N292" s="145"/>
      <c r="O292" s="146"/>
    </row>
    <row r="293" spans="1:15" s="4" customFormat="1" ht="27" customHeight="1" x14ac:dyDescent="0.2">
      <c r="A293" s="143"/>
      <c r="B293" s="143"/>
      <c r="C293" s="145"/>
      <c r="D293" s="149"/>
      <c r="E293" s="145"/>
      <c r="F293" s="145"/>
      <c r="G293" s="145"/>
      <c r="H293" s="145"/>
      <c r="I293" s="145"/>
      <c r="J293" s="145"/>
      <c r="K293" s="145"/>
      <c r="L293" s="145"/>
      <c r="M293" s="145"/>
      <c r="N293" s="145"/>
      <c r="O293" s="146"/>
    </row>
    <row r="294" spans="1:15" s="4" customFormat="1" ht="27" customHeight="1" x14ac:dyDescent="0.2">
      <c r="A294" s="143"/>
      <c r="B294" s="143"/>
      <c r="C294" s="145"/>
      <c r="D294" s="149"/>
      <c r="E294" s="145"/>
      <c r="F294" s="145"/>
      <c r="G294" s="145"/>
      <c r="H294" s="145"/>
      <c r="I294" s="145"/>
      <c r="J294" s="145"/>
      <c r="K294" s="145"/>
      <c r="L294" s="145"/>
      <c r="M294" s="145"/>
      <c r="N294" s="145"/>
      <c r="O294" s="146"/>
    </row>
    <row r="295" spans="1:15" s="4" customFormat="1" ht="27" customHeight="1" x14ac:dyDescent="0.2">
      <c r="A295" s="143"/>
      <c r="B295" s="143"/>
      <c r="C295" s="145"/>
      <c r="D295" s="149"/>
      <c r="E295" s="145"/>
      <c r="F295" s="145"/>
      <c r="G295" s="145"/>
      <c r="H295" s="145"/>
      <c r="I295" s="145"/>
      <c r="J295" s="145"/>
      <c r="K295" s="145"/>
      <c r="L295" s="145"/>
      <c r="M295" s="145"/>
      <c r="N295" s="145"/>
      <c r="O295" s="146"/>
    </row>
    <row r="296" spans="1:15" s="4" customFormat="1" ht="27" customHeight="1" x14ac:dyDescent="0.2">
      <c r="A296" s="143"/>
      <c r="B296" s="143"/>
      <c r="C296" s="145"/>
      <c r="D296" s="149"/>
      <c r="E296" s="145"/>
      <c r="F296" s="145"/>
      <c r="G296" s="145"/>
      <c r="H296" s="145"/>
      <c r="I296" s="145"/>
      <c r="J296" s="145"/>
      <c r="K296" s="145"/>
      <c r="L296" s="145"/>
      <c r="M296" s="145"/>
      <c r="N296" s="145"/>
      <c r="O296" s="146"/>
    </row>
    <row r="297" spans="1:15" s="4" customFormat="1" ht="27" customHeight="1" x14ac:dyDescent="0.2">
      <c r="A297" s="143"/>
      <c r="B297" s="143"/>
      <c r="C297" s="145"/>
      <c r="D297" s="149"/>
      <c r="E297" s="145"/>
      <c r="F297" s="145"/>
      <c r="G297" s="145"/>
      <c r="H297" s="145"/>
      <c r="I297" s="145"/>
      <c r="J297" s="145"/>
      <c r="K297" s="145"/>
      <c r="L297" s="145"/>
      <c r="M297" s="145"/>
      <c r="N297" s="145"/>
      <c r="O297" s="146"/>
    </row>
    <row r="298" spans="1:15" s="4" customFormat="1" ht="27" customHeight="1" x14ac:dyDescent="0.2">
      <c r="A298" s="143"/>
      <c r="B298" s="143"/>
      <c r="C298" s="145"/>
      <c r="D298" s="149"/>
      <c r="E298" s="145"/>
      <c r="F298" s="145"/>
      <c r="G298" s="145"/>
      <c r="H298" s="145"/>
      <c r="I298" s="145"/>
      <c r="J298" s="145"/>
      <c r="K298" s="145"/>
      <c r="L298" s="145"/>
      <c r="M298" s="145"/>
      <c r="N298" s="145"/>
      <c r="O298" s="146"/>
    </row>
    <row r="299" spans="1:15" s="4" customFormat="1" ht="27" customHeight="1" x14ac:dyDescent="0.2">
      <c r="A299" s="143"/>
      <c r="B299" s="143"/>
      <c r="C299" s="145"/>
      <c r="D299" s="149"/>
      <c r="E299" s="145"/>
      <c r="F299" s="145"/>
      <c r="G299" s="145"/>
      <c r="H299" s="145"/>
      <c r="I299" s="145"/>
      <c r="J299" s="145"/>
      <c r="K299" s="145"/>
      <c r="L299" s="145"/>
      <c r="M299" s="145"/>
      <c r="N299" s="145"/>
      <c r="O299" s="146"/>
    </row>
    <row r="300" spans="1:15" s="4" customFormat="1" ht="27" customHeight="1" x14ac:dyDescent="0.2">
      <c r="A300" s="143"/>
      <c r="B300" s="143"/>
      <c r="C300" s="145"/>
      <c r="D300" s="149"/>
      <c r="E300" s="145"/>
      <c r="F300" s="145"/>
      <c r="G300" s="145"/>
      <c r="H300" s="145"/>
      <c r="I300" s="145"/>
      <c r="J300" s="145"/>
      <c r="K300" s="145"/>
      <c r="L300" s="145"/>
      <c r="M300" s="145"/>
      <c r="N300" s="145"/>
      <c r="O300" s="146"/>
    </row>
    <row r="301" spans="1:15" s="4" customFormat="1" ht="27" customHeight="1" x14ac:dyDescent="0.2">
      <c r="A301" s="143"/>
      <c r="B301" s="143"/>
      <c r="C301" s="145"/>
      <c r="D301" s="149"/>
      <c r="E301" s="145"/>
      <c r="F301" s="145"/>
      <c r="G301" s="145"/>
      <c r="H301" s="145"/>
      <c r="I301" s="145"/>
      <c r="J301" s="145"/>
      <c r="K301" s="145"/>
      <c r="L301" s="145"/>
      <c r="M301" s="145"/>
      <c r="N301" s="145"/>
      <c r="O301" s="146"/>
    </row>
    <row r="302" spans="1:15" s="4" customFormat="1" ht="27" customHeight="1" x14ac:dyDescent="0.2">
      <c r="A302" s="143"/>
      <c r="B302" s="143"/>
      <c r="C302" s="145"/>
      <c r="D302" s="149"/>
      <c r="E302" s="145"/>
      <c r="F302" s="145"/>
      <c r="G302" s="145"/>
      <c r="H302" s="145"/>
      <c r="I302" s="145"/>
      <c r="J302" s="145"/>
      <c r="K302" s="145"/>
      <c r="L302" s="145"/>
      <c r="M302" s="145"/>
      <c r="N302" s="145"/>
      <c r="O302" s="146"/>
    </row>
    <row r="303" spans="1:15" s="4" customFormat="1" ht="27" customHeight="1" x14ac:dyDescent="0.2">
      <c r="A303" s="143"/>
      <c r="B303" s="143"/>
      <c r="C303" s="145"/>
      <c r="D303" s="149"/>
      <c r="E303" s="145"/>
      <c r="F303" s="145"/>
      <c r="G303" s="145"/>
      <c r="H303" s="145"/>
      <c r="I303" s="145"/>
      <c r="J303" s="145"/>
      <c r="K303" s="145"/>
      <c r="L303" s="145"/>
      <c r="M303" s="145"/>
      <c r="N303" s="145"/>
      <c r="O303" s="146"/>
    </row>
    <row r="304" spans="1:15" s="4" customFormat="1" ht="27" customHeight="1" x14ac:dyDescent="0.2">
      <c r="A304" s="143"/>
      <c r="B304" s="143"/>
      <c r="C304" s="145"/>
      <c r="D304" s="149"/>
      <c r="E304" s="145"/>
      <c r="F304" s="145"/>
      <c r="G304" s="145"/>
      <c r="H304" s="145"/>
      <c r="I304" s="145"/>
      <c r="J304" s="145"/>
      <c r="K304" s="145"/>
      <c r="L304" s="145"/>
      <c r="M304" s="145"/>
      <c r="N304" s="145"/>
      <c r="O304" s="146"/>
    </row>
    <row r="305" spans="1:15" s="4" customFormat="1" ht="27" customHeight="1" x14ac:dyDescent="0.2">
      <c r="A305" s="143"/>
      <c r="B305" s="143"/>
      <c r="C305" s="145"/>
      <c r="D305" s="149"/>
      <c r="E305" s="145"/>
      <c r="F305" s="145"/>
      <c r="G305" s="145"/>
      <c r="H305" s="145"/>
      <c r="I305" s="145"/>
      <c r="J305" s="145"/>
      <c r="K305" s="145"/>
      <c r="L305" s="145"/>
      <c r="M305" s="145"/>
      <c r="N305" s="145"/>
      <c r="O305" s="146"/>
    </row>
    <row r="306" spans="1:15" s="4" customFormat="1" ht="27" customHeight="1" x14ac:dyDescent="0.2">
      <c r="A306" s="143"/>
      <c r="B306" s="143"/>
      <c r="C306" s="145"/>
      <c r="D306" s="149"/>
      <c r="E306" s="145"/>
      <c r="F306" s="145"/>
      <c r="G306" s="145"/>
      <c r="H306" s="145"/>
      <c r="I306" s="145"/>
      <c r="J306" s="145"/>
      <c r="K306" s="145"/>
      <c r="L306" s="145"/>
      <c r="M306" s="145"/>
      <c r="N306" s="145"/>
      <c r="O306" s="146"/>
    </row>
    <row r="307" spans="1:15" s="4" customFormat="1" ht="27" customHeight="1" x14ac:dyDescent="0.2">
      <c r="A307" s="143"/>
      <c r="B307" s="143"/>
      <c r="C307" s="145"/>
      <c r="D307" s="149"/>
      <c r="E307" s="145"/>
      <c r="F307" s="145"/>
      <c r="G307" s="145"/>
      <c r="H307" s="145"/>
      <c r="I307" s="145"/>
      <c r="J307" s="145"/>
      <c r="K307" s="145"/>
      <c r="L307" s="145"/>
      <c r="M307" s="145"/>
      <c r="N307" s="145"/>
      <c r="O307" s="146"/>
    </row>
    <row r="308" spans="1:15" s="4" customFormat="1" ht="27" customHeight="1" x14ac:dyDescent="0.2">
      <c r="A308" s="143"/>
      <c r="B308" s="143"/>
      <c r="C308" s="145"/>
      <c r="D308" s="149"/>
      <c r="E308" s="145"/>
      <c r="F308" s="145"/>
      <c r="G308" s="145"/>
      <c r="H308" s="145"/>
      <c r="I308" s="145"/>
      <c r="J308" s="145"/>
      <c r="K308" s="145"/>
      <c r="L308" s="145"/>
      <c r="M308" s="145"/>
      <c r="N308" s="145"/>
      <c r="O308" s="146"/>
    </row>
    <row r="309" spans="1:15" s="4" customFormat="1" ht="27" customHeight="1" x14ac:dyDescent="0.2">
      <c r="A309" s="143"/>
      <c r="B309" s="143"/>
      <c r="C309" s="145"/>
      <c r="D309" s="149"/>
      <c r="E309" s="145"/>
      <c r="F309" s="145"/>
      <c r="G309" s="145"/>
      <c r="H309" s="145"/>
      <c r="I309" s="145"/>
      <c r="J309" s="145"/>
      <c r="K309" s="145"/>
      <c r="L309" s="145"/>
      <c r="M309" s="145"/>
      <c r="N309" s="145"/>
      <c r="O309" s="146"/>
    </row>
    <row r="310" spans="1:15" s="4" customFormat="1" ht="27" customHeight="1" x14ac:dyDescent="0.2">
      <c r="A310" s="143"/>
      <c r="B310" s="143"/>
      <c r="C310" s="145"/>
      <c r="D310" s="149"/>
      <c r="E310" s="145"/>
      <c r="F310" s="145"/>
      <c r="G310" s="145"/>
      <c r="H310" s="145"/>
      <c r="I310" s="145"/>
      <c r="J310" s="145"/>
      <c r="K310" s="145"/>
      <c r="L310" s="145"/>
      <c r="M310" s="145"/>
      <c r="N310" s="145"/>
      <c r="O310" s="146"/>
    </row>
    <row r="311" spans="1:15" s="4" customFormat="1" ht="27" customHeight="1" x14ac:dyDescent="0.2">
      <c r="A311" s="143"/>
      <c r="B311" s="143"/>
      <c r="C311" s="145"/>
      <c r="D311" s="149"/>
      <c r="E311" s="145"/>
      <c r="F311" s="145"/>
      <c r="G311" s="145"/>
      <c r="H311" s="145"/>
      <c r="I311" s="145"/>
      <c r="J311" s="145"/>
      <c r="K311" s="145"/>
      <c r="L311" s="145"/>
      <c r="M311" s="145"/>
      <c r="N311" s="145"/>
      <c r="O311" s="146"/>
    </row>
    <row r="312" spans="1:15" s="4" customFormat="1" ht="27" customHeight="1" x14ac:dyDescent="0.2">
      <c r="A312" s="143"/>
      <c r="B312" s="143"/>
      <c r="C312" s="145"/>
      <c r="D312" s="149"/>
      <c r="E312" s="145"/>
      <c r="F312" s="145"/>
      <c r="G312" s="145"/>
      <c r="H312" s="145"/>
      <c r="I312" s="145"/>
      <c r="J312" s="145"/>
      <c r="K312" s="145"/>
      <c r="L312" s="145"/>
      <c r="M312" s="145"/>
      <c r="N312" s="145"/>
      <c r="O312" s="146"/>
    </row>
    <row r="313" spans="1:15" s="4" customFormat="1" ht="27" customHeight="1" x14ac:dyDescent="0.2">
      <c r="A313" s="143"/>
      <c r="B313" s="143"/>
      <c r="C313" s="145"/>
      <c r="D313" s="149"/>
      <c r="E313" s="145"/>
      <c r="F313" s="145"/>
      <c r="G313" s="145"/>
      <c r="H313" s="145"/>
      <c r="I313" s="145"/>
      <c r="J313" s="145"/>
      <c r="K313" s="145"/>
      <c r="L313" s="145"/>
      <c r="M313" s="145"/>
      <c r="N313" s="145"/>
      <c r="O313" s="146"/>
    </row>
    <row r="314" spans="1:15" s="4" customFormat="1" ht="27" customHeight="1" x14ac:dyDescent="0.2">
      <c r="A314" s="143"/>
      <c r="B314" s="143"/>
      <c r="C314" s="145"/>
      <c r="D314" s="149"/>
      <c r="E314" s="145"/>
      <c r="F314" s="145"/>
      <c r="G314" s="145"/>
      <c r="H314" s="145"/>
      <c r="I314" s="145"/>
      <c r="J314" s="145"/>
      <c r="K314" s="145"/>
      <c r="L314" s="145"/>
      <c r="M314" s="145"/>
      <c r="N314" s="145"/>
      <c r="O314" s="146"/>
    </row>
    <row r="315" spans="1:15" s="4" customFormat="1" ht="27" customHeight="1" x14ac:dyDescent="0.2">
      <c r="A315" s="143"/>
      <c r="B315" s="143"/>
      <c r="C315" s="145"/>
      <c r="D315" s="149"/>
      <c r="E315" s="145"/>
      <c r="F315" s="145"/>
      <c r="G315" s="145"/>
      <c r="H315" s="145"/>
      <c r="I315" s="145"/>
      <c r="J315" s="145"/>
      <c r="K315" s="145"/>
      <c r="L315" s="145"/>
      <c r="M315" s="145"/>
      <c r="N315" s="145"/>
      <c r="O315" s="146"/>
    </row>
    <row r="316" spans="1:15" s="4" customFormat="1" ht="27" customHeight="1" x14ac:dyDescent="0.2">
      <c r="A316" s="143"/>
      <c r="B316" s="143"/>
      <c r="C316" s="145"/>
      <c r="D316" s="149"/>
      <c r="E316" s="145"/>
      <c r="F316" s="145"/>
      <c r="G316" s="145"/>
      <c r="H316" s="145"/>
      <c r="I316" s="145"/>
      <c r="J316" s="145"/>
      <c r="K316" s="145"/>
      <c r="L316" s="145"/>
      <c r="M316" s="145"/>
      <c r="N316" s="145"/>
      <c r="O316" s="146"/>
    </row>
    <row r="317" spans="1:15" s="4" customFormat="1" ht="27" customHeight="1" x14ac:dyDescent="0.2">
      <c r="A317" s="143"/>
      <c r="B317" s="143"/>
      <c r="C317" s="145"/>
      <c r="D317" s="149"/>
      <c r="E317" s="145"/>
      <c r="F317" s="145"/>
      <c r="G317" s="145"/>
      <c r="H317" s="145"/>
      <c r="I317" s="145"/>
      <c r="J317" s="145"/>
      <c r="K317" s="145"/>
      <c r="L317" s="145"/>
      <c r="M317" s="145"/>
      <c r="N317" s="145"/>
      <c r="O317" s="146"/>
    </row>
    <row r="318" spans="1:15" s="4" customFormat="1" ht="27" customHeight="1" x14ac:dyDescent="0.2">
      <c r="A318" s="143"/>
      <c r="B318" s="143"/>
      <c r="C318" s="145"/>
      <c r="D318" s="149"/>
      <c r="E318" s="145"/>
      <c r="F318" s="145"/>
      <c r="G318" s="145"/>
      <c r="H318" s="145"/>
      <c r="I318" s="145"/>
      <c r="J318" s="145"/>
      <c r="K318" s="145"/>
      <c r="L318" s="145"/>
      <c r="M318" s="145"/>
      <c r="N318" s="145"/>
      <c r="O318" s="146"/>
    </row>
    <row r="319" spans="1:15" s="4" customFormat="1" ht="27" customHeight="1" x14ac:dyDescent="0.2">
      <c r="A319" s="143"/>
      <c r="B319" s="143"/>
      <c r="C319" s="145"/>
      <c r="D319" s="149"/>
      <c r="E319" s="145"/>
      <c r="F319" s="145"/>
      <c r="G319" s="145"/>
      <c r="H319" s="145"/>
      <c r="I319" s="145"/>
      <c r="J319" s="145"/>
      <c r="K319" s="145"/>
      <c r="L319" s="145"/>
      <c r="M319" s="145"/>
      <c r="N319" s="145"/>
      <c r="O319" s="146"/>
    </row>
    <row r="320" spans="1:15" s="4" customFormat="1" ht="27" customHeight="1" x14ac:dyDescent="0.2">
      <c r="A320" s="143"/>
      <c r="B320" s="143"/>
      <c r="C320" s="145"/>
      <c r="D320" s="149"/>
      <c r="E320" s="145"/>
      <c r="F320" s="145"/>
      <c r="G320" s="145"/>
      <c r="H320" s="145"/>
      <c r="I320" s="145"/>
      <c r="J320" s="145"/>
      <c r="K320" s="145"/>
      <c r="L320" s="145"/>
      <c r="M320" s="145"/>
      <c r="N320" s="145"/>
      <c r="O320" s="146"/>
    </row>
    <row r="321" spans="1:15" s="4" customFormat="1" ht="27" customHeight="1" x14ac:dyDescent="0.2">
      <c r="A321" s="143"/>
      <c r="B321" s="143"/>
      <c r="C321" s="145"/>
      <c r="D321" s="149"/>
      <c r="E321" s="145"/>
      <c r="F321" s="145"/>
      <c r="G321" s="145"/>
      <c r="H321" s="145"/>
      <c r="I321" s="145"/>
      <c r="J321" s="145"/>
      <c r="K321" s="145"/>
      <c r="L321" s="145"/>
      <c r="M321" s="145"/>
      <c r="N321" s="145"/>
      <c r="O321" s="146"/>
    </row>
    <row r="322" spans="1:15" s="4" customFormat="1" ht="27" customHeight="1" x14ac:dyDescent="0.2">
      <c r="A322" s="143"/>
      <c r="B322" s="143"/>
      <c r="C322" s="145"/>
      <c r="D322" s="149"/>
      <c r="E322" s="145"/>
      <c r="F322" s="145"/>
      <c r="G322" s="145"/>
      <c r="H322" s="145"/>
      <c r="I322" s="145"/>
      <c r="J322" s="145"/>
      <c r="K322" s="145"/>
      <c r="L322" s="145"/>
      <c r="M322" s="145"/>
      <c r="N322" s="145"/>
      <c r="O322" s="146"/>
    </row>
    <row r="323" spans="1:15" s="4" customFormat="1" ht="27" customHeight="1" x14ac:dyDescent="0.2">
      <c r="A323" s="143"/>
      <c r="B323" s="143"/>
      <c r="C323" s="145"/>
      <c r="D323" s="149"/>
      <c r="E323" s="145"/>
      <c r="F323" s="145"/>
      <c r="G323" s="145"/>
      <c r="H323" s="145"/>
      <c r="I323" s="145"/>
      <c r="J323" s="145"/>
      <c r="K323" s="145"/>
      <c r="L323" s="145"/>
      <c r="M323" s="145"/>
      <c r="N323" s="145"/>
      <c r="O323" s="146"/>
    </row>
    <row r="324" spans="1:15" s="4" customFormat="1" ht="27" customHeight="1" x14ac:dyDescent="0.2">
      <c r="A324" s="143"/>
      <c r="B324" s="143"/>
      <c r="C324" s="145"/>
      <c r="D324" s="149"/>
      <c r="E324" s="145"/>
      <c r="F324" s="145"/>
      <c r="G324" s="145"/>
      <c r="H324" s="145"/>
      <c r="I324" s="145"/>
      <c r="J324" s="145"/>
      <c r="K324" s="145"/>
      <c r="L324" s="145"/>
      <c r="M324" s="145"/>
      <c r="N324" s="145"/>
      <c r="O324" s="146"/>
    </row>
    <row r="325" spans="1:15" s="4" customFormat="1" ht="27" customHeight="1" x14ac:dyDescent="0.2">
      <c r="A325" s="143"/>
      <c r="B325" s="143"/>
      <c r="C325" s="145"/>
      <c r="D325" s="149"/>
      <c r="E325" s="145"/>
      <c r="F325" s="145"/>
      <c r="G325" s="145"/>
      <c r="H325" s="145"/>
      <c r="I325" s="145"/>
      <c r="J325" s="145"/>
      <c r="K325" s="145"/>
      <c r="L325" s="145"/>
      <c r="M325" s="145"/>
      <c r="N325" s="145"/>
      <c r="O325" s="146"/>
    </row>
    <row r="326" spans="1:15" s="4" customFormat="1" ht="27" customHeight="1" x14ac:dyDescent="0.2">
      <c r="A326" s="143"/>
      <c r="B326" s="143"/>
      <c r="C326" s="145"/>
      <c r="D326" s="149"/>
      <c r="E326" s="145"/>
      <c r="F326" s="145"/>
      <c r="G326" s="145"/>
      <c r="H326" s="145"/>
      <c r="I326" s="145"/>
      <c r="J326" s="145"/>
      <c r="K326" s="145"/>
      <c r="L326" s="145"/>
      <c r="M326" s="145"/>
      <c r="N326" s="145"/>
      <c r="O326" s="146"/>
    </row>
    <row r="327" spans="1:15" s="4" customFormat="1" ht="27" customHeight="1" x14ac:dyDescent="0.2">
      <c r="A327" s="143"/>
      <c r="B327" s="143"/>
      <c r="C327" s="145"/>
      <c r="D327" s="149"/>
      <c r="E327" s="145"/>
      <c r="F327" s="145"/>
      <c r="G327" s="145"/>
      <c r="H327" s="145"/>
      <c r="I327" s="145"/>
      <c r="J327" s="145"/>
      <c r="K327" s="145"/>
      <c r="L327" s="145"/>
      <c r="M327" s="145"/>
      <c r="N327" s="145"/>
      <c r="O327" s="146"/>
    </row>
    <row r="328" spans="1:15" s="4" customFormat="1" ht="27" customHeight="1" x14ac:dyDescent="0.2">
      <c r="A328" s="143"/>
      <c r="B328" s="143"/>
      <c r="C328" s="145"/>
      <c r="D328" s="149"/>
      <c r="E328" s="145"/>
      <c r="F328" s="145"/>
      <c r="G328" s="145"/>
      <c r="H328" s="145"/>
      <c r="I328" s="145"/>
      <c r="J328" s="145"/>
      <c r="K328" s="145"/>
      <c r="L328" s="145"/>
      <c r="M328" s="145"/>
      <c r="N328" s="145"/>
      <c r="O328" s="146"/>
    </row>
    <row r="329" spans="1:15" s="4" customFormat="1" ht="27" customHeight="1" x14ac:dyDescent="0.2">
      <c r="A329" s="143"/>
      <c r="B329" s="143"/>
      <c r="C329" s="145"/>
      <c r="D329" s="149"/>
      <c r="E329" s="145"/>
      <c r="F329" s="145"/>
      <c r="G329" s="145"/>
      <c r="H329" s="145"/>
      <c r="I329" s="145"/>
      <c r="J329" s="145"/>
      <c r="K329" s="145"/>
      <c r="L329" s="145"/>
      <c r="M329" s="145"/>
      <c r="N329" s="145"/>
      <c r="O329" s="146"/>
    </row>
    <row r="330" spans="1:15" s="4" customFormat="1" ht="27" customHeight="1" x14ac:dyDescent="0.2">
      <c r="A330" s="143"/>
      <c r="B330" s="143"/>
      <c r="C330" s="145"/>
      <c r="D330" s="149"/>
      <c r="E330" s="145"/>
      <c r="F330" s="145"/>
      <c r="G330" s="145"/>
      <c r="H330" s="145"/>
      <c r="I330" s="145"/>
      <c r="J330" s="145"/>
      <c r="K330" s="145"/>
      <c r="L330" s="145"/>
      <c r="M330" s="145"/>
      <c r="N330" s="145"/>
      <c r="O330" s="146"/>
    </row>
    <row r="331" spans="1:15" s="4" customFormat="1" ht="27" customHeight="1" x14ac:dyDescent="0.2">
      <c r="A331" s="143"/>
      <c r="B331" s="143"/>
      <c r="C331" s="145"/>
      <c r="D331" s="149"/>
      <c r="E331" s="145"/>
      <c r="F331" s="145"/>
      <c r="G331" s="145"/>
      <c r="H331" s="145"/>
      <c r="I331" s="145"/>
      <c r="J331" s="145"/>
      <c r="K331" s="145"/>
      <c r="L331" s="145"/>
      <c r="M331" s="145"/>
      <c r="N331" s="145"/>
      <c r="O331" s="146"/>
    </row>
    <row r="332" spans="1:15" s="4" customFormat="1" ht="27" customHeight="1" x14ac:dyDescent="0.2">
      <c r="A332" s="143"/>
      <c r="B332" s="143"/>
      <c r="C332" s="145"/>
      <c r="D332" s="149"/>
      <c r="E332" s="145"/>
      <c r="F332" s="145"/>
      <c r="G332" s="145"/>
      <c r="H332" s="145"/>
      <c r="I332" s="145"/>
      <c r="J332" s="145"/>
      <c r="K332" s="145"/>
      <c r="L332" s="145"/>
      <c r="M332" s="145"/>
      <c r="N332" s="145"/>
      <c r="O332" s="146"/>
    </row>
    <row r="333" spans="1:15" s="4" customFormat="1" ht="27" customHeight="1" x14ac:dyDescent="0.2">
      <c r="A333" s="143"/>
      <c r="B333" s="143"/>
      <c r="C333" s="145"/>
      <c r="D333" s="149"/>
      <c r="E333" s="145"/>
      <c r="F333" s="145"/>
      <c r="G333" s="161"/>
      <c r="H333" s="162"/>
      <c r="I333" s="163"/>
      <c r="J333" s="145"/>
      <c r="K333" s="151"/>
      <c r="L333" s="164"/>
      <c r="M333" s="162"/>
      <c r="N333" s="165"/>
      <c r="O333" s="146"/>
    </row>
    <row r="334" spans="1:15" s="4" customFormat="1" ht="27" customHeight="1" x14ac:dyDescent="0.2">
      <c r="A334" s="143"/>
      <c r="B334" s="143"/>
      <c r="C334" s="145"/>
      <c r="D334" s="149"/>
      <c r="E334" s="145"/>
      <c r="F334" s="145"/>
      <c r="G334" s="161"/>
      <c r="H334" s="162"/>
      <c r="I334" s="163"/>
      <c r="J334" s="145"/>
      <c r="K334" s="166"/>
      <c r="L334" s="164"/>
      <c r="M334" s="162"/>
      <c r="N334" s="165"/>
      <c r="O334" s="146"/>
    </row>
    <row r="335" spans="1:15" s="4" customFormat="1" ht="27" customHeight="1" x14ac:dyDescent="0.2">
      <c r="A335" s="143"/>
      <c r="B335" s="143"/>
      <c r="C335" s="145"/>
      <c r="D335" s="149"/>
      <c r="E335" s="145"/>
      <c r="F335" s="145"/>
      <c r="G335" s="161"/>
      <c r="H335" s="162"/>
      <c r="I335" s="163"/>
      <c r="J335" s="145"/>
      <c r="K335" s="151"/>
      <c r="L335" s="167"/>
      <c r="M335" s="162"/>
      <c r="N335" s="165"/>
      <c r="O335" s="146"/>
    </row>
    <row r="336" spans="1:15" s="4" customFormat="1" ht="27" customHeight="1" x14ac:dyDescent="0.2">
      <c r="A336" s="143"/>
      <c r="B336" s="143"/>
      <c r="C336" s="145"/>
      <c r="D336" s="149"/>
      <c r="E336" s="145"/>
      <c r="F336" s="145"/>
      <c r="G336" s="161"/>
      <c r="H336" s="162"/>
      <c r="I336" s="163"/>
      <c r="K336" s="151"/>
      <c r="L336" s="164"/>
      <c r="M336" s="162"/>
      <c r="N336" s="165"/>
      <c r="O336" s="146"/>
    </row>
    <row r="337" spans="1:15" s="4" customFormat="1" ht="27" customHeight="1" x14ac:dyDescent="0.2">
      <c r="A337" s="143"/>
      <c r="B337" s="143"/>
      <c r="C337" s="145"/>
      <c r="D337" s="149"/>
      <c r="E337" s="145"/>
      <c r="F337" s="145"/>
      <c r="G337" s="161"/>
      <c r="H337" s="162"/>
      <c r="I337" s="163"/>
      <c r="J337" s="145"/>
      <c r="K337" s="151"/>
      <c r="L337" s="164"/>
      <c r="M337" s="162"/>
      <c r="N337" s="165"/>
      <c r="O337" s="146"/>
    </row>
    <row r="338" spans="1:15" s="4" customFormat="1" ht="27" customHeight="1" x14ac:dyDescent="0.2">
      <c r="A338" s="143"/>
      <c r="B338" s="143"/>
      <c r="C338" s="145"/>
      <c r="D338" s="149"/>
      <c r="E338" s="145"/>
      <c r="F338" s="145"/>
      <c r="G338" s="161"/>
      <c r="H338" s="162"/>
      <c r="I338" s="163"/>
      <c r="J338" s="145"/>
      <c r="K338" s="151"/>
      <c r="L338" s="164"/>
      <c r="M338" s="162"/>
      <c r="N338" s="165"/>
      <c r="O338" s="146"/>
    </row>
    <row r="339" spans="1:15" s="4" customFormat="1" ht="27" customHeight="1" x14ac:dyDescent="0.2">
      <c r="A339" s="143"/>
      <c r="B339" s="143"/>
      <c r="C339" s="145"/>
      <c r="D339" s="149"/>
      <c r="E339" s="145"/>
      <c r="F339" s="145"/>
      <c r="G339" s="161"/>
      <c r="H339" s="162"/>
      <c r="I339" s="163"/>
      <c r="J339" s="145"/>
      <c r="K339" s="151"/>
      <c r="L339" s="164"/>
      <c r="M339" s="162"/>
      <c r="N339" s="165"/>
      <c r="O339" s="146"/>
    </row>
    <row r="340" spans="1:15" s="4" customFormat="1" ht="27" customHeight="1" x14ac:dyDescent="0.2">
      <c r="A340" s="143"/>
      <c r="B340" s="143"/>
      <c r="C340" s="145"/>
      <c r="D340" s="149"/>
      <c r="E340" s="145"/>
      <c r="F340" s="145"/>
      <c r="G340" s="161"/>
      <c r="H340" s="168"/>
      <c r="I340" s="169"/>
      <c r="J340" s="145"/>
      <c r="K340" s="151"/>
      <c r="L340" s="164"/>
      <c r="M340" s="162"/>
      <c r="N340" s="165"/>
      <c r="O340" s="146"/>
    </row>
    <row r="341" spans="1:15" s="4" customFormat="1" ht="27" customHeight="1" x14ac:dyDescent="0.2">
      <c r="A341" s="143"/>
      <c r="B341" s="143"/>
      <c r="C341" s="145"/>
      <c r="D341" s="149"/>
      <c r="E341" s="145"/>
      <c r="F341" s="145"/>
      <c r="G341" s="161"/>
      <c r="H341" s="162"/>
      <c r="I341" s="163"/>
      <c r="J341" s="145"/>
      <c r="K341" s="151"/>
      <c r="L341" s="167"/>
      <c r="M341" s="162"/>
      <c r="N341" s="165"/>
      <c r="O341" s="146"/>
    </row>
    <row r="342" spans="1:15" s="4" customFormat="1" ht="27" customHeight="1" x14ac:dyDescent="0.2">
      <c r="A342" s="143"/>
      <c r="B342" s="143"/>
      <c r="C342" s="145"/>
      <c r="D342" s="149"/>
      <c r="E342" s="145"/>
      <c r="F342" s="145"/>
      <c r="G342" s="161"/>
      <c r="H342" s="168"/>
      <c r="I342" s="163"/>
      <c r="J342" s="145"/>
      <c r="K342" s="151"/>
      <c r="L342" s="164"/>
      <c r="M342" s="162"/>
      <c r="N342" s="165"/>
      <c r="O342" s="146"/>
    </row>
    <row r="343" spans="1:15" ht="27" customHeight="1" x14ac:dyDescent="0.2">
      <c r="A343" s="143"/>
      <c r="B343" s="143"/>
      <c r="C343" s="159"/>
      <c r="D343" s="160"/>
      <c r="E343" s="159"/>
      <c r="F343" s="159"/>
      <c r="G343" s="159"/>
      <c r="H343" s="170"/>
      <c r="I343" s="171"/>
      <c r="J343" s="159"/>
      <c r="K343" s="155"/>
      <c r="L343" s="172"/>
      <c r="M343" s="170"/>
      <c r="N343" s="173"/>
      <c r="O343" s="147"/>
    </row>
    <row r="344" spans="1:15" s="4" customFormat="1" ht="27" customHeight="1" x14ac:dyDescent="0.2">
      <c r="A344" s="143"/>
      <c r="B344" s="143"/>
      <c r="C344" s="145"/>
      <c r="D344" s="149"/>
      <c r="E344" s="145"/>
      <c r="F344" s="145"/>
      <c r="G344" s="161"/>
      <c r="H344" s="162"/>
      <c r="I344" s="163"/>
      <c r="J344" s="145"/>
      <c r="K344" s="151"/>
      <c r="L344" s="164"/>
      <c r="M344" s="162"/>
      <c r="N344" s="165"/>
      <c r="O344" s="146"/>
    </row>
    <row r="345" spans="1:15" s="4" customFormat="1" ht="27" customHeight="1" x14ac:dyDescent="0.2">
      <c r="A345" s="143"/>
      <c r="B345" s="143"/>
      <c r="C345" s="145"/>
      <c r="D345" s="149"/>
      <c r="E345" s="145"/>
      <c r="F345" s="145"/>
      <c r="G345" s="161"/>
      <c r="H345" s="162"/>
      <c r="I345" s="174"/>
      <c r="J345" s="161"/>
      <c r="K345" s="151"/>
      <c r="L345" s="164"/>
      <c r="M345" s="162"/>
      <c r="N345" s="165"/>
      <c r="O345" s="146"/>
    </row>
    <row r="346" spans="1:15" s="4" customFormat="1" ht="27" customHeight="1" x14ac:dyDescent="0.2">
      <c r="A346" s="143"/>
      <c r="B346" s="143"/>
      <c r="C346" s="145"/>
      <c r="D346" s="149"/>
      <c r="E346" s="145"/>
      <c r="F346" s="145"/>
      <c r="G346" s="161"/>
      <c r="H346" s="162"/>
      <c r="I346" s="174"/>
      <c r="J346" s="145"/>
      <c r="K346" s="151"/>
      <c r="L346" s="164"/>
      <c r="M346" s="162"/>
      <c r="N346" s="165"/>
      <c r="O346" s="146"/>
    </row>
    <row r="347" spans="1:15" s="4" customFormat="1" ht="27" customHeight="1" x14ac:dyDescent="0.2">
      <c r="A347" s="143"/>
      <c r="B347" s="143"/>
      <c r="C347" s="145"/>
      <c r="D347" s="149"/>
      <c r="E347" s="145"/>
      <c r="F347" s="145"/>
      <c r="G347" s="161"/>
      <c r="H347" s="162"/>
      <c r="I347" s="163"/>
      <c r="J347" s="145"/>
      <c r="K347" s="175"/>
      <c r="L347" s="164"/>
      <c r="M347" s="162"/>
      <c r="N347" s="165"/>
      <c r="O347" s="146"/>
    </row>
    <row r="348" spans="1:15" ht="27" customHeight="1" x14ac:dyDescent="0.2">
      <c r="A348" s="143"/>
      <c r="B348" s="143"/>
      <c r="C348" s="159"/>
      <c r="D348" s="160"/>
      <c r="E348" s="159"/>
      <c r="F348" s="159"/>
      <c r="G348" s="159"/>
      <c r="H348" s="170"/>
      <c r="I348" s="176"/>
      <c r="J348" s="159"/>
      <c r="K348" s="155"/>
      <c r="L348" s="172"/>
      <c r="M348" s="170"/>
      <c r="N348" s="173"/>
      <c r="O348" s="147"/>
    </row>
    <row r="349" spans="1:15" s="4" customFormat="1" ht="27" customHeight="1" x14ac:dyDescent="0.2">
      <c r="A349" s="143"/>
      <c r="B349" s="143"/>
      <c r="C349" s="145"/>
      <c r="D349" s="149"/>
      <c r="E349" s="145"/>
      <c r="F349" s="145"/>
      <c r="G349" s="161"/>
      <c r="H349" s="162"/>
      <c r="I349" s="169"/>
      <c r="J349" s="145"/>
      <c r="K349" s="151"/>
      <c r="L349" s="164"/>
      <c r="M349" s="162"/>
      <c r="N349" s="165"/>
      <c r="O349" s="146"/>
    </row>
    <row r="350" spans="1:15" s="4" customFormat="1" ht="27" customHeight="1" x14ac:dyDescent="0.2">
      <c r="A350" s="143"/>
      <c r="B350" s="143"/>
      <c r="C350" s="145"/>
      <c r="D350" s="149"/>
      <c r="E350" s="145"/>
      <c r="F350" s="145"/>
      <c r="G350" s="161"/>
      <c r="H350" s="162"/>
      <c r="I350" s="177"/>
      <c r="J350" s="145"/>
      <c r="K350" s="151"/>
      <c r="L350" s="164"/>
      <c r="M350" s="162"/>
      <c r="N350" s="165"/>
      <c r="O350" s="146"/>
    </row>
    <row r="351" spans="1:15" s="4" customFormat="1" ht="27" customHeight="1" x14ac:dyDescent="0.2">
      <c r="A351" s="143"/>
      <c r="B351" s="143"/>
      <c r="C351" s="145"/>
      <c r="D351" s="149"/>
      <c r="E351" s="145"/>
      <c r="F351" s="145"/>
      <c r="G351" s="161"/>
      <c r="H351" s="162"/>
      <c r="I351" s="163"/>
      <c r="J351" s="145"/>
      <c r="K351" s="151"/>
      <c r="L351" s="164"/>
      <c r="M351" s="162"/>
      <c r="N351" s="165"/>
      <c r="O351" s="146"/>
    </row>
    <row r="352" spans="1:15" s="4" customFormat="1" ht="27" customHeight="1" x14ac:dyDescent="0.2">
      <c r="A352" s="143"/>
      <c r="B352" s="143"/>
      <c r="C352" s="145"/>
      <c r="D352" s="149"/>
      <c r="E352" s="145"/>
      <c r="F352" s="145"/>
      <c r="G352" s="161"/>
      <c r="H352" s="178"/>
      <c r="I352" s="179"/>
      <c r="J352" s="180"/>
      <c r="K352" s="161"/>
      <c r="L352" s="181"/>
      <c r="M352" s="162"/>
      <c r="N352" s="165"/>
      <c r="O352" s="146"/>
    </row>
    <row r="353" spans="1:15" s="4" customFormat="1" ht="27" customHeight="1" x14ac:dyDescent="0.2">
      <c r="A353" s="143"/>
      <c r="B353" s="143"/>
      <c r="C353" s="145"/>
      <c r="D353" s="149"/>
      <c r="E353" s="145"/>
      <c r="F353" s="145"/>
      <c r="G353" s="161"/>
      <c r="H353" s="162"/>
      <c r="I353" s="163"/>
      <c r="J353" s="145"/>
      <c r="K353" s="151"/>
      <c r="L353" s="164"/>
      <c r="M353" s="162"/>
      <c r="N353" s="165"/>
      <c r="O353" s="146"/>
    </row>
    <row r="354" spans="1:15" s="4" customFormat="1" ht="27" customHeight="1" x14ac:dyDescent="0.2">
      <c r="A354" s="143"/>
      <c r="B354" s="143"/>
      <c r="C354" s="145"/>
      <c r="D354" s="149"/>
      <c r="E354" s="145"/>
      <c r="F354" s="145"/>
      <c r="G354" s="161"/>
      <c r="H354" s="162"/>
      <c r="I354" s="163"/>
      <c r="J354" s="145"/>
      <c r="K354" s="151"/>
      <c r="L354" s="164"/>
      <c r="M354" s="162"/>
      <c r="N354" s="165"/>
      <c r="O354" s="146"/>
    </row>
    <row r="355" spans="1:15" s="4" customFormat="1" ht="27" customHeight="1" x14ac:dyDescent="0.2">
      <c r="A355" s="143"/>
      <c r="B355" s="143"/>
      <c r="C355" s="145"/>
      <c r="D355" s="149"/>
      <c r="E355" s="145"/>
      <c r="F355" s="145"/>
      <c r="G355" s="161"/>
      <c r="H355" s="162"/>
      <c r="I355" s="163"/>
      <c r="J355" s="145"/>
      <c r="K355" s="151"/>
      <c r="L355" s="164"/>
      <c r="M355" s="162"/>
      <c r="N355" s="165"/>
      <c r="O355" s="146"/>
    </row>
    <row r="356" spans="1:15" ht="27" customHeight="1" x14ac:dyDescent="0.2">
      <c r="A356" s="143"/>
      <c r="B356" s="143"/>
      <c r="C356" s="145"/>
      <c r="D356" s="145"/>
      <c r="E356" s="145"/>
      <c r="F356" s="145"/>
      <c r="G356" s="145"/>
      <c r="H356" s="145"/>
      <c r="I356" s="145"/>
      <c r="J356" s="145"/>
      <c r="K356" s="145"/>
      <c r="L356" s="145"/>
      <c r="M356" s="145"/>
      <c r="N356" s="145"/>
      <c r="O356" s="147"/>
    </row>
    <row r="357" spans="1:15" s="4" customFormat="1" ht="27" customHeight="1" x14ac:dyDescent="0.2">
      <c r="A357" s="143"/>
      <c r="B357" s="143"/>
      <c r="C357" s="145"/>
      <c r="D357" s="145"/>
      <c r="E357" s="145"/>
      <c r="F357" s="145"/>
      <c r="G357" s="145"/>
      <c r="H357" s="145"/>
      <c r="I357" s="145"/>
      <c r="J357" s="145"/>
      <c r="K357" s="145"/>
      <c r="L357" s="145"/>
      <c r="M357" s="145"/>
      <c r="N357" s="145"/>
      <c r="O357" s="146"/>
    </row>
    <row r="358" spans="1:15" s="4" customFormat="1" ht="27" customHeight="1" x14ac:dyDescent="0.2">
      <c r="A358" s="143"/>
      <c r="B358" s="143"/>
      <c r="C358" s="145"/>
      <c r="D358" s="145"/>
      <c r="E358" s="145"/>
      <c r="F358" s="145"/>
      <c r="G358" s="145"/>
      <c r="H358" s="145"/>
      <c r="I358" s="145"/>
      <c r="J358" s="145"/>
      <c r="K358" s="145"/>
      <c r="L358" s="145"/>
      <c r="M358" s="145"/>
      <c r="N358" s="145"/>
      <c r="O358" s="146"/>
    </row>
    <row r="359" spans="1:15" s="4" customFormat="1" ht="27" customHeight="1" x14ac:dyDescent="0.2">
      <c r="A359" s="143"/>
      <c r="B359" s="143"/>
      <c r="C359" s="145"/>
      <c r="D359" s="145"/>
      <c r="E359" s="145"/>
      <c r="F359" s="145"/>
      <c r="G359" s="145"/>
      <c r="H359" s="145"/>
      <c r="I359" s="145"/>
      <c r="J359" s="145"/>
      <c r="K359" s="145"/>
      <c r="L359" s="145"/>
      <c r="M359" s="145"/>
      <c r="N359" s="145"/>
      <c r="O359" s="146"/>
    </row>
    <row r="360" spans="1:15" s="4" customFormat="1" ht="27" customHeight="1" x14ac:dyDescent="0.2">
      <c r="A360" s="143"/>
      <c r="B360" s="143"/>
      <c r="C360" s="145"/>
      <c r="D360" s="145"/>
      <c r="E360" s="145"/>
      <c r="F360" s="145"/>
      <c r="G360" s="145"/>
      <c r="H360" s="145"/>
      <c r="I360" s="145"/>
      <c r="J360" s="145"/>
      <c r="K360" s="145"/>
      <c r="L360" s="145"/>
      <c r="M360" s="145"/>
      <c r="N360" s="145"/>
      <c r="O360" s="146"/>
    </row>
    <row r="361" spans="1:15" s="4" customFormat="1" ht="27" customHeight="1" x14ac:dyDescent="0.2">
      <c r="A361" s="143"/>
      <c r="B361" s="143"/>
      <c r="C361" s="145"/>
      <c r="D361" s="145"/>
      <c r="E361" s="145"/>
      <c r="F361" s="145"/>
      <c r="G361" s="145"/>
      <c r="H361" s="145"/>
      <c r="I361" s="145"/>
      <c r="J361" s="145"/>
      <c r="K361" s="145"/>
      <c r="L361" s="145"/>
      <c r="M361" s="145"/>
      <c r="N361" s="145"/>
      <c r="O361" s="146"/>
    </row>
    <row r="362" spans="1:15" s="4" customFormat="1" ht="27" customHeight="1" x14ac:dyDescent="0.2">
      <c r="A362" s="143"/>
      <c r="B362" s="143"/>
      <c r="C362" s="145"/>
      <c r="D362" s="145"/>
      <c r="E362" s="145"/>
      <c r="F362" s="145"/>
      <c r="G362" s="145"/>
      <c r="H362" s="145"/>
      <c r="I362" s="145"/>
      <c r="J362" s="145"/>
      <c r="K362" s="145"/>
      <c r="L362" s="145"/>
      <c r="M362" s="145"/>
      <c r="N362" s="145"/>
      <c r="O362" s="146"/>
    </row>
    <row r="363" spans="1:15" s="4" customFormat="1" ht="27" customHeight="1" x14ac:dyDescent="0.2">
      <c r="A363" s="143"/>
      <c r="B363" s="143"/>
      <c r="C363" s="145"/>
      <c r="D363" s="145"/>
      <c r="E363" s="145"/>
      <c r="F363" s="145"/>
      <c r="G363" s="145"/>
      <c r="H363" s="145"/>
      <c r="I363" s="145"/>
      <c r="J363" s="145"/>
      <c r="K363" s="145"/>
      <c r="L363" s="145"/>
      <c r="M363" s="145"/>
      <c r="N363" s="145"/>
      <c r="O363" s="146"/>
    </row>
    <row r="364" spans="1:15" s="4" customFormat="1" ht="27" customHeight="1" x14ac:dyDescent="0.2">
      <c r="A364" s="143"/>
      <c r="B364" s="143"/>
      <c r="C364" s="145"/>
      <c r="D364" s="145"/>
      <c r="E364" s="145"/>
      <c r="F364" s="145"/>
      <c r="G364" s="145"/>
      <c r="H364" s="145"/>
      <c r="I364" s="145"/>
      <c r="J364" s="145"/>
      <c r="K364" s="145"/>
      <c r="L364" s="145"/>
      <c r="M364" s="145"/>
      <c r="N364" s="145"/>
      <c r="O364" s="146"/>
    </row>
    <row r="365" spans="1:15" s="4" customFormat="1" ht="27" customHeight="1" x14ac:dyDescent="0.2">
      <c r="A365" s="143"/>
      <c r="B365" s="143"/>
      <c r="C365" s="145"/>
      <c r="D365" s="145"/>
      <c r="E365" s="145"/>
      <c r="F365" s="145"/>
      <c r="G365" s="145"/>
      <c r="H365" s="145"/>
      <c r="I365" s="145"/>
      <c r="J365" s="145"/>
      <c r="K365" s="145"/>
      <c r="L365" s="145"/>
      <c r="M365" s="145"/>
      <c r="N365" s="145"/>
      <c r="O365" s="146"/>
    </row>
    <row r="366" spans="1:15" s="4" customFormat="1" ht="27" customHeight="1" x14ac:dyDescent="0.2">
      <c r="A366" s="143"/>
      <c r="B366" s="143"/>
      <c r="C366" s="145"/>
      <c r="D366" s="145"/>
      <c r="E366" s="145"/>
      <c r="F366" s="145"/>
      <c r="G366" s="145"/>
      <c r="H366" s="145"/>
      <c r="I366" s="145"/>
      <c r="J366" s="145"/>
      <c r="K366" s="145"/>
      <c r="L366" s="145"/>
      <c r="M366" s="145"/>
      <c r="N366" s="145"/>
      <c r="O366" s="146"/>
    </row>
    <row r="367" spans="1:15" s="4" customFormat="1" ht="27" customHeight="1" x14ac:dyDescent="0.2">
      <c r="A367" s="143"/>
      <c r="B367" s="143"/>
      <c r="C367" s="145"/>
      <c r="D367" s="145"/>
      <c r="E367" s="145"/>
      <c r="F367" s="145"/>
      <c r="G367" s="145"/>
      <c r="H367" s="145"/>
      <c r="I367" s="145"/>
      <c r="J367" s="145"/>
      <c r="K367" s="145"/>
      <c r="L367" s="145"/>
      <c r="M367" s="145"/>
      <c r="N367" s="145"/>
      <c r="O367" s="146"/>
    </row>
    <row r="368" spans="1:15" s="4" customFormat="1" ht="27" customHeight="1" x14ac:dyDescent="0.2">
      <c r="A368" s="143"/>
      <c r="B368" s="143"/>
      <c r="C368" s="145"/>
      <c r="D368" s="145"/>
      <c r="E368" s="145"/>
      <c r="F368" s="145"/>
      <c r="G368" s="145"/>
      <c r="H368" s="145"/>
      <c r="I368" s="145"/>
      <c r="J368" s="145"/>
      <c r="K368" s="145"/>
      <c r="L368" s="145"/>
      <c r="M368" s="145"/>
      <c r="N368" s="145"/>
      <c r="O368" s="146"/>
    </row>
    <row r="369" spans="1:15" s="4" customFormat="1" ht="27" customHeight="1" x14ac:dyDescent="0.2">
      <c r="A369" s="143"/>
      <c r="B369" s="143"/>
      <c r="C369" s="145"/>
      <c r="D369" s="145"/>
      <c r="E369" s="145"/>
      <c r="F369" s="145"/>
      <c r="G369" s="145"/>
      <c r="H369" s="145"/>
      <c r="I369" s="145"/>
      <c r="J369" s="145"/>
      <c r="K369" s="145"/>
      <c r="L369" s="145"/>
      <c r="M369" s="145"/>
      <c r="N369" s="145"/>
      <c r="O369" s="146"/>
    </row>
    <row r="370" spans="1:15" s="4" customFormat="1" ht="27" customHeight="1" x14ac:dyDescent="0.2">
      <c r="A370" s="143"/>
      <c r="B370" s="143"/>
      <c r="C370" s="145"/>
      <c r="D370" s="145"/>
      <c r="E370" s="145"/>
      <c r="F370" s="145"/>
      <c r="G370" s="145"/>
      <c r="H370" s="145"/>
      <c r="I370" s="145"/>
      <c r="J370" s="145"/>
      <c r="K370" s="145"/>
      <c r="L370" s="145"/>
      <c r="M370" s="145"/>
      <c r="N370" s="145"/>
      <c r="O370" s="146"/>
    </row>
    <row r="371" spans="1:15" s="4" customFormat="1" ht="27" customHeight="1" x14ac:dyDescent="0.2">
      <c r="A371" s="143"/>
      <c r="B371" s="143"/>
      <c r="C371" s="145"/>
      <c r="D371" s="145"/>
      <c r="E371" s="145"/>
      <c r="F371" s="145"/>
      <c r="G371" s="145"/>
      <c r="H371" s="145"/>
      <c r="I371" s="145"/>
      <c r="J371" s="145"/>
      <c r="K371" s="145"/>
      <c r="L371" s="145"/>
      <c r="M371" s="145"/>
      <c r="N371" s="145"/>
      <c r="O371" s="146"/>
    </row>
    <row r="372" spans="1:15" s="4" customFormat="1" ht="27" customHeight="1" x14ac:dyDescent="0.2">
      <c r="A372" s="143"/>
      <c r="B372" s="143"/>
      <c r="C372" s="145"/>
      <c r="D372" s="149"/>
      <c r="E372" s="145"/>
      <c r="F372" s="145"/>
      <c r="G372" s="161"/>
      <c r="H372" s="162"/>
      <c r="I372" s="174"/>
      <c r="J372" s="177"/>
      <c r="K372" s="151"/>
      <c r="L372" s="164"/>
      <c r="M372" s="162"/>
      <c r="N372" s="165"/>
      <c r="O372" s="146"/>
    </row>
    <row r="373" spans="1:15" s="4" customFormat="1" ht="27" customHeight="1" x14ac:dyDescent="0.2">
      <c r="A373" s="143"/>
      <c r="B373" s="143"/>
      <c r="C373" s="145"/>
      <c r="D373" s="149"/>
      <c r="E373" s="145"/>
      <c r="F373" s="145"/>
      <c r="G373" s="161"/>
      <c r="H373" s="64"/>
      <c r="I373" s="174"/>
      <c r="J373" s="177"/>
      <c r="K373" s="151"/>
      <c r="L373" s="164"/>
      <c r="M373" s="162"/>
      <c r="N373" s="165"/>
      <c r="O373" s="146"/>
    </row>
    <row r="374" spans="1:15" s="4" customFormat="1" ht="27" customHeight="1" x14ac:dyDescent="0.2">
      <c r="A374" s="143"/>
      <c r="B374" s="143"/>
      <c r="C374" s="145"/>
      <c r="D374" s="149"/>
      <c r="E374" s="145"/>
      <c r="F374" s="145"/>
      <c r="G374" s="161"/>
      <c r="H374" s="162"/>
      <c r="I374" s="174"/>
      <c r="J374" s="177"/>
      <c r="K374" s="151"/>
      <c r="L374" s="164"/>
      <c r="M374" s="162"/>
      <c r="N374" s="165"/>
      <c r="O374" s="146"/>
    </row>
    <row r="375" spans="1:15" s="4" customFormat="1" ht="27" customHeight="1" x14ac:dyDescent="0.2">
      <c r="A375" s="143"/>
      <c r="B375" s="143"/>
      <c r="C375" s="145"/>
      <c r="D375" s="149"/>
      <c r="E375" s="145"/>
      <c r="F375" s="145"/>
      <c r="G375" s="161"/>
      <c r="H375" s="162"/>
      <c r="I375" s="174"/>
      <c r="J375" s="177"/>
      <c r="K375" s="151"/>
      <c r="L375" s="164"/>
      <c r="M375" s="162"/>
      <c r="N375" s="165"/>
      <c r="O375" s="146"/>
    </row>
    <row r="376" spans="1:15" s="4" customFormat="1" ht="27" customHeight="1" x14ac:dyDescent="0.2">
      <c r="A376" s="143"/>
      <c r="B376" s="143"/>
      <c r="C376" s="145"/>
      <c r="D376" s="149"/>
      <c r="E376" s="145"/>
      <c r="F376" s="145"/>
      <c r="G376" s="161"/>
      <c r="H376" s="162"/>
      <c r="I376" s="174"/>
      <c r="J376" s="177"/>
      <c r="K376" s="151"/>
      <c r="L376" s="164"/>
      <c r="M376" s="162"/>
      <c r="N376" s="165"/>
      <c r="O376" s="146"/>
    </row>
    <row r="377" spans="1:15" s="4" customFormat="1" ht="33.75" customHeight="1" x14ac:dyDescent="0.2">
      <c r="A377" s="143"/>
      <c r="B377" s="143"/>
      <c r="C377" s="145"/>
      <c r="D377" s="149"/>
      <c r="E377" s="145"/>
      <c r="F377" s="145"/>
      <c r="G377" s="161"/>
      <c r="H377" s="64"/>
      <c r="I377" s="174"/>
      <c r="J377" s="182"/>
      <c r="K377" s="151"/>
      <c r="L377" s="164"/>
      <c r="M377" s="162"/>
      <c r="N377" s="165"/>
      <c r="O377" s="146"/>
    </row>
    <row r="378" spans="1:15" s="4" customFormat="1" ht="33.75" customHeight="1" x14ac:dyDescent="0.2">
      <c r="A378" s="143"/>
      <c r="B378" s="143"/>
      <c r="C378" s="145"/>
      <c r="D378" s="149"/>
      <c r="E378" s="145"/>
      <c r="F378" s="145"/>
      <c r="G378" s="161"/>
      <c r="H378" s="162"/>
      <c r="I378" s="174"/>
      <c r="J378" s="177"/>
      <c r="K378" s="151"/>
      <c r="L378" s="164"/>
      <c r="M378" s="162"/>
      <c r="N378" s="165"/>
      <c r="O378" s="146"/>
    </row>
    <row r="379" spans="1:15" s="4" customFormat="1" ht="33.75" customHeight="1" x14ac:dyDescent="0.2">
      <c r="A379" s="143"/>
      <c r="B379" s="143"/>
      <c r="C379" s="145"/>
      <c r="D379" s="149"/>
      <c r="E379" s="145"/>
      <c r="F379" s="145"/>
      <c r="G379" s="161"/>
      <c r="H379" s="64"/>
      <c r="I379" s="174"/>
      <c r="J379" s="182"/>
      <c r="K379" s="183"/>
      <c r="L379" s="184"/>
      <c r="M379" s="64"/>
      <c r="N379" s="165"/>
      <c r="O379" s="146"/>
    </row>
    <row r="380" spans="1:15" ht="33.75" customHeight="1" x14ac:dyDescent="0.2">
      <c r="A380" s="143"/>
      <c r="B380" s="143"/>
      <c r="D380" s="160"/>
      <c r="E380" s="159"/>
      <c r="F380" s="159"/>
      <c r="G380" s="159"/>
      <c r="I380" s="176"/>
      <c r="J380" s="186"/>
      <c r="K380" s="155"/>
      <c r="N380" s="173"/>
      <c r="O380" s="147"/>
    </row>
    <row r="381" spans="1:15" s="4" customFormat="1" ht="33.75" customHeight="1" x14ac:dyDescent="0.2">
      <c r="A381" s="143"/>
      <c r="B381" s="143"/>
      <c r="C381" s="14"/>
      <c r="D381" s="149"/>
      <c r="E381" s="145"/>
      <c r="F381" s="145"/>
      <c r="G381" s="161"/>
      <c r="H381" s="64"/>
      <c r="I381" s="188"/>
      <c r="J381" s="182"/>
      <c r="K381" s="183"/>
      <c r="L381" s="184"/>
      <c r="M381" s="64"/>
      <c r="N381" s="165"/>
      <c r="O381" s="146"/>
    </row>
    <row r="382" spans="1:15" s="4" customFormat="1" ht="33.75" customHeight="1" x14ac:dyDescent="0.2">
      <c r="A382" s="143"/>
      <c r="B382" s="143"/>
      <c r="C382" s="14"/>
      <c r="D382" s="149"/>
      <c r="E382" s="145"/>
      <c r="F382" s="145"/>
      <c r="G382" s="161"/>
      <c r="H382" s="64"/>
      <c r="I382" s="188"/>
      <c r="J382" s="182"/>
      <c r="K382" s="183"/>
      <c r="L382" s="184"/>
      <c r="M382" s="64"/>
      <c r="N382" s="165"/>
      <c r="O382" s="146"/>
    </row>
    <row r="383" spans="1:15" s="4" customFormat="1" ht="33.75" customHeight="1" x14ac:dyDescent="0.2">
      <c r="A383" s="143"/>
      <c r="B383" s="143"/>
      <c r="C383" s="14"/>
      <c r="D383" s="149"/>
      <c r="E383" s="145"/>
      <c r="F383" s="145"/>
      <c r="G383" s="161"/>
      <c r="H383" s="64"/>
      <c r="I383" s="188"/>
      <c r="J383" s="182"/>
      <c r="K383" s="183"/>
      <c r="L383" s="184"/>
      <c r="M383" s="64"/>
      <c r="N383" s="165"/>
      <c r="O383" s="146"/>
    </row>
    <row r="384" spans="1:15" s="4" customFormat="1" ht="33.75" customHeight="1" x14ac:dyDescent="0.2">
      <c r="A384" s="143"/>
      <c r="B384" s="143"/>
      <c r="C384" s="14"/>
      <c r="D384" s="149"/>
      <c r="E384" s="145"/>
      <c r="F384" s="145"/>
      <c r="G384" s="161"/>
      <c r="H384" s="64"/>
      <c r="I384" s="174"/>
      <c r="J384" s="161"/>
      <c r="K384" s="183"/>
      <c r="L384" s="184"/>
      <c r="M384" s="64"/>
      <c r="N384" s="165"/>
      <c r="O384" s="146"/>
    </row>
    <row r="385" spans="1:15" s="4" customFormat="1" ht="33.75" customHeight="1" x14ac:dyDescent="0.2">
      <c r="A385" s="143"/>
      <c r="B385" s="143"/>
      <c r="C385" s="145"/>
      <c r="D385" s="149"/>
      <c r="E385" s="145"/>
      <c r="F385" s="145"/>
      <c r="G385" s="161"/>
      <c r="H385" s="162"/>
      <c r="I385" s="163"/>
      <c r="J385" s="145"/>
      <c r="K385" s="189"/>
      <c r="L385" s="164"/>
      <c r="M385" s="162"/>
      <c r="N385" s="165"/>
      <c r="O385" s="146"/>
    </row>
    <row r="386" spans="1:15" s="4" customFormat="1" ht="33.75" customHeight="1" x14ac:dyDescent="0.2">
      <c r="A386" s="143"/>
      <c r="B386" s="143"/>
      <c r="C386" s="14"/>
      <c r="D386" s="149"/>
      <c r="E386" s="145"/>
      <c r="F386" s="145"/>
      <c r="G386" s="161"/>
      <c r="H386" s="64"/>
      <c r="I386" s="188"/>
      <c r="J386" s="14"/>
      <c r="K386" s="183"/>
      <c r="L386" s="184"/>
      <c r="M386" s="64"/>
      <c r="N386" s="165"/>
      <c r="O386" s="146"/>
    </row>
    <row r="387" spans="1:15" s="4" customFormat="1" ht="33.75" customHeight="1" x14ac:dyDescent="0.2">
      <c r="A387" s="143"/>
      <c r="B387" s="143"/>
      <c r="C387" s="14"/>
      <c r="D387" s="149"/>
      <c r="E387" s="145"/>
      <c r="F387" s="145"/>
      <c r="G387" s="161"/>
      <c r="H387" s="64"/>
      <c r="I387" s="188"/>
      <c r="J387" s="14"/>
      <c r="K387" s="183"/>
      <c r="L387" s="184"/>
      <c r="M387" s="64"/>
      <c r="N387" s="165"/>
      <c r="O387" s="146"/>
    </row>
    <row r="388" spans="1:15" s="4" customFormat="1" ht="33.75" customHeight="1" x14ac:dyDescent="0.2">
      <c r="A388" s="143"/>
      <c r="B388" s="143"/>
      <c r="C388" s="14"/>
      <c r="D388" s="149"/>
      <c r="E388" s="145"/>
      <c r="F388" s="145"/>
      <c r="G388" s="161"/>
      <c r="H388" s="64"/>
      <c r="I388" s="188"/>
      <c r="J388" s="14"/>
      <c r="K388" s="183"/>
      <c r="L388" s="184"/>
      <c r="M388" s="64"/>
      <c r="N388" s="165"/>
      <c r="O388" s="146"/>
    </row>
    <row r="389" spans="1:15" s="4" customFormat="1" ht="33.75" customHeight="1" x14ac:dyDescent="0.2">
      <c r="A389" s="143"/>
      <c r="B389" s="143"/>
      <c r="C389" s="14"/>
      <c r="D389" s="149"/>
      <c r="E389" s="145"/>
      <c r="F389" s="145"/>
      <c r="G389" s="161"/>
      <c r="H389" s="64"/>
      <c r="I389" s="188"/>
      <c r="J389" s="14"/>
      <c r="K389" s="183"/>
      <c r="L389" s="184"/>
      <c r="M389" s="64"/>
      <c r="N389" s="165"/>
      <c r="O389" s="146"/>
    </row>
    <row r="390" spans="1:15" s="4" customFormat="1" ht="33.75" customHeight="1" x14ac:dyDescent="0.2">
      <c r="A390" s="143"/>
      <c r="B390" s="143"/>
      <c r="C390" s="190"/>
      <c r="D390" s="149"/>
      <c r="E390" s="145"/>
      <c r="F390" s="145"/>
      <c r="G390" s="161"/>
      <c r="H390" s="64"/>
      <c r="I390" s="174"/>
      <c r="J390" s="14"/>
      <c r="K390" s="183"/>
      <c r="L390" s="184"/>
      <c r="M390" s="64"/>
      <c r="N390" s="165"/>
      <c r="O390" s="146"/>
    </row>
    <row r="391" spans="1:15" s="4" customFormat="1" ht="33.75" customHeight="1" x14ac:dyDescent="0.2">
      <c r="A391" s="143"/>
      <c r="B391" s="143"/>
      <c r="C391" s="190"/>
      <c r="D391" s="149"/>
      <c r="E391" s="145"/>
      <c r="F391" s="145"/>
      <c r="G391" s="161"/>
      <c r="H391" s="64"/>
      <c r="I391" s="174"/>
      <c r="J391" s="14"/>
      <c r="K391" s="183"/>
      <c r="L391" s="184"/>
      <c r="M391" s="64"/>
      <c r="N391" s="165"/>
      <c r="O391" s="146"/>
    </row>
    <row r="392" spans="1:15" s="4" customFormat="1" ht="33.75" customHeight="1" x14ac:dyDescent="0.2">
      <c r="A392" s="143"/>
      <c r="B392" s="143"/>
      <c r="C392" s="190"/>
      <c r="D392" s="149"/>
      <c r="E392" s="145"/>
      <c r="F392" s="145"/>
      <c r="G392" s="161"/>
      <c r="H392" s="64"/>
      <c r="I392" s="174"/>
      <c r="J392" s="14"/>
      <c r="K392" s="183"/>
      <c r="L392" s="184"/>
      <c r="M392" s="64"/>
      <c r="N392" s="165"/>
      <c r="O392" s="146"/>
    </row>
    <row r="393" spans="1:15" s="4" customFormat="1" ht="33.75" customHeight="1" x14ac:dyDescent="0.2">
      <c r="A393" s="143"/>
      <c r="B393" s="143"/>
      <c r="C393" s="190"/>
      <c r="D393" s="149"/>
      <c r="E393" s="145"/>
      <c r="F393" s="145"/>
      <c r="G393" s="161"/>
      <c r="H393" s="64"/>
      <c r="I393" s="174"/>
      <c r="J393" s="14"/>
      <c r="K393" s="183"/>
      <c r="L393" s="184"/>
      <c r="M393" s="64"/>
      <c r="N393" s="165"/>
      <c r="O393" s="146"/>
    </row>
    <row r="394" spans="1:15" s="4" customFormat="1" ht="33.75" customHeight="1" x14ac:dyDescent="0.2">
      <c r="A394" s="143"/>
      <c r="B394" s="143"/>
      <c r="C394" s="190"/>
      <c r="D394" s="149"/>
      <c r="E394" s="145"/>
      <c r="F394" s="145"/>
      <c r="G394" s="161"/>
      <c r="H394" s="64"/>
      <c r="I394" s="174"/>
      <c r="J394" s="14"/>
      <c r="K394" s="183"/>
      <c r="L394" s="184"/>
      <c r="M394" s="64"/>
      <c r="N394" s="165"/>
      <c r="O394" s="146"/>
    </row>
    <row r="395" spans="1:15" s="4" customFormat="1" ht="33.75" customHeight="1" x14ac:dyDescent="0.2">
      <c r="A395" s="143"/>
      <c r="B395" s="143"/>
      <c r="C395" s="190"/>
      <c r="D395" s="149"/>
      <c r="E395" s="145"/>
      <c r="F395" s="145"/>
      <c r="G395" s="161"/>
      <c r="H395" s="64"/>
      <c r="I395" s="174"/>
      <c r="J395" s="14"/>
      <c r="K395" s="183"/>
      <c r="L395" s="184"/>
      <c r="M395" s="64"/>
      <c r="N395" s="165"/>
      <c r="O395" s="146"/>
    </row>
    <row r="396" spans="1:15" s="4" customFormat="1" ht="33.75" customHeight="1" x14ac:dyDescent="0.2">
      <c r="A396" s="143"/>
      <c r="B396" s="143"/>
      <c r="C396" s="190"/>
      <c r="D396" s="149"/>
      <c r="E396" s="145"/>
      <c r="F396" s="145"/>
      <c r="G396" s="161"/>
      <c r="H396" s="64"/>
      <c r="I396" s="174"/>
      <c r="J396" s="14"/>
      <c r="K396" s="183"/>
      <c r="L396" s="184"/>
      <c r="M396" s="64"/>
      <c r="N396" s="165"/>
      <c r="O396" s="146"/>
    </row>
    <row r="397" spans="1:15" s="4" customFormat="1" ht="33.75" customHeight="1" x14ac:dyDescent="0.2">
      <c r="A397" s="143"/>
      <c r="B397" s="143"/>
      <c r="C397" s="190"/>
      <c r="D397" s="149"/>
      <c r="E397" s="145"/>
      <c r="F397" s="145"/>
      <c r="G397" s="161"/>
      <c r="H397" s="64"/>
      <c r="I397" s="174"/>
      <c r="J397" s="14"/>
      <c r="K397" s="183"/>
      <c r="L397" s="184"/>
      <c r="M397" s="64"/>
      <c r="N397" s="165"/>
      <c r="O397" s="146"/>
    </row>
    <row r="398" spans="1:15" s="4" customFormat="1" ht="33.75" customHeight="1" x14ac:dyDescent="0.2">
      <c r="A398" s="143"/>
      <c r="B398" s="143"/>
      <c r="C398" s="190"/>
      <c r="D398" s="149"/>
      <c r="E398" s="145"/>
      <c r="F398" s="145"/>
      <c r="G398" s="161"/>
      <c r="H398" s="64"/>
      <c r="I398" s="174"/>
      <c r="J398" s="14"/>
      <c r="K398" s="183"/>
      <c r="L398" s="184"/>
      <c r="M398" s="64"/>
      <c r="N398" s="165"/>
      <c r="O398" s="146"/>
    </row>
    <row r="399" spans="1:15" s="4" customFormat="1" ht="33.75" customHeight="1" x14ac:dyDescent="0.2">
      <c r="A399" s="143"/>
      <c r="B399" s="143"/>
      <c r="C399" s="190"/>
      <c r="D399" s="149"/>
      <c r="E399" s="145"/>
      <c r="F399" s="145"/>
      <c r="G399" s="161"/>
      <c r="H399" s="64"/>
      <c r="I399" s="188"/>
      <c r="J399" s="14"/>
      <c r="K399" s="183"/>
      <c r="L399" s="184"/>
      <c r="M399" s="64"/>
      <c r="N399" s="165"/>
      <c r="O399" s="146"/>
    </row>
    <row r="400" spans="1:15" s="4" customFormat="1" ht="33.75" customHeight="1" x14ac:dyDescent="0.2">
      <c r="A400" s="143"/>
      <c r="B400" s="143"/>
      <c r="C400" s="190"/>
      <c r="D400" s="149"/>
      <c r="E400" s="145"/>
      <c r="F400" s="145"/>
      <c r="G400" s="161"/>
      <c r="H400" s="64"/>
      <c r="I400" s="163"/>
      <c r="J400" s="14"/>
      <c r="K400" s="191"/>
      <c r="L400" s="184"/>
      <c r="M400" s="64"/>
      <c r="N400" s="165"/>
      <c r="O400" s="146"/>
    </row>
    <row r="401" spans="1:15" s="4" customFormat="1" ht="33.75" customHeight="1" x14ac:dyDescent="0.2">
      <c r="A401" s="143"/>
      <c r="B401" s="143"/>
      <c r="C401" s="190"/>
      <c r="D401" s="149"/>
      <c r="E401" s="145"/>
      <c r="F401" s="145"/>
      <c r="G401" s="161"/>
      <c r="H401" s="64"/>
      <c r="I401" s="163"/>
      <c r="J401" s="14"/>
      <c r="K401" s="191"/>
      <c r="L401" s="184"/>
      <c r="M401" s="64"/>
      <c r="N401" s="165"/>
      <c r="O401" s="146"/>
    </row>
    <row r="402" spans="1:15" s="4" customFormat="1" ht="33.75" customHeight="1" x14ac:dyDescent="0.2">
      <c r="A402" s="143"/>
      <c r="B402" s="143"/>
      <c r="C402" s="190"/>
      <c r="D402" s="149"/>
      <c r="E402" s="145"/>
      <c r="F402" s="145"/>
      <c r="G402" s="161"/>
      <c r="H402" s="64"/>
      <c r="I402" s="163"/>
      <c r="J402" s="14"/>
      <c r="K402" s="191"/>
      <c r="L402" s="184"/>
      <c r="M402" s="64"/>
      <c r="N402" s="165"/>
      <c r="O402" s="146"/>
    </row>
    <row r="403" spans="1:15" s="4" customFormat="1" ht="33.75" customHeight="1" x14ac:dyDescent="0.2">
      <c r="A403" s="143"/>
      <c r="B403" s="143"/>
      <c r="C403" s="190"/>
      <c r="D403" s="149"/>
      <c r="E403" s="145"/>
      <c r="F403" s="145"/>
      <c r="G403" s="161"/>
      <c r="H403" s="64"/>
      <c r="I403" s="169"/>
      <c r="J403" s="14"/>
      <c r="K403" s="191"/>
      <c r="L403" s="184"/>
      <c r="M403" s="64"/>
      <c r="N403" s="165"/>
      <c r="O403" s="146"/>
    </row>
    <row r="404" spans="1:15" s="4" customFormat="1" ht="33.75" customHeight="1" x14ac:dyDescent="0.2">
      <c r="A404" s="143"/>
      <c r="B404" s="143"/>
      <c r="C404" s="190"/>
      <c r="D404" s="149"/>
      <c r="E404" s="145"/>
      <c r="F404" s="145"/>
      <c r="G404" s="161"/>
      <c r="H404" s="64"/>
      <c r="I404" s="163"/>
      <c r="J404" s="14"/>
      <c r="K404" s="161"/>
      <c r="L404" s="184"/>
      <c r="M404" s="64"/>
      <c r="N404" s="165"/>
      <c r="O404" s="146"/>
    </row>
    <row r="405" spans="1:15" s="4" customFormat="1" ht="28.5" customHeight="1" x14ac:dyDescent="0.2">
      <c r="A405" s="143"/>
      <c r="B405" s="143"/>
      <c r="C405" s="190"/>
      <c r="D405" s="149"/>
      <c r="E405" s="145"/>
      <c r="F405" s="145"/>
      <c r="G405" s="161"/>
      <c r="H405" s="64"/>
      <c r="I405" s="163"/>
      <c r="J405" s="14"/>
      <c r="K405" s="191"/>
      <c r="L405" s="184"/>
      <c r="M405" s="64"/>
      <c r="N405" s="165"/>
      <c r="O405" s="146"/>
    </row>
  </sheetData>
  <autoFilter ref="C1:N405" xr:uid="{00000000-0009-0000-0000-000001000000}">
    <sortState xmlns:xlrd2="http://schemas.microsoft.com/office/spreadsheetml/2017/richdata2" ref="C51:N385">
      <sortCondition ref="K1:K405"/>
    </sortState>
  </autoFilter>
  <conditionalFormatting sqref="C1">
    <cfRule type="duplicateValues" dxfId="124" priority="415"/>
    <cfRule type="duplicateValues" dxfId="123" priority="419"/>
    <cfRule type="duplicateValues" dxfId="122" priority="418"/>
    <cfRule type="duplicateValues" dxfId="121" priority="417"/>
    <cfRule type="duplicateValues" dxfId="120" priority="414"/>
    <cfRule type="duplicateValues" dxfId="119" priority="413"/>
    <cfRule type="duplicateValues" dxfId="118" priority="416"/>
  </conditionalFormatting>
  <conditionalFormatting sqref="C380">
    <cfRule type="duplicateValues" dxfId="117" priority="180"/>
    <cfRule type="duplicateValues" dxfId="116" priority="178"/>
    <cfRule type="duplicateValues" dxfId="115" priority="177"/>
    <cfRule type="duplicateValues" dxfId="114" priority="179"/>
  </conditionalFormatting>
  <conditionalFormatting sqref="C380:C389">
    <cfRule type="duplicateValues" dxfId="113" priority="293"/>
  </conditionalFormatting>
  <conditionalFormatting sqref="C380:C1048576 C1">
    <cfRule type="duplicateValues" dxfId="112" priority="300"/>
    <cfRule type="duplicateValues" dxfId="111" priority="299"/>
    <cfRule type="duplicateValues" dxfId="110" priority="298"/>
    <cfRule type="duplicateValues" dxfId="109" priority="297"/>
    <cfRule type="duplicateValues" dxfId="108" priority="296"/>
  </conditionalFormatting>
  <conditionalFormatting sqref="C381">
    <cfRule type="duplicateValues" dxfId="107" priority="176"/>
    <cfRule type="duplicateValues" dxfId="106" priority="175"/>
    <cfRule type="duplicateValues" dxfId="105" priority="174"/>
    <cfRule type="duplicateValues" dxfId="104" priority="173"/>
  </conditionalFormatting>
  <conditionalFormatting sqref="C382">
    <cfRule type="duplicateValues" dxfId="103" priority="172"/>
    <cfRule type="duplicateValues" dxfId="102" priority="171"/>
    <cfRule type="duplicateValues" dxfId="101" priority="170"/>
    <cfRule type="duplicateValues" dxfId="100" priority="169"/>
  </conditionalFormatting>
  <conditionalFormatting sqref="C383">
    <cfRule type="duplicateValues" dxfId="99" priority="166"/>
    <cfRule type="duplicateValues" dxfId="98" priority="165"/>
    <cfRule type="duplicateValues" dxfId="97" priority="167"/>
    <cfRule type="duplicateValues" dxfId="96" priority="168"/>
  </conditionalFormatting>
  <conditionalFormatting sqref="C384">
    <cfRule type="duplicateValues" dxfId="95" priority="324"/>
    <cfRule type="duplicateValues" dxfId="94" priority="323"/>
    <cfRule type="duplicateValues" dxfId="93" priority="322"/>
    <cfRule type="duplicateValues" dxfId="92" priority="321"/>
  </conditionalFormatting>
  <conditionalFormatting sqref="C385:C405">
    <cfRule type="duplicateValues" dxfId="91" priority="406"/>
    <cfRule type="duplicateValues" dxfId="90" priority="405"/>
    <cfRule type="duplicateValues" dxfId="89" priority="404"/>
    <cfRule type="duplicateValues" dxfId="88" priority="403"/>
  </conditionalFormatting>
  <conditionalFormatting sqref="C398">
    <cfRule type="duplicateValues" dxfId="87" priority="153"/>
    <cfRule type="duplicateValues" dxfId="86" priority="154"/>
    <cfRule type="duplicateValues" dxfId="85" priority="155"/>
    <cfRule type="duplicateValues" dxfId="84" priority="156"/>
  </conditionalFormatting>
  <conditionalFormatting sqref="C399">
    <cfRule type="duplicateValues" dxfId="83" priority="151"/>
    <cfRule type="duplicateValues" dxfId="82" priority="149"/>
    <cfRule type="duplicateValues" dxfId="81" priority="150"/>
    <cfRule type="duplicateValues" dxfId="80" priority="152"/>
  </conditionalFormatting>
  <conditionalFormatting sqref="C400">
    <cfRule type="duplicateValues" dxfId="79" priority="145"/>
    <cfRule type="duplicateValues" dxfId="78" priority="146"/>
    <cfRule type="duplicateValues" dxfId="77" priority="147"/>
    <cfRule type="duplicateValues" dxfId="76" priority="148"/>
  </conditionalFormatting>
  <conditionalFormatting sqref="C401">
    <cfRule type="duplicateValues" dxfId="75" priority="142"/>
    <cfRule type="duplicateValues" dxfId="74" priority="141"/>
    <cfRule type="duplicateValues" dxfId="73" priority="143"/>
    <cfRule type="duplicateValues" dxfId="72" priority="144"/>
  </conditionalFormatting>
  <conditionalFormatting sqref="C402">
    <cfRule type="duplicateValues" dxfId="71" priority="140"/>
    <cfRule type="duplicateValues" dxfId="70" priority="139"/>
    <cfRule type="duplicateValues" dxfId="69" priority="138"/>
    <cfRule type="duplicateValues" dxfId="68" priority="137"/>
  </conditionalFormatting>
  <conditionalFormatting sqref="C403">
    <cfRule type="duplicateValues" dxfId="67" priority="136"/>
    <cfRule type="duplicateValues" dxfId="66" priority="135"/>
    <cfRule type="duplicateValues" dxfId="65" priority="134"/>
    <cfRule type="duplicateValues" dxfId="64" priority="133"/>
  </conditionalFormatting>
  <conditionalFormatting sqref="C404">
    <cfRule type="duplicateValues" dxfId="63" priority="132"/>
    <cfRule type="duplicateValues" dxfId="62" priority="130"/>
    <cfRule type="duplicateValues" dxfId="61" priority="129"/>
    <cfRule type="duplicateValues" dxfId="60" priority="131"/>
  </conditionalFormatting>
  <conditionalFormatting sqref="C405">
    <cfRule type="duplicateValues" dxfId="59" priority="125"/>
    <cfRule type="duplicateValues" dxfId="58" priority="128"/>
    <cfRule type="duplicateValues" dxfId="57" priority="127"/>
    <cfRule type="duplicateValues" dxfId="56" priority="126"/>
  </conditionalFormatting>
  <conditionalFormatting sqref="C1:D1">
    <cfRule type="duplicateValues" dxfId="55" priority="425"/>
  </conditionalFormatting>
  <dataValidations count="1">
    <dataValidation allowBlank="1" showInputMessage="1" showErrorMessage="1" sqref="D2:D51" xr:uid="{0D8AD96E-4779-3246-84E4-C8156A770AD6}"/>
  </dataValidations>
  <hyperlinks>
    <hyperlink ref="I2" r:id="rId1" xr:uid="{2AD82AE3-37FF-4EAA-800A-54D7B985967F}"/>
    <hyperlink ref="I3" r:id="rId2" xr:uid="{0447A3D9-48D6-49DA-A855-09BB1760B488}"/>
    <hyperlink ref="I4" r:id="rId3" xr:uid="{B19B7DEA-FAFB-4746-8448-F4CA93DA3FEC}"/>
    <hyperlink ref="I5" r:id="rId4" xr:uid="{F5454D0C-A311-4BDB-BDD6-F677D2FD8C1F}"/>
    <hyperlink ref="I6" r:id="rId5" xr:uid="{2A292C30-C424-4B84-8A38-2CA0FF3CCD52}"/>
    <hyperlink ref="I7" r:id="rId6" xr:uid="{2CB84D82-76B6-4110-BE1C-C7B05069BC81}"/>
    <hyperlink ref="I8" r:id="rId7" xr:uid="{9014B99F-CE32-44ED-9094-5A09E1AC1BCB}"/>
    <hyperlink ref="I9" r:id="rId8" xr:uid="{B384F22E-454F-488E-B123-26C793D95A1F}"/>
    <hyperlink ref="I10" r:id="rId9" xr:uid="{22152A01-EED7-4B40-B7C8-909CA6F0EDC4}"/>
    <hyperlink ref="I11" r:id="rId10" xr:uid="{2D794475-C0B3-4898-AA16-DEC2A645AC0C}"/>
    <hyperlink ref="I12" r:id="rId11" xr:uid="{FF8672B4-03EB-4D9A-910D-3FDAA10CB4D6}"/>
    <hyperlink ref="I13" r:id="rId12" xr:uid="{6AFBD447-ABC8-4208-8F25-16D385A1DD18}"/>
    <hyperlink ref="I14" r:id="rId13" xr:uid="{587F7169-DDC7-436C-8D54-2A6AB3D82CDF}"/>
    <hyperlink ref="I15" r:id="rId14" xr:uid="{1232FCD3-77BF-4D19-A453-76883F0C5517}"/>
    <hyperlink ref="I16" r:id="rId15" xr:uid="{4E6F3EC0-B944-4D16-85C0-C6BF9952BF72}"/>
    <hyperlink ref="I17" r:id="rId16" xr:uid="{32879282-33D1-44A7-912F-58EE0D827546}"/>
    <hyperlink ref="I18" r:id="rId17" xr:uid="{AB9C2665-665F-4A00-B116-437866A8610D}"/>
    <hyperlink ref="I19" r:id="rId18" xr:uid="{4A0BAB5F-079D-4BE9-AD03-139CC0B96688}"/>
    <hyperlink ref="I20" r:id="rId19" xr:uid="{DE412EDE-0C12-4D3E-8232-80D4B66B5721}"/>
    <hyperlink ref="I21" r:id="rId20" xr:uid="{C651ABC6-8361-4951-9B98-B3A62EC24973}"/>
    <hyperlink ref="I22" r:id="rId21" xr:uid="{4FC743CA-85BF-47B0-B032-F4373B729BD1}"/>
    <hyperlink ref="I23" r:id="rId22" xr:uid="{C2D5FF5C-F2AB-4517-878F-89710590FED3}"/>
    <hyperlink ref="I24" r:id="rId23" xr:uid="{DD02AE04-D8A0-4EB8-82FF-2DB8BBCBEF0B}"/>
    <hyperlink ref="I25" r:id="rId24" xr:uid="{5DEF0708-82E4-4825-8F3E-F8A6BF1837C5}"/>
    <hyperlink ref="I26" r:id="rId25" xr:uid="{6835FFC9-2991-4F85-B090-811955473DEA}"/>
    <hyperlink ref="I27" r:id="rId26" xr:uid="{53C1DAED-9CE7-46D2-9B1F-616B0A2F5CAF}"/>
    <hyperlink ref="I28" r:id="rId27" xr:uid="{20969FE8-58A6-49D4-A685-40C7124CDDF8}"/>
    <hyperlink ref="I29" r:id="rId28" xr:uid="{2B063C2B-099E-46D5-8611-FE345CAB0591}"/>
    <hyperlink ref="I30" r:id="rId29" xr:uid="{312F7501-25A2-4C80-96E5-F8C77CA6DF0D}"/>
    <hyperlink ref="I31" r:id="rId30" xr:uid="{BCDBD4E8-6A6D-4D74-8CC7-8634BDD2916A}"/>
    <hyperlink ref="I32" r:id="rId31" xr:uid="{27F15856-A446-4872-AFB9-EFB689C4182D}"/>
    <hyperlink ref="I33" r:id="rId32" xr:uid="{2CA7CF49-82E3-47BD-986A-8ED233757C23}"/>
    <hyperlink ref="I34" r:id="rId33" xr:uid="{44AFDCAF-49D6-432A-869F-5550801DB5A7}"/>
    <hyperlink ref="I35" r:id="rId34" xr:uid="{C04D2948-53F8-4F24-A077-2D29C188C17B}"/>
    <hyperlink ref="I36" r:id="rId35" xr:uid="{CBC780BE-48D0-4635-AA83-9E533E4F342C}"/>
    <hyperlink ref="I37" r:id="rId36" xr:uid="{7825EE8D-86C6-4B20-B11A-A882DD6AE362}"/>
    <hyperlink ref="I38" r:id="rId37" xr:uid="{006D6557-64A3-4C21-82AA-E683339B3E79}"/>
    <hyperlink ref="I39" r:id="rId38" xr:uid="{726AADC0-EF90-4A38-8D7F-9822506382AA}"/>
    <hyperlink ref="I40" r:id="rId39" xr:uid="{9E2E8DD8-8FF7-4722-9809-662DA044914F}"/>
    <hyperlink ref="I41" r:id="rId40" xr:uid="{D85ABFCA-3F75-43F3-922F-D40E4EFE01AB}"/>
    <hyperlink ref="I42" r:id="rId41" xr:uid="{6BC288E0-972C-49B4-B581-1DE0A197A354}"/>
    <hyperlink ref="I43" r:id="rId42" xr:uid="{49F80CDD-A057-495C-987C-72AC8486A1C8}"/>
  </hyperlinks>
  <pageMargins left="0.70866141732283472" right="0.70866141732283472" top="0.74803149606299213" bottom="0.74803149606299213" header="0.31496062992125984" footer="0.31496062992125984"/>
  <pageSetup paperSize="8" scale="61" fitToWidth="0" fitToHeight="0" orientation="landscape" r:id="rId43"/>
  <rowBreaks count="1" manualBreakCount="1">
    <brk id="406"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0000000}">
          <x14:formula1>
            <xm:f>ITEMS!$K$2:$K$21</xm:f>
          </x14:formula1>
          <xm:sqref>N372:N405 N333:N355</xm:sqref>
        </x14:dataValidation>
        <x14:dataValidation type="list" allowBlank="1" showInputMessage="1" showErrorMessage="1" xr:uid="{00000000-0002-0000-0100-000001000000}">
          <x14:formula1>
            <xm:f>ITEMS!$B$2:$B$9</xm:f>
          </x14:formula1>
          <xm:sqref>F333:F355 F372:F405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93"/>
  <sheetViews>
    <sheetView topLeftCell="G1" workbookViewId="0">
      <selection activeCell="K5" sqref="K5"/>
    </sheetView>
  </sheetViews>
  <sheetFormatPr baseColWidth="10" defaultColWidth="11.5" defaultRowHeight="15" x14ac:dyDescent="0.2"/>
  <cols>
    <col min="1" max="1" width="72.1640625" bestFit="1" customWidth="1"/>
    <col min="2" max="2" width="40.1640625" customWidth="1"/>
    <col min="3" max="3" width="75" bestFit="1" customWidth="1"/>
    <col min="4" max="4" width="62.1640625" bestFit="1" customWidth="1"/>
    <col min="5" max="5" width="17" customWidth="1"/>
    <col min="6" max="6" width="20.33203125" customWidth="1"/>
    <col min="7" max="8" width="34.33203125" customWidth="1"/>
    <col min="9" max="9" width="28.5" customWidth="1"/>
    <col min="11" max="11" width="79.83203125" customWidth="1"/>
  </cols>
  <sheetData>
    <row r="1" spans="1:11" x14ac:dyDescent="0.2">
      <c r="A1" s="13" t="s">
        <v>59</v>
      </c>
      <c r="B1" s="13" t="s">
        <v>60</v>
      </c>
      <c r="C1" s="13" t="s">
        <v>61</v>
      </c>
      <c r="D1" s="13" t="s">
        <v>62</v>
      </c>
      <c r="E1" s="13" t="s">
        <v>63</v>
      </c>
      <c r="F1" s="13" t="s">
        <v>64</v>
      </c>
      <c r="G1" s="14" t="s">
        <v>65</v>
      </c>
      <c r="H1" s="14" t="s">
        <v>66</v>
      </c>
      <c r="I1" s="14" t="s">
        <v>67</v>
      </c>
      <c r="J1" t="s">
        <v>68</v>
      </c>
      <c r="K1" s="15" t="s">
        <v>36</v>
      </c>
    </row>
    <row r="2" spans="1:11" x14ac:dyDescent="0.2">
      <c r="A2" s="14" t="s">
        <v>69</v>
      </c>
      <c r="B2" s="14" t="s">
        <v>70</v>
      </c>
      <c r="C2" s="14" t="s">
        <v>71</v>
      </c>
      <c r="D2" s="14" t="s">
        <v>72</v>
      </c>
      <c r="E2" s="14" t="s">
        <v>73</v>
      </c>
      <c r="F2" s="14" t="s">
        <v>38</v>
      </c>
      <c r="G2" s="14" t="s">
        <v>74</v>
      </c>
      <c r="H2" s="14" t="s">
        <v>75</v>
      </c>
      <c r="I2" s="14" t="s">
        <v>76</v>
      </c>
      <c r="J2" t="s">
        <v>77</v>
      </c>
      <c r="K2" s="10" t="s">
        <v>49</v>
      </c>
    </row>
    <row r="3" spans="1:11" x14ac:dyDescent="0.2">
      <c r="A3" s="14" t="s">
        <v>78</v>
      </c>
      <c r="B3" s="14" t="s">
        <v>2</v>
      </c>
      <c r="C3" s="14" t="s">
        <v>79</v>
      </c>
      <c r="D3" s="14" t="s">
        <v>80</v>
      </c>
      <c r="E3" s="14" t="s">
        <v>81</v>
      </c>
      <c r="F3" s="14" t="s">
        <v>40</v>
      </c>
      <c r="G3" s="14" t="s">
        <v>82</v>
      </c>
      <c r="H3" s="14" t="s">
        <v>83</v>
      </c>
      <c r="I3" s="14" t="s">
        <v>84</v>
      </c>
      <c r="J3" t="s">
        <v>85</v>
      </c>
      <c r="K3" s="10" t="s">
        <v>51</v>
      </c>
    </row>
    <row r="4" spans="1:11" x14ac:dyDescent="0.2">
      <c r="A4" s="14" t="s">
        <v>86</v>
      </c>
      <c r="B4" s="14" t="s">
        <v>87</v>
      </c>
      <c r="C4" s="14"/>
      <c r="D4" s="14" t="s">
        <v>88</v>
      </c>
      <c r="E4" s="14" t="s">
        <v>89</v>
      </c>
      <c r="F4" s="14" t="s">
        <v>90</v>
      </c>
      <c r="G4" s="14" t="s">
        <v>91</v>
      </c>
      <c r="H4" s="14" t="s">
        <v>92</v>
      </c>
      <c r="I4" s="14" t="s">
        <v>93</v>
      </c>
      <c r="K4" s="10" t="s">
        <v>55</v>
      </c>
    </row>
    <row r="5" spans="1:11" x14ac:dyDescent="0.2">
      <c r="A5" s="14" t="s">
        <v>94</v>
      </c>
      <c r="B5" s="14" t="s">
        <v>95</v>
      </c>
      <c r="C5" s="14"/>
      <c r="D5" s="14" t="s">
        <v>96</v>
      </c>
      <c r="E5" s="14" t="s">
        <v>97</v>
      </c>
      <c r="F5" s="14" t="s">
        <v>98</v>
      </c>
      <c r="G5" s="14" t="s">
        <v>99</v>
      </c>
      <c r="H5" s="14" t="s">
        <v>100</v>
      </c>
      <c r="I5" s="14" t="s">
        <v>101</v>
      </c>
      <c r="K5" s="10" t="s">
        <v>102</v>
      </c>
    </row>
    <row r="6" spans="1:11" x14ac:dyDescent="0.2">
      <c r="A6" s="14" t="s">
        <v>103</v>
      </c>
      <c r="B6" s="14" t="s">
        <v>5</v>
      </c>
      <c r="C6" s="14"/>
      <c r="D6" s="14" t="s">
        <v>104</v>
      </c>
      <c r="E6" s="14"/>
      <c r="F6" s="14"/>
      <c r="G6" s="14" t="s">
        <v>105</v>
      </c>
      <c r="H6" s="14" t="s">
        <v>106</v>
      </c>
      <c r="I6" s="14" t="s">
        <v>107</v>
      </c>
      <c r="K6" s="10" t="s">
        <v>44</v>
      </c>
    </row>
    <row r="7" spans="1:11" x14ac:dyDescent="0.2">
      <c r="A7" s="14" t="s">
        <v>108</v>
      </c>
      <c r="B7" s="14" t="s">
        <v>109</v>
      </c>
      <c r="C7" s="14"/>
      <c r="D7" s="14" t="s">
        <v>110</v>
      </c>
      <c r="E7" s="14"/>
      <c r="F7" s="14"/>
      <c r="G7" s="14" t="s">
        <v>111</v>
      </c>
      <c r="H7" s="14" t="s">
        <v>106</v>
      </c>
      <c r="I7" s="14" t="s">
        <v>112</v>
      </c>
      <c r="K7" s="10" t="s">
        <v>48</v>
      </c>
    </row>
    <row r="8" spans="1:11" x14ac:dyDescent="0.2">
      <c r="A8" s="14" t="s">
        <v>113</v>
      </c>
      <c r="B8" s="14" t="s">
        <v>114</v>
      </c>
      <c r="C8" s="14"/>
      <c r="D8" s="14" t="s">
        <v>115</v>
      </c>
      <c r="E8" s="14"/>
      <c r="F8" s="14"/>
      <c r="G8" s="14" t="s">
        <v>106</v>
      </c>
      <c r="H8" s="14" t="s">
        <v>106</v>
      </c>
      <c r="I8" s="14" t="s">
        <v>116</v>
      </c>
      <c r="K8" s="10" t="s">
        <v>50</v>
      </c>
    </row>
    <row r="9" spans="1:11" x14ac:dyDescent="0.2">
      <c r="A9" s="14" t="s">
        <v>117</v>
      </c>
      <c r="B9" s="14" t="s">
        <v>118</v>
      </c>
      <c r="C9" s="14"/>
      <c r="D9" s="14" t="s">
        <v>119</v>
      </c>
      <c r="E9" s="14"/>
      <c r="F9" s="14"/>
      <c r="G9" s="14"/>
      <c r="H9" s="14"/>
      <c r="I9" s="14"/>
      <c r="K9" s="10" t="s">
        <v>39</v>
      </c>
    </row>
    <row r="10" spans="1:11" x14ac:dyDescent="0.2">
      <c r="A10" s="14" t="s">
        <v>120</v>
      </c>
      <c r="B10" s="14" t="s">
        <v>121</v>
      </c>
      <c r="C10" s="14"/>
      <c r="D10" s="14" t="s">
        <v>122</v>
      </c>
      <c r="E10" s="14"/>
      <c r="F10" s="14"/>
      <c r="G10" s="14"/>
      <c r="H10" s="14"/>
      <c r="I10" s="14"/>
      <c r="K10" s="10" t="s">
        <v>41</v>
      </c>
    </row>
    <row r="11" spans="1:11" x14ac:dyDescent="0.2">
      <c r="A11" s="14" t="s">
        <v>37</v>
      </c>
      <c r="B11" s="14"/>
      <c r="C11" s="14"/>
      <c r="D11" s="14" t="s">
        <v>123</v>
      </c>
      <c r="E11" s="14"/>
      <c r="F11" s="14"/>
      <c r="G11" s="14"/>
      <c r="H11" s="14"/>
      <c r="I11" s="14"/>
      <c r="K11" s="10" t="s">
        <v>45</v>
      </c>
    </row>
    <row r="12" spans="1:11" x14ac:dyDescent="0.2">
      <c r="A12" s="14" t="s">
        <v>124</v>
      </c>
      <c r="B12" s="14"/>
      <c r="C12" s="14"/>
      <c r="D12" s="14" t="s">
        <v>125</v>
      </c>
      <c r="E12" s="14"/>
      <c r="F12" s="14"/>
      <c r="G12" s="14"/>
      <c r="H12" s="14"/>
      <c r="I12" s="14"/>
      <c r="K12" s="10" t="s">
        <v>42</v>
      </c>
    </row>
    <row r="13" spans="1:11" x14ac:dyDescent="0.2">
      <c r="A13" s="14" t="s">
        <v>43</v>
      </c>
      <c r="B13" s="14"/>
      <c r="C13" s="14"/>
      <c r="D13" s="14" t="s">
        <v>126</v>
      </c>
      <c r="E13" s="14"/>
      <c r="F13" s="14"/>
      <c r="G13" s="14"/>
      <c r="H13" s="14"/>
      <c r="I13" s="14"/>
      <c r="K13" s="10" t="s">
        <v>52</v>
      </c>
    </row>
    <row r="14" spans="1:11" x14ac:dyDescent="0.2">
      <c r="A14" s="14" t="s">
        <v>127</v>
      </c>
      <c r="B14" s="14"/>
      <c r="C14" s="14"/>
      <c r="D14" s="14" t="s">
        <v>128</v>
      </c>
      <c r="E14" s="14"/>
      <c r="F14" s="14"/>
      <c r="G14" s="14"/>
      <c r="H14" s="14"/>
      <c r="I14" s="14"/>
    </row>
    <row r="15" spans="1:11" x14ac:dyDescent="0.2">
      <c r="A15" s="14" t="s">
        <v>129</v>
      </c>
      <c r="B15" s="14"/>
      <c r="C15" s="14"/>
      <c r="D15" s="14" t="s">
        <v>130</v>
      </c>
      <c r="E15" s="14"/>
      <c r="F15" s="14"/>
      <c r="G15" s="14"/>
      <c r="H15" s="14"/>
      <c r="I15" s="14"/>
    </row>
    <row r="16" spans="1:11" x14ac:dyDescent="0.2">
      <c r="A16" s="14" t="s">
        <v>131</v>
      </c>
      <c r="B16" s="14"/>
      <c r="C16" s="14"/>
      <c r="D16" s="14" t="s">
        <v>132</v>
      </c>
      <c r="E16" s="14"/>
      <c r="F16" s="14"/>
      <c r="G16" s="14"/>
      <c r="H16" s="14"/>
      <c r="I16" s="14"/>
    </row>
    <row r="17" spans="1:9" x14ac:dyDescent="0.2">
      <c r="A17" s="14" t="s">
        <v>133</v>
      </c>
      <c r="B17" s="14"/>
      <c r="C17" s="14"/>
      <c r="D17" s="14" t="s">
        <v>134</v>
      </c>
      <c r="E17" s="14"/>
      <c r="F17" s="14"/>
      <c r="G17" s="14"/>
      <c r="H17" s="14"/>
      <c r="I17" s="14"/>
    </row>
    <row r="18" spans="1:9" x14ac:dyDescent="0.2">
      <c r="A18" s="14" t="s">
        <v>135</v>
      </c>
      <c r="B18" s="14"/>
      <c r="C18" s="14"/>
      <c r="D18" s="14" t="s">
        <v>136</v>
      </c>
      <c r="E18" s="14"/>
      <c r="F18" s="14"/>
      <c r="G18" s="14"/>
      <c r="H18" s="14"/>
      <c r="I18" s="14"/>
    </row>
    <row r="19" spans="1:9" x14ac:dyDescent="0.2">
      <c r="A19" s="14" t="s">
        <v>137</v>
      </c>
      <c r="B19" s="14"/>
      <c r="C19" s="14"/>
      <c r="D19" s="14" t="s">
        <v>138</v>
      </c>
      <c r="E19" s="14"/>
      <c r="F19" s="14"/>
      <c r="G19" s="14"/>
      <c r="H19" s="14"/>
      <c r="I19" s="14"/>
    </row>
    <row r="20" spans="1:9" x14ac:dyDescent="0.2">
      <c r="A20" s="14" t="s">
        <v>139</v>
      </c>
      <c r="B20" s="14"/>
      <c r="C20" s="14"/>
      <c r="D20" s="14" t="s">
        <v>140</v>
      </c>
      <c r="E20" s="14"/>
      <c r="F20" s="14"/>
      <c r="G20" s="14"/>
      <c r="H20" s="14"/>
      <c r="I20" s="14"/>
    </row>
    <row r="21" spans="1:9" x14ac:dyDescent="0.2">
      <c r="A21" s="14" t="s">
        <v>141</v>
      </c>
      <c r="B21" s="14"/>
      <c r="C21" s="14"/>
      <c r="D21" s="14" t="s">
        <v>142</v>
      </c>
      <c r="E21" s="14"/>
      <c r="F21" s="14"/>
      <c r="G21" s="14"/>
      <c r="H21" s="14"/>
      <c r="I21" s="14"/>
    </row>
    <row r="22" spans="1:9" x14ac:dyDescent="0.2">
      <c r="A22" s="14" t="s">
        <v>143</v>
      </c>
      <c r="B22" s="14"/>
      <c r="C22" s="14"/>
      <c r="D22" s="14" t="s">
        <v>144</v>
      </c>
      <c r="E22" s="14"/>
      <c r="F22" s="14"/>
      <c r="G22" s="14"/>
      <c r="H22" s="14"/>
      <c r="I22" s="14"/>
    </row>
    <row r="23" spans="1:9" x14ac:dyDescent="0.2">
      <c r="A23" s="14" t="s">
        <v>145</v>
      </c>
      <c r="B23" s="14"/>
      <c r="C23" s="14"/>
      <c r="D23" s="14" t="s">
        <v>146</v>
      </c>
      <c r="E23" s="14"/>
      <c r="F23" s="14"/>
      <c r="G23" s="14"/>
      <c r="H23" s="14"/>
      <c r="I23" s="14"/>
    </row>
    <row r="24" spans="1:9" x14ac:dyDescent="0.2">
      <c r="A24" s="14" t="s">
        <v>147</v>
      </c>
      <c r="B24" s="14"/>
      <c r="C24" s="14"/>
      <c r="D24" s="14" t="s">
        <v>148</v>
      </c>
      <c r="E24" s="14"/>
      <c r="F24" s="14"/>
      <c r="G24" s="14"/>
      <c r="H24" s="14"/>
      <c r="I24" s="14"/>
    </row>
    <row r="25" spans="1:9" x14ac:dyDescent="0.2">
      <c r="A25" s="14" t="s">
        <v>149</v>
      </c>
      <c r="B25" s="14"/>
      <c r="C25" s="14"/>
      <c r="D25" s="14" t="s">
        <v>150</v>
      </c>
      <c r="E25" s="14"/>
      <c r="F25" s="14"/>
      <c r="G25" s="14"/>
      <c r="H25" s="14"/>
      <c r="I25" s="14"/>
    </row>
    <row r="26" spans="1:9" x14ac:dyDescent="0.2">
      <c r="A26" s="14" t="s">
        <v>151</v>
      </c>
      <c r="B26" s="14"/>
      <c r="C26" s="14"/>
      <c r="D26" s="14" t="s">
        <v>152</v>
      </c>
      <c r="E26" s="14"/>
      <c r="F26" s="14"/>
      <c r="G26" s="14"/>
      <c r="H26" s="14"/>
      <c r="I26" s="14"/>
    </row>
    <row r="27" spans="1:9" x14ac:dyDescent="0.2">
      <c r="A27" s="14" t="s">
        <v>153</v>
      </c>
      <c r="B27" s="14"/>
      <c r="C27" s="14"/>
      <c r="D27" s="14"/>
      <c r="E27" s="14"/>
      <c r="F27" s="14"/>
      <c r="G27" s="14"/>
      <c r="H27" s="14"/>
      <c r="I27" s="14"/>
    </row>
    <row r="28" spans="1:9" x14ac:dyDescent="0.2">
      <c r="A28" s="14" t="s">
        <v>154</v>
      </c>
      <c r="B28" s="14"/>
      <c r="C28" s="14"/>
      <c r="D28" s="14"/>
      <c r="E28" s="14"/>
      <c r="F28" s="14"/>
      <c r="G28" s="14"/>
      <c r="H28" s="14"/>
      <c r="I28" s="14"/>
    </row>
    <row r="29" spans="1:9" x14ac:dyDescent="0.2">
      <c r="A29" s="14" t="s">
        <v>155</v>
      </c>
      <c r="B29" s="14"/>
      <c r="C29" s="14"/>
      <c r="D29" s="14"/>
      <c r="E29" s="14"/>
      <c r="F29" s="14"/>
      <c r="G29" s="14"/>
      <c r="H29" s="14"/>
      <c r="I29" s="14"/>
    </row>
    <row r="30" spans="1:9" x14ac:dyDescent="0.2">
      <c r="A30" s="14" t="s">
        <v>156</v>
      </c>
      <c r="B30" s="14"/>
      <c r="C30" s="14"/>
      <c r="D30" s="14"/>
      <c r="E30" s="14"/>
      <c r="F30" s="14"/>
      <c r="G30" s="14"/>
      <c r="H30" s="14"/>
      <c r="I30" s="14"/>
    </row>
    <row r="31" spans="1:9" x14ac:dyDescent="0.2">
      <c r="A31" s="14" t="s">
        <v>157</v>
      </c>
      <c r="B31" s="14"/>
      <c r="C31" s="14"/>
      <c r="D31" s="14"/>
      <c r="E31" s="14"/>
      <c r="F31" s="14"/>
      <c r="G31" s="14"/>
      <c r="H31" s="14"/>
      <c r="I31" s="14"/>
    </row>
    <row r="32" spans="1:9" x14ac:dyDescent="0.2">
      <c r="A32" s="14" t="s">
        <v>158</v>
      </c>
      <c r="B32" s="14"/>
      <c r="C32" s="14"/>
      <c r="D32" s="14"/>
      <c r="E32" s="14"/>
      <c r="F32" s="14"/>
      <c r="G32" s="14"/>
      <c r="H32" s="14"/>
      <c r="I32" s="14"/>
    </row>
    <row r="33" spans="1:9" x14ac:dyDescent="0.2">
      <c r="A33" s="14" t="s">
        <v>159</v>
      </c>
      <c r="B33" s="14"/>
      <c r="C33" s="14"/>
      <c r="D33" s="14"/>
      <c r="E33" s="14"/>
      <c r="F33" s="14"/>
      <c r="G33" s="14"/>
      <c r="H33" s="14"/>
      <c r="I33" s="14"/>
    </row>
    <row r="34" spans="1:9" x14ac:dyDescent="0.2">
      <c r="A34" s="14" t="s">
        <v>160</v>
      </c>
      <c r="B34" s="14"/>
      <c r="C34" s="14"/>
      <c r="D34" s="14"/>
      <c r="E34" s="14"/>
      <c r="F34" s="14"/>
      <c r="G34" s="14"/>
      <c r="H34" s="14"/>
      <c r="I34" s="14"/>
    </row>
    <row r="35" spans="1:9" x14ac:dyDescent="0.2">
      <c r="A35" s="14" t="s">
        <v>161</v>
      </c>
      <c r="B35" s="14"/>
      <c r="C35" s="14"/>
      <c r="D35" s="14"/>
      <c r="E35" s="14"/>
      <c r="F35" s="14"/>
      <c r="G35" s="14"/>
      <c r="H35" s="14"/>
      <c r="I35" s="14"/>
    </row>
    <row r="36" spans="1:9" x14ac:dyDescent="0.2">
      <c r="A36" s="14" t="s">
        <v>162</v>
      </c>
      <c r="B36" s="14"/>
      <c r="C36" s="14"/>
      <c r="D36" s="14"/>
      <c r="E36" s="14"/>
      <c r="F36" s="14"/>
      <c r="G36" s="14"/>
      <c r="H36" s="14"/>
      <c r="I36" s="14"/>
    </row>
    <row r="37" spans="1:9" x14ac:dyDescent="0.2">
      <c r="A37" s="14" t="s">
        <v>163</v>
      </c>
      <c r="B37" s="14"/>
      <c r="C37" s="14"/>
      <c r="D37" s="14"/>
      <c r="E37" s="14"/>
      <c r="F37" s="14"/>
      <c r="G37" s="14"/>
      <c r="H37" s="14"/>
      <c r="I37" s="14"/>
    </row>
    <row r="38" spans="1:9" x14ac:dyDescent="0.2">
      <c r="A38" s="14" t="s">
        <v>164</v>
      </c>
      <c r="B38" s="14"/>
      <c r="C38" s="14"/>
      <c r="D38" s="14"/>
      <c r="E38" s="14"/>
      <c r="F38" s="14"/>
      <c r="G38" s="14"/>
      <c r="H38" s="14"/>
      <c r="I38" s="14"/>
    </row>
    <row r="39" spans="1:9" x14ac:dyDescent="0.2">
      <c r="A39" s="14" t="s">
        <v>165</v>
      </c>
      <c r="B39" s="14"/>
      <c r="C39" s="14"/>
      <c r="D39" s="14"/>
      <c r="E39" s="14"/>
      <c r="F39" s="14"/>
      <c r="G39" s="14"/>
      <c r="H39" s="14"/>
      <c r="I39" s="14"/>
    </row>
    <row r="40" spans="1:9" x14ac:dyDescent="0.2">
      <c r="A40" s="14" t="s">
        <v>166</v>
      </c>
      <c r="B40" s="14"/>
      <c r="C40" s="14"/>
      <c r="D40" s="14"/>
      <c r="E40" s="14"/>
      <c r="F40" s="14"/>
      <c r="G40" s="14"/>
      <c r="H40" s="14"/>
      <c r="I40" s="14"/>
    </row>
    <row r="41" spans="1:9" x14ac:dyDescent="0.2">
      <c r="A41" s="14" t="s">
        <v>167</v>
      </c>
      <c r="B41" s="14"/>
      <c r="C41" s="14"/>
      <c r="D41" s="14"/>
      <c r="E41" s="14"/>
      <c r="F41" s="14"/>
      <c r="G41" s="14"/>
      <c r="H41" s="14"/>
      <c r="I41" s="14"/>
    </row>
    <row r="42" spans="1:9" x14ac:dyDescent="0.2">
      <c r="A42" s="14" t="s">
        <v>168</v>
      </c>
      <c r="B42" s="14"/>
      <c r="C42" s="14"/>
      <c r="D42" s="14"/>
      <c r="E42" s="14"/>
      <c r="F42" s="14"/>
      <c r="G42" s="14"/>
      <c r="H42" s="14"/>
      <c r="I42" s="14"/>
    </row>
    <row r="43" spans="1:9" x14ac:dyDescent="0.2">
      <c r="A43" s="14" t="s">
        <v>169</v>
      </c>
      <c r="B43" s="14"/>
      <c r="C43" s="14"/>
      <c r="D43" s="14"/>
      <c r="E43" s="14"/>
      <c r="F43" s="14"/>
      <c r="G43" s="14"/>
      <c r="H43" s="14"/>
      <c r="I43" s="14"/>
    </row>
    <row r="44" spans="1:9" x14ac:dyDescent="0.2">
      <c r="A44" s="14" t="s">
        <v>170</v>
      </c>
      <c r="B44" s="14"/>
      <c r="C44" s="14"/>
      <c r="D44" s="14"/>
      <c r="E44" s="14"/>
      <c r="F44" s="14"/>
      <c r="G44" s="14"/>
      <c r="H44" s="14"/>
      <c r="I44" s="14"/>
    </row>
    <row r="45" spans="1:9" x14ac:dyDescent="0.2">
      <c r="A45" s="14" t="s">
        <v>171</v>
      </c>
      <c r="B45" s="14"/>
      <c r="C45" s="14"/>
      <c r="D45" s="14"/>
      <c r="E45" s="14"/>
      <c r="F45" s="14"/>
      <c r="G45" s="14"/>
      <c r="H45" s="14"/>
      <c r="I45" s="14"/>
    </row>
    <row r="46" spans="1:9" x14ac:dyDescent="0.2">
      <c r="A46" s="14" t="s">
        <v>172</v>
      </c>
      <c r="B46" s="14"/>
      <c r="C46" s="14"/>
      <c r="D46" s="14"/>
      <c r="E46" s="14"/>
      <c r="F46" s="14"/>
      <c r="G46" s="14"/>
      <c r="H46" s="14"/>
      <c r="I46" s="14"/>
    </row>
    <row r="47" spans="1:9" x14ac:dyDescent="0.2">
      <c r="A47" s="14" t="s">
        <v>173</v>
      </c>
      <c r="B47" s="14"/>
      <c r="C47" s="14"/>
      <c r="D47" s="14"/>
      <c r="E47" s="14"/>
      <c r="F47" s="14"/>
      <c r="G47" s="14"/>
      <c r="H47" s="14"/>
      <c r="I47" s="14"/>
    </row>
    <row r="48" spans="1:9" x14ac:dyDescent="0.2">
      <c r="A48" s="14" t="s">
        <v>174</v>
      </c>
      <c r="B48" s="14"/>
      <c r="C48" s="14"/>
      <c r="D48" s="14"/>
      <c r="E48" s="14"/>
      <c r="F48" s="14"/>
      <c r="G48" s="14"/>
      <c r="H48" s="14"/>
      <c r="I48" s="14"/>
    </row>
    <row r="49" spans="1:9" x14ac:dyDescent="0.2">
      <c r="A49" s="14" t="s">
        <v>175</v>
      </c>
      <c r="B49" s="14"/>
      <c r="C49" s="14"/>
      <c r="D49" s="14"/>
      <c r="E49" s="14"/>
      <c r="F49" s="14"/>
      <c r="G49" s="14"/>
      <c r="H49" s="14"/>
      <c r="I49" s="14"/>
    </row>
    <row r="50" spans="1:9" x14ac:dyDescent="0.2">
      <c r="A50" s="14" t="s">
        <v>176</v>
      </c>
      <c r="B50" s="14"/>
      <c r="C50" s="14"/>
      <c r="D50" s="14"/>
      <c r="E50" s="14"/>
      <c r="F50" s="14"/>
      <c r="G50" s="14"/>
      <c r="H50" s="14"/>
      <c r="I50" s="14"/>
    </row>
    <row r="51" spans="1:9" x14ac:dyDescent="0.2">
      <c r="A51" s="14" t="s">
        <v>54</v>
      </c>
      <c r="B51" s="14"/>
      <c r="C51" s="14"/>
      <c r="D51" s="14"/>
      <c r="E51" s="14"/>
      <c r="F51" s="14"/>
      <c r="G51" s="14"/>
      <c r="H51" s="14"/>
      <c r="I51" s="14"/>
    </row>
    <row r="52" spans="1:9" x14ac:dyDescent="0.2">
      <c r="A52" s="14" t="s">
        <v>177</v>
      </c>
      <c r="B52" s="14"/>
      <c r="C52" s="14"/>
      <c r="D52" s="14"/>
      <c r="E52" s="14"/>
      <c r="F52" s="14"/>
      <c r="G52" s="14"/>
      <c r="H52" s="14"/>
      <c r="I52" s="14"/>
    </row>
    <row r="53" spans="1:9" x14ac:dyDescent="0.2">
      <c r="A53" s="14" t="s">
        <v>178</v>
      </c>
      <c r="B53" s="14"/>
      <c r="C53" s="14"/>
      <c r="D53" s="14"/>
      <c r="E53" s="14"/>
      <c r="F53" s="14"/>
      <c r="G53" s="14"/>
      <c r="H53" s="14"/>
      <c r="I53" s="14"/>
    </row>
    <row r="54" spans="1:9" x14ac:dyDescent="0.2">
      <c r="A54" s="14" t="s">
        <v>179</v>
      </c>
      <c r="B54" s="14"/>
      <c r="C54" s="14"/>
      <c r="D54" s="14"/>
      <c r="E54" s="14"/>
      <c r="F54" s="14"/>
      <c r="G54" s="14"/>
      <c r="H54" s="14"/>
      <c r="I54" s="14"/>
    </row>
    <row r="55" spans="1:9" x14ac:dyDescent="0.2">
      <c r="A55" s="14" t="s">
        <v>180</v>
      </c>
      <c r="B55" s="14"/>
      <c r="C55" s="14"/>
      <c r="D55" s="14"/>
      <c r="E55" s="14"/>
      <c r="F55" s="14"/>
      <c r="G55" s="14"/>
      <c r="H55" s="14"/>
      <c r="I55" s="14"/>
    </row>
    <row r="56" spans="1:9" x14ac:dyDescent="0.2">
      <c r="A56" s="14" t="s">
        <v>181</v>
      </c>
      <c r="B56" s="14"/>
      <c r="C56" s="14"/>
      <c r="D56" s="14"/>
      <c r="E56" s="14"/>
      <c r="F56" s="14"/>
      <c r="G56" s="14"/>
      <c r="H56" s="14"/>
      <c r="I56" s="14"/>
    </row>
    <row r="57" spans="1:9" x14ac:dyDescent="0.2">
      <c r="A57" s="14" t="s">
        <v>182</v>
      </c>
      <c r="B57" s="14"/>
      <c r="C57" s="14"/>
      <c r="D57" s="14"/>
      <c r="E57" s="14"/>
      <c r="F57" s="14"/>
      <c r="G57" s="14"/>
      <c r="H57" s="14"/>
      <c r="I57" s="14"/>
    </row>
    <row r="58" spans="1:9" x14ac:dyDescent="0.2">
      <c r="A58" s="14" t="s">
        <v>183</v>
      </c>
      <c r="B58" s="14"/>
      <c r="C58" s="14"/>
      <c r="D58" s="14"/>
      <c r="E58" s="14"/>
      <c r="F58" s="14"/>
      <c r="G58" s="14"/>
      <c r="H58" s="14"/>
      <c r="I58" s="14"/>
    </row>
    <row r="59" spans="1:9" x14ac:dyDescent="0.2">
      <c r="A59" s="14" t="s">
        <v>184</v>
      </c>
      <c r="B59" s="14"/>
      <c r="C59" s="14"/>
      <c r="D59" s="14"/>
      <c r="E59" s="14"/>
      <c r="F59" s="14"/>
      <c r="G59" s="14"/>
      <c r="H59" s="14"/>
      <c r="I59" s="14"/>
    </row>
    <row r="60" spans="1:9" x14ac:dyDescent="0.2">
      <c r="A60" s="14" t="s">
        <v>185</v>
      </c>
      <c r="B60" s="14"/>
      <c r="C60" s="14"/>
      <c r="D60" s="14"/>
      <c r="E60" s="14"/>
      <c r="F60" s="14"/>
      <c r="G60" s="14"/>
      <c r="H60" s="14"/>
      <c r="I60" s="14"/>
    </row>
    <row r="61" spans="1:9" x14ac:dyDescent="0.2">
      <c r="A61" s="14" t="s">
        <v>186</v>
      </c>
      <c r="B61" s="14"/>
      <c r="C61" s="14"/>
      <c r="D61" s="14"/>
      <c r="E61" s="14"/>
      <c r="F61" s="14"/>
      <c r="G61" s="14"/>
      <c r="H61" s="14"/>
      <c r="I61" s="14"/>
    </row>
    <row r="62" spans="1:9" x14ac:dyDescent="0.2">
      <c r="A62" s="14" t="s">
        <v>187</v>
      </c>
      <c r="B62" s="14"/>
      <c r="C62" s="14"/>
      <c r="D62" s="14"/>
      <c r="E62" s="14"/>
      <c r="F62" s="14"/>
      <c r="G62" s="14"/>
      <c r="H62" s="14"/>
      <c r="I62" s="14"/>
    </row>
    <row r="63" spans="1:9" x14ac:dyDescent="0.2">
      <c r="A63" s="14" t="s">
        <v>188</v>
      </c>
      <c r="B63" s="14"/>
      <c r="C63" s="14"/>
      <c r="D63" s="14"/>
      <c r="E63" s="14"/>
      <c r="F63" s="14"/>
      <c r="G63" s="14"/>
      <c r="H63" s="14"/>
      <c r="I63" s="14"/>
    </row>
    <row r="64" spans="1:9" x14ac:dyDescent="0.2">
      <c r="A64" s="14" t="s">
        <v>189</v>
      </c>
      <c r="B64" s="14"/>
      <c r="C64" s="14"/>
      <c r="D64" s="14"/>
      <c r="E64" s="14"/>
      <c r="F64" s="14"/>
      <c r="G64" s="14"/>
      <c r="H64" s="14"/>
      <c r="I64" s="14"/>
    </row>
    <row r="65" spans="1:9" x14ac:dyDescent="0.2">
      <c r="A65" s="14" t="s">
        <v>190</v>
      </c>
      <c r="B65" s="14"/>
      <c r="C65" s="14"/>
      <c r="D65" s="14"/>
      <c r="E65" s="14"/>
      <c r="F65" s="14"/>
      <c r="G65" s="14"/>
      <c r="H65" s="14"/>
      <c r="I65" s="14"/>
    </row>
    <row r="66" spans="1:9" x14ac:dyDescent="0.2">
      <c r="A66" s="14" t="s">
        <v>191</v>
      </c>
      <c r="B66" s="14"/>
      <c r="C66" s="14"/>
      <c r="D66" s="14"/>
      <c r="E66" s="14"/>
      <c r="F66" s="14"/>
      <c r="G66" s="14"/>
      <c r="H66" s="14"/>
      <c r="I66" s="14"/>
    </row>
    <row r="67" spans="1:9" x14ac:dyDescent="0.2">
      <c r="A67" s="14" t="s">
        <v>192</v>
      </c>
      <c r="B67" s="14"/>
      <c r="C67" s="14"/>
      <c r="D67" s="14"/>
      <c r="E67" s="14"/>
      <c r="F67" s="14"/>
      <c r="G67" s="14"/>
      <c r="H67" s="14"/>
      <c r="I67" s="14"/>
    </row>
    <row r="68" spans="1:9" x14ac:dyDescent="0.2">
      <c r="A68" s="14" t="s">
        <v>193</v>
      </c>
      <c r="B68" s="14"/>
      <c r="C68" s="14"/>
      <c r="D68" s="14"/>
      <c r="E68" s="14"/>
      <c r="F68" s="14"/>
      <c r="G68" s="14"/>
      <c r="H68" s="14"/>
      <c r="I68" s="14"/>
    </row>
    <row r="69" spans="1:9" x14ac:dyDescent="0.2">
      <c r="A69" s="14" t="s">
        <v>194</v>
      </c>
      <c r="B69" s="14"/>
      <c r="C69" s="14"/>
      <c r="D69" s="14"/>
      <c r="E69" s="14"/>
      <c r="F69" s="14"/>
      <c r="G69" s="14"/>
      <c r="H69" s="14"/>
      <c r="I69" s="14"/>
    </row>
    <row r="70" spans="1:9" x14ac:dyDescent="0.2">
      <c r="A70" s="14" t="s">
        <v>195</v>
      </c>
      <c r="B70" s="14"/>
      <c r="C70" s="14"/>
      <c r="D70" s="14"/>
      <c r="E70" s="14"/>
      <c r="F70" s="14"/>
      <c r="G70" s="14"/>
      <c r="H70" s="14"/>
      <c r="I70" s="14"/>
    </row>
    <row r="71" spans="1:9" x14ac:dyDescent="0.2">
      <c r="A71" s="14" t="s">
        <v>196</v>
      </c>
      <c r="B71" s="14"/>
      <c r="C71" s="14"/>
      <c r="D71" s="14"/>
      <c r="E71" s="14"/>
      <c r="F71" s="14"/>
      <c r="G71" s="14"/>
      <c r="H71" s="14"/>
      <c r="I71" s="14"/>
    </row>
    <row r="72" spans="1:9" x14ac:dyDescent="0.2">
      <c r="A72" s="14" t="s">
        <v>197</v>
      </c>
      <c r="B72" s="14"/>
      <c r="C72" s="14"/>
      <c r="D72" s="14"/>
      <c r="E72" s="14"/>
      <c r="F72" s="14"/>
      <c r="G72" s="14"/>
      <c r="H72" s="14"/>
      <c r="I72" s="14"/>
    </row>
    <row r="73" spans="1:9" x14ac:dyDescent="0.2">
      <c r="A73" s="14" t="s">
        <v>198</v>
      </c>
      <c r="B73" s="14"/>
      <c r="C73" s="14"/>
      <c r="D73" s="14"/>
      <c r="E73" s="14"/>
      <c r="F73" s="14"/>
      <c r="G73" s="14"/>
      <c r="H73" s="14"/>
      <c r="I73" s="14"/>
    </row>
    <row r="74" spans="1:9" x14ac:dyDescent="0.2">
      <c r="A74" s="14"/>
      <c r="B74" s="14"/>
      <c r="C74" s="14"/>
      <c r="D74" s="14"/>
      <c r="E74" s="14"/>
      <c r="F74" s="14"/>
      <c r="G74" s="14"/>
      <c r="H74" s="14"/>
      <c r="I74" s="14"/>
    </row>
    <row r="75" spans="1:9" x14ac:dyDescent="0.2">
      <c r="A75" s="14"/>
      <c r="B75" s="14"/>
      <c r="C75" s="14"/>
      <c r="D75" s="14"/>
      <c r="E75" s="14"/>
      <c r="F75" s="14"/>
      <c r="G75" s="14"/>
      <c r="H75" s="14"/>
      <c r="I75" s="14"/>
    </row>
    <row r="76" spans="1:9" ht="16" x14ac:dyDescent="0.2">
      <c r="B76" s="16" t="s">
        <v>199</v>
      </c>
      <c r="C76" s="17" t="s">
        <v>200</v>
      </c>
      <c r="D76" s="18" t="s">
        <v>201</v>
      </c>
      <c r="E76" s="14"/>
      <c r="F76" s="14"/>
      <c r="G76" s="14"/>
      <c r="H76" s="14"/>
      <c r="I76" s="14"/>
    </row>
    <row r="77" spans="1:9" x14ac:dyDescent="0.2">
      <c r="B77" s="10" t="s">
        <v>202</v>
      </c>
      <c r="C77" s="10" t="s">
        <v>203</v>
      </c>
      <c r="D77" s="10">
        <v>51816415</v>
      </c>
      <c r="E77" s="14"/>
      <c r="F77" s="14"/>
      <c r="G77" s="14"/>
      <c r="H77" s="14"/>
      <c r="I77" s="14"/>
    </row>
    <row r="78" spans="1:9" x14ac:dyDescent="0.2">
      <c r="B78" s="10" t="s">
        <v>204</v>
      </c>
      <c r="C78" s="10" t="s">
        <v>205</v>
      </c>
      <c r="D78" s="10">
        <v>52980901</v>
      </c>
      <c r="E78" s="14"/>
      <c r="F78" s="14"/>
      <c r="G78" s="14"/>
      <c r="H78" s="14"/>
      <c r="I78" s="14"/>
    </row>
    <row r="79" spans="1:9" x14ac:dyDescent="0.2">
      <c r="B79" s="10" t="s">
        <v>206</v>
      </c>
      <c r="C79" s="10" t="s">
        <v>207</v>
      </c>
      <c r="D79" s="10">
        <v>80110291</v>
      </c>
      <c r="E79" s="14"/>
      <c r="F79" s="14"/>
      <c r="G79" s="14"/>
      <c r="H79" s="14"/>
      <c r="I79" s="14"/>
    </row>
    <row r="80" spans="1:9" x14ac:dyDescent="0.2">
      <c r="B80" s="10" t="s">
        <v>208</v>
      </c>
      <c r="C80" s="10" t="s">
        <v>209</v>
      </c>
      <c r="D80" s="10">
        <v>79785547</v>
      </c>
      <c r="E80" s="14"/>
      <c r="F80" s="14"/>
      <c r="G80" s="14"/>
      <c r="H80" s="14"/>
      <c r="I80" s="14"/>
    </row>
    <row r="81" spans="2:9" x14ac:dyDescent="0.2">
      <c r="B81" s="10" t="s">
        <v>210</v>
      </c>
      <c r="C81" s="10" t="s">
        <v>211</v>
      </c>
      <c r="D81" s="10">
        <v>80252607</v>
      </c>
      <c r="E81" s="14"/>
      <c r="F81" s="14"/>
      <c r="G81" s="14"/>
      <c r="H81" s="14"/>
      <c r="I81" s="14"/>
    </row>
    <row r="82" spans="2:9" x14ac:dyDescent="0.2">
      <c r="B82" s="10" t="s">
        <v>212</v>
      </c>
      <c r="C82" s="10" t="s">
        <v>213</v>
      </c>
      <c r="D82" s="10">
        <v>80499017</v>
      </c>
      <c r="E82" s="14"/>
      <c r="F82" s="14"/>
      <c r="G82" s="14"/>
      <c r="H82" s="14"/>
      <c r="I82" s="14"/>
    </row>
    <row r="83" spans="2:9" x14ac:dyDescent="0.2">
      <c r="B83" s="10" t="s">
        <v>214</v>
      </c>
      <c r="C83" s="10" t="s">
        <v>215</v>
      </c>
      <c r="D83" s="10">
        <v>74754353</v>
      </c>
      <c r="E83" s="14"/>
      <c r="F83" s="14"/>
      <c r="G83" s="14"/>
      <c r="H83" s="14"/>
      <c r="I83" s="14"/>
    </row>
    <row r="84" spans="2:9" x14ac:dyDescent="0.2">
      <c r="B84" s="10" t="s">
        <v>216</v>
      </c>
      <c r="C84" s="10" t="s">
        <v>217</v>
      </c>
      <c r="D84" s="10">
        <v>80024546</v>
      </c>
      <c r="E84" s="14"/>
      <c r="F84" s="14"/>
      <c r="G84" s="14"/>
      <c r="H84" s="14"/>
      <c r="I84" s="14"/>
    </row>
    <row r="85" spans="2:9" x14ac:dyDescent="0.2">
      <c r="B85" s="10" t="s">
        <v>218</v>
      </c>
      <c r="C85" s="10" t="s">
        <v>217</v>
      </c>
      <c r="D85" s="10">
        <v>51956852</v>
      </c>
      <c r="E85" s="14"/>
      <c r="F85" s="14"/>
      <c r="G85" s="14"/>
      <c r="H85" s="14"/>
      <c r="I85" s="14"/>
    </row>
    <row r="86" spans="2:9" x14ac:dyDescent="0.2">
      <c r="B86" s="10" t="s">
        <v>219</v>
      </c>
      <c r="C86" s="10" t="s">
        <v>220</v>
      </c>
      <c r="D86" s="10">
        <v>79501872</v>
      </c>
      <c r="E86" s="14"/>
      <c r="F86" s="14"/>
      <c r="G86" s="14"/>
      <c r="H86" s="14"/>
      <c r="I86" s="14"/>
    </row>
    <row r="87" spans="2:9" x14ac:dyDescent="0.2">
      <c r="B87" s="10" t="s">
        <v>221</v>
      </c>
      <c r="C87" s="10" t="s">
        <v>222</v>
      </c>
      <c r="D87" s="10">
        <v>79653803</v>
      </c>
      <c r="E87" s="14"/>
      <c r="F87" s="14"/>
      <c r="G87" s="14"/>
      <c r="H87" s="14"/>
      <c r="I87" s="14"/>
    </row>
    <row r="88" spans="2:9" x14ac:dyDescent="0.2">
      <c r="B88" s="10" t="s">
        <v>223</v>
      </c>
      <c r="C88" s="10" t="s">
        <v>217</v>
      </c>
      <c r="D88" s="10">
        <v>52377143</v>
      </c>
      <c r="E88" s="14"/>
      <c r="F88" s="14"/>
      <c r="G88" s="14"/>
      <c r="H88" s="14"/>
      <c r="I88" s="14"/>
    </row>
    <row r="89" spans="2:9" x14ac:dyDescent="0.2">
      <c r="B89" s="10" t="s">
        <v>224</v>
      </c>
      <c r="C89" s="10" t="s">
        <v>225</v>
      </c>
      <c r="D89" s="10">
        <v>12970943</v>
      </c>
      <c r="E89" s="14"/>
      <c r="F89" s="14"/>
      <c r="G89" s="14"/>
      <c r="H89" s="14"/>
      <c r="I89" s="14"/>
    </row>
    <row r="90" spans="2:9" x14ac:dyDescent="0.2">
      <c r="B90" s="10" t="s">
        <v>226</v>
      </c>
      <c r="C90" s="10" t="s">
        <v>227</v>
      </c>
      <c r="D90" s="10">
        <v>80095259</v>
      </c>
      <c r="E90" s="14"/>
      <c r="F90" s="14"/>
      <c r="G90" s="14"/>
      <c r="H90" s="14"/>
      <c r="I90" s="14"/>
    </row>
    <row r="91" spans="2:9" x14ac:dyDescent="0.2">
      <c r="B91" s="10" t="s">
        <v>228</v>
      </c>
      <c r="C91" s="10" t="s">
        <v>229</v>
      </c>
      <c r="D91" s="10">
        <v>80513360</v>
      </c>
      <c r="E91" s="14"/>
      <c r="F91" s="14"/>
      <c r="G91" s="14"/>
      <c r="H91" s="14"/>
      <c r="I91" s="14"/>
    </row>
    <row r="92" spans="2:9" x14ac:dyDescent="0.2">
      <c r="B92" s="10" t="s">
        <v>230</v>
      </c>
      <c r="C92" s="10" t="s">
        <v>231</v>
      </c>
      <c r="D92" s="10">
        <v>80012878</v>
      </c>
      <c r="E92" s="14"/>
      <c r="F92" s="14"/>
      <c r="G92" s="14"/>
      <c r="H92" s="14"/>
      <c r="I92" s="14"/>
    </row>
    <row r="93" spans="2:9" x14ac:dyDescent="0.2">
      <c r="B93" s="10" t="s">
        <v>232</v>
      </c>
      <c r="C93" s="10" t="s">
        <v>233</v>
      </c>
      <c r="D93" s="10">
        <v>47440658</v>
      </c>
      <c r="E93" s="14"/>
      <c r="F93" s="14"/>
      <c r="G93" s="14"/>
      <c r="H93" s="14"/>
      <c r="I93" s="14"/>
    </row>
  </sheetData>
  <autoFilter ref="A1:I73" xr:uid="{00000000-0009-0000-0000-000002000000}"/>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P8"/>
  <sheetViews>
    <sheetView workbookViewId="0">
      <selection activeCell="G11" sqref="G11"/>
    </sheetView>
  </sheetViews>
  <sheetFormatPr baseColWidth="10" defaultColWidth="9.1640625" defaultRowHeight="15" x14ac:dyDescent="0.2"/>
  <cols>
    <col min="2" max="2" width="15.83203125" customWidth="1"/>
    <col min="3" max="3" width="10.6640625" customWidth="1"/>
    <col min="5" max="5" width="13.5" customWidth="1"/>
    <col min="6" max="6" width="14.83203125" customWidth="1"/>
    <col min="7" max="7" width="18.1640625" customWidth="1"/>
    <col min="8" max="8" width="14.5" customWidth="1"/>
    <col min="9" max="9" width="11.1640625" customWidth="1"/>
    <col min="10" max="10" width="11.5" customWidth="1"/>
    <col min="11" max="11" width="14.33203125" customWidth="1"/>
    <col min="12" max="12" width="13.1640625" customWidth="1"/>
    <col min="13" max="13" width="14" customWidth="1"/>
    <col min="15" max="15" width="32.1640625" customWidth="1"/>
    <col min="16" max="16" width="14.1640625" customWidth="1"/>
    <col min="17" max="17" width="15.5" customWidth="1"/>
    <col min="18" max="18" width="17.33203125" customWidth="1"/>
    <col min="20" max="21" width="15.6640625" customWidth="1"/>
    <col min="23" max="23" width="19.5" customWidth="1"/>
    <col min="24" max="34" width="16" customWidth="1"/>
    <col min="35" max="52" width="21" customWidth="1"/>
    <col min="53" max="61" width="23.5" customWidth="1"/>
    <col min="62" max="62" width="13.83203125" customWidth="1"/>
  </cols>
  <sheetData>
    <row r="1" spans="1:68" s="10" customFormat="1" ht="43.5" customHeight="1" x14ac:dyDescent="0.2">
      <c r="A1" s="19" t="s">
        <v>18</v>
      </c>
      <c r="B1" s="20" t="s">
        <v>19</v>
      </c>
      <c r="C1" s="20" t="s">
        <v>234</v>
      </c>
      <c r="D1" s="21" t="s">
        <v>20</v>
      </c>
      <c r="E1" s="22" t="s">
        <v>235</v>
      </c>
      <c r="F1" s="23" t="s">
        <v>21</v>
      </c>
      <c r="G1" s="24" t="s">
        <v>22</v>
      </c>
      <c r="H1" s="23" t="s">
        <v>23</v>
      </c>
      <c r="I1" s="24" t="s">
        <v>24</v>
      </c>
      <c r="J1" s="25" t="s">
        <v>25</v>
      </c>
      <c r="K1" s="25" t="s">
        <v>26</v>
      </c>
      <c r="L1" s="26" t="s">
        <v>27</v>
      </c>
      <c r="M1" s="27" t="s">
        <v>28</v>
      </c>
      <c r="N1" s="23" t="s">
        <v>29</v>
      </c>
      <c r="O1" s="28" t="s">
        <v>30</v>
      </c>
      <c r="P1" s="29" t="s">
        <v>236</v>
      </c>
      <c r="Q1" s="30" t="s">
        <v>237</v>
      </c>
      <c r="R1" s="31" t="s">
        <v>238</v>
      </c>
      <c r="S1" s="31" t="s">
        <v>239</v>
      </c>
      <c r="T1" s="32" t="s">
        <v>240</v>
      </c>
      <c r="U1" s="32" t="s">
        <v>241</v>
      </c>
      <c r="V1" s="32" t="s">
        <v>242</v>
      </c>
      <c r="W1" s="32" t="s">
        <v>243</v>
      </c>
      <c r="X1" s="32" t="s">
        <v>244</v>
      </c>
      <c r="Y1" s="32" t="s">
        <v>245</v>
      </c>
      <c r="Z1" s="33" t="s">
        <v>246</v>
      </c>
      <c r="AA1" s="34" t="s">
        <v>247</v>
      </c>
      <c r="AB1" s="31" t="s">
        <v>248</v>
      </c>
      <c r="AC1" s="32" t="s">
        <v>249</v>
      </c>
      <c r="AD1" s="29" t="s">
        <v>250</v>
      </c>
      <c r="AE1" s="35" t="s">
        <v>68</v>
      </c>
      <c r="AF1" s="35" t="s">
        <v>251</v>
      </c>
      <c r="AG1" s="36" t="s">
        <v>252</v>
      </c>
      <c r="AH1" s="36" t="s">
        <v>253</v>
      </c>
      <c r="AI1" s="37" t="s">
        <v>254</v>
      </c>
      <c r="AJ1" s="38" t="s">
        <v>255</v>
      </c>
      <c r="AK1" s="39" t="s">
        <v>256</v>
      </c>
      <c r="AL1" s="40" t="s">
        <v>257</v>
      </c>
      <c r="AM1" s="41" t="s">
        <v>31</v>
      </c>
      <c r="AN1" s="42" t="s">
        <v>32</v>
      </c>
      <c r="AO1" s="43" t="s">
        <v>33</v>
      </c>
      <c r="AP1" s="44" t="s">
        <v>34</v>
      </c>
      <c r="AQ1" s="38" t="s">
        <v>35</v>
      </c>
      <c r="AR1" s="45" t="s">
        <v>258</v>
      </c>
      <c r="AS1" s="45" t="s">
        <v>259</v>
      </c>
      <c r="AT1" s="44" t="s">
        <v>260</v>
      </c>
      <c r="AU1" s="46" t="s">
        <v>261</v>
      </c>
      <c r="AV1" s="47" t="s">
        <v>262</v>
      </c>
      <c r="AW1" s="35" t="s">
        <v>36</v>
      </c>
      <c r="AX1" s="20" t="s">
        <v>199</v>
      </c>
      <c r="AY1" s="48" t="s">
        <v>200</v>
      </c>
      <c r="AZ1" s="40" t="s">
        <v>263</v>
      </c>
      <c r="BA1" s="40" t="s">
        <v>264</v>
      </c>
      <c r="BB1" s="40" t="s">
        <v>265</v>
      </c>
      <c r="BC1" s="49" t="s">
        <v>266</v>
      </c>
      <c r="BD1" s="50" t="s">
        <v>267</v>
      </c>
      <c r="BE1" s="27" t="s">
        <v>268</v>
      </c>
      <c r="BF1" s="51" t="s">
        <v>269</v>
      </c>
      <c r="BG1" s="35" t="s">
        <v>270</v>
      </c>
      <c r="BH1" s="46" t="s">
        <v>271</v>
      </c>
      <c r="BI1" s="52" t="s">
        <v>272</v>
      </c>
      <c r="BJ1" s="19" t="s">
        <v>273</v>
      </c>
      <c r="BK1" s="53"/>
      <c r="BL1" s="54"/>
      <c r="BM1" s="54"/>
      <c r="BN1" s="54"/>
      <c r="BO1" s="54"/>
      <c r="BP1" s="54"/>
    </row>
    <row r="2" spans="1:68" s="10" customFormat="1" x14ac:dyDescent="0.2">
      <c r="A2" s="55">
        <v>1</v>
      </c>
      <c r="B2" s="56" t="s">
        <v>274</v>
      </c>
      <c r="C2" s="57" t="s">
        <v>275</v>
      </c>
      <c r="D2" s="57" t="s">
        <v>275</v>
      </c>
      <c r="E2" s="57" t="s">
        <v>275</v>
      </c>
      <c r="F2" s="57" t="s">
        <v>275</v>
      </c>
      <c r="G2" s="57" t="s">
        <v>275</v>
      </c>
      <c r="H2" s="57" t="s">
        <v>275</v>
      </c>
      <c r="I2" s="57" t="s">
        <v>275</v>
      </c>
      <c r="J2" s="57" t="s">
        <v>275</v>
      </c>
      <c r="K2" s="57" t="s">
        <v>275</v>
      </c>
      <c r="L2" s="57" t="s">
        <v>275</v>
      </c>
      <c r="M2" s="57" t="s">
        <v>275</v>
      </c>
      <c r="N2" s="57" t="s">
        <v>275</v>
      </c>
      <c r="O2" s="57" t="s">
        <v>275</v>
      </c>
      <c r="P2" s="57" t="s">
        <v>275</v>
      </c>
      <c r="Q2" s="57" t="s">
        <v>275</v>
      </c>
      <c r="R2" s="57" t="s">
        <v>275</v>
      </c>
      <c r="S2" s="57" t="s">
        <v>275</v>
      </c>
      <c r="T2" s="57" t="s">
        <v>275</v>
      </c>
      <c r="U2" s="57" t="s">
        <v>275</v>
      </c>
      <c r="V2" s="57" t="s">
        <v>275</v>
      </c>
      <c r="W2" s="57" t="s">
        <v>275</v>
      </c>
      <c r="X2" s="57" t="s">
        <v>275</v>
      </c>
      <c r="Y2" s="57" t="s">
        <v>275</v>
      </c>
      <c r="Z2" s="57" t="s">
        <v>275</v>
      </c>
      <c r="AA2" s="57" t="s">
        <v>275</v>
      </c>
      <c r="AB2" s="57" t="s">
        <v>275</v>
      </c>
      <c r="AC2" s="57" t="s">
        <v>275</v>
      </c>
      <c r="AD2" s="57" t="s">
        <v>275</v>
      </c>
      <c r="AE2" s="57" t="s">
        <v>275</v>
      </c>
      <c r="AF2" s="57" t="s">
        <v>275</v>
      </c>
      <c r="AG2" s="57" t="s">
        <v>275</v>
      </c>
      <c r="AH2" s="57" t="s">
        <v>275</v>
      </c>
      <c r="AI2" s="57" t="s">
        <v>275</v>
      </c>
      <c r="AJ2" s="57" t="s">
        <v>275</v>
      </c>
      <c r="AK2" s="57" t="s">
        <v>275</v>
      </c>
      <c r="AL2" s="57" t="s">
        <v>275</v>
      </c>
      <c r="AM2" s="57" t="s">
        <v>275</v>
      </c>
      <c r="AN2" s="57" t="s">
        <v>275</v>
      </c>
      <c r="AO2" s="57" t="s">
        <v>275</v>
      </c>
      <c r="AP2" s="57" t="s">
        <v>275</v>
      </c>
      <c r="AQ2" s="57" t="s">
        <v>275</v>
      </c>
      <c r="AR2" s="57" t="s">
        <v>275</v>
      </c>
      <c r="AS2" s="57" t="s">
        <v>275</v>
      </c>
      <c r="AT2" s="57" t="s">
        <v>275</v>
      </c>
      <c r="AU2" s="57" t="s">
        <v>275</v>
      </c>
      <c r="AV2" s="57" t="s">
        <v>275</v>
      </c>
      <c r="AW2" s="57" t="s">
        <v>275</v>
      </c>
      <c r="AX2" s="57" t="s">
        <v>275</v>
      </c>
      <c r="AY2" s="57" t="s">
        <v>275</v>
      </c>
      <c r="AZ2" s="57" t="s">
        <v>275</v>
      </c>
      <c r="BA2" s="57" t="s">
        <v>275</v>
      </c>
      <c r="BB2" s="57" t="s">
        <v>275</v>
      </c>
      <c r="BC2" s="57" t="s">
        <v>275</v>
      </c>
      <c r="BD2" s="57" t="s">
        <v>275</v>
      </c>
      <c r="BE2" s="57" t="s">
        <v>275</v>
      </c>
      <c r="BF2" s="57" t="s">
        <v>275</v>
      </c>
      <c r="BG2" s="57" t="s">
        <v>275</v>
      </c>
      <c r="BH2" s="57" t="s">
        <v>275</v>
      </c>
      <c r="BI2" s="57" t="s">
        <v>275</v>
      </c>
      <c r="BJ2" s="57" t="s">
        <v>275</v>
      </c>
      <c r="BK2" s="57" t="s">
        <v>275</v>
      </c>
      <c r="BL2" s="54"/>
      <c r="BM2" s="54"/>
      <c r="BN2" s="54"/>
      <c r="BO2" s="54"/>
      <c r="BP2" s="54"/>
    </row>
    <row r="3" spans="1:68" s="10" customFormat="1" x14ac:dyDescent="0.2">
      <c r="A3" s="55">
        <v>2</v>
      </c>
      <c r="B3" s="56" t="s">
        <v>276</v>
      </c>
      <c r="C3" s="57" t="s">
        <v>275</v>
      </c>
      <c r="D3" s="57" t="s">
        <v>275</v>
      </c>
      <c r="E3" s="57" t="s">
        <v>275</v>
      </c>
      <c r="F3" s="57" t="s">
        <v>275</v>
      </c>
      <c r="G3" s="57" t="s">
        <v>275</v>
      </c>
      <c r="H3" s="57" t="s">
        <v>275</v>
      </c>
      <c r="I3" s="57" t="s">
        <v>275</v>
      </c>
      <c r="J3" s="57" t="s">
        <v>275</v>
      </c>
      <c r="K3" s="57" t="s">
        <v>275</v>
      </c>
      <c r="L3" s="57" t="s">
        <v>275</v>
      </c>
      <c r="M3" s="57" t="s">
        <v>275</v>
      </c>
      <c r="N3" s="57" t="s">
        <v>275</v>
      </c>
      <c r="O3" s="57" t="s">
        <v>275</v>
      </c>
      <c r="P3" s="57" t="s">
        <v>275</v>
      </c>
      <c r="Q3" s="57" t="s">
        <v>275</v>
      </c>
      <c r="R3" s="57" t="s">
        <v>275</v>
      </c>
      <c r="S3" s="57" t="s">
        <v>275</v>
      </c>
      <c r="T3" s="57" t="s">
        <v>275</v>
      </c>
      <c r="U3" s="57" t="s">
        <v>275</v>
      </c>
      <c r="V3" s="57" t="s">
        <v>275</v>
      </c>
      <c r="W3" s="57" t="s">
        <v>275</v>
      </c>
      <c r="X3" s="57" t="s">
        <v>275</v>
      </c>
      <c r="Y3" s="57" t="s">
        <v>275</v>
      </c>
      <c r="Z3" s="57" t="s">
        <v>275</v>
      </c>
      <c r="AA3" s="57" t="s">
        <v>275</v>
      </c>
      <c r="AB3" s="57" t="s">
        <v>275</v>
      </c>
      <c r="AC3" s="57" t="s">
        <v>275</v>
      </c>
      <c r="AD3" s="57" t="s">
        <v>275</v>
      </c>
      <c r="AE3" s="57" t="s">
        <v>275</v>
      </c>
      <c r="AF3" s="57" t="s">
        <v>275</v>
      </c>
      <c r="AG3" s="57" t="s">
        <v>275</v>
      </c>
      <c r="AH3" s="57" t="s">
        <v>275</v>
      </c>
      <c r="AI3" s="57" t="s">
        <v>275</v>
      </c>
      <c r="AJ3" s="57" t="s">
        <v>275</v>
      </c>
      <c r="AK3" s="57" t="s">
        <v>275</v>
      </c>
      <c r="AL3" s="57" t="s">
        <v>275</v>
      </c>
      <c r="AM3" s="57" t="s">
        <v>275</v>
      </c>
      <c r="AN3" s="57" t="s">
        <v>275</v>
      </c>
      <c r="AO3" s="57" t="s">
        <v>275</v>
      </c>
      <c r="AP3" s="57" t="s">
        <v>275</v>
      </c>
      <c r="AQ3" s="57" t="s">
        <v>275</v>
      </c>
      <c r="AR3" s="57" t="s">
        <v>275</v>
      </c>
      <c r="AS3" s="57" t="s">
        <v>275</v>
      </c>
      <c r="AT3" s="57" t="s">
        <v>275</v>
      </c>
      <c r="AU3" s="57" t="s">
        <v>275</v>
      </c>
      <c r="AV3" s="57" t="s">
        <v>275</v>
      </c>
      <c r="AW3" s="57" t="s">
        <v>275</v>
      </c>
      <c r="AX3" s="57" t="s">
        <v>275</v>
      </c>
      <c r="AY3" s="57" t="s">
        <v>275</v>
      </c>
      <c r="AZ3" s="57" t="s">
        <v>275</v>
      </c>
      <c r="BA3" s="57" t="s">
        <v>275</v>
      </c>
      <c r="BB3" s="57" t="s">
        <v>275</v>
      </c>
      <c r="BC3" s="57" t="s">
        <v>275</v>
      </c>
      <c r="BD3" s="57" t="s">
        <v>275</v>
      </c>
      <c r="BE3" s="57" t="s">
        <v>275</v>
      </c>
      <c r="BF3" s="57" t="s">
        <v>275</v>
      </c>
      <c r="BG3" s="57" t="s">
        <v>275</v>
      </c>
      <c r="BH3" s="57" t="s">
        <v>275</v>
      </c>
      <c r="BI3" s="57" t="s">
        <v>275</v>
      </c>
      <c r="BJ3" s="57" t="s">
        <v>275</v>
      </c>
      <c r="BK3" s="57" t="s">
        <v>275</v>
      </c>
      <c r="BL3" s="54"/>
      <c r="BM3" s="54"/>
      <c r="BN3" s="54"/>
      <c r="BO3" s="54"/>
      <c r="BP3" s="54"/>
    </row>
    <row r="4" spans="1:68" s="10" customFormat="1" x14ac:dyDescent="0.2">
      <c r="A4" s="58">
        <v>11</v>
      </c>
      <c r="B4" s="9" t="s">
        <v>277</v>
      </c>
      <c r="C4" s="57" t="s">
        <v>275</v>
      </c>
      <c r="D4" s="57" t="s">
        <v>275</v>
      </c>
      <c r="E4" s="57" t="s">
        <v>275</v>
      </c>
      <c r="F4" s="57" t="s">
        <v>275</v>
      </c>
      <c r="G4" s="57" t="s">
        <v>275</v>
      </c>
      <c r="H4" s="57" t="s">
        <v>275</v>
      </c>
      <c r="I4" s="57" t="s">
        <v>275</v>
      </c>
      <c r="J4" s="57" t="s">
        <v>275</v>
      </c>
      <c r="K4" s="57" t="s">
        <v>275</v>
      </c>
      <c r="L4" s="59" t="s">
        <v>278</v>
      </c>
      <c r="M4" s="57" t="s">
        <v>275</v>
      </c>
      <c r="N4" s="5" t="s">
        <v>279</v>
      </c>
      <c r="O4" s="9" t="s">
        <v>280</v>
      </c>
      <c r="P4" s="57" t="s">
        <v>275</v>
      </c>
      <c r="Q4" s="57" t="s">
        <v>275</v>
      </c>
      <c r="R4" s="57" t="s">
        <v>275</v>
      </c>
      <c r="S4" s="57" t="s">
        <v>275</v>
      </c>
      <c r="T4" s="57" t="s">
        <v>275</v>
      </c>
      <c r="U4" s="57" t="s">
        <v>275</v>
      </c>
      <c r="V4" s="57" t="s">
        <v>275</v>
      </c>
      <c r="W4" s="57" t="s">
        <v>275</v>
      </c>
      <c r="X4" s="57" t="s">
        <v>275</v>
      </c>
      <c r="Y4" s="57" t="s">
        <v>275</v>
      </c>
      <c r="Z4" s="57" t="s">
        <v>275</v>
      </c>
      <c r="AA4" s="57" t="s">
        <v>275</v>
      </c>
      <c r="AB4" s="57" t="s">
        <v>275</v>
      </c>
      <c r="AC4" s="57" t="s">
        <v>275</v>
      </c>
      <c r="AD4" s="57" t="s">
        <v>275</v>
      </c>
      <c r="AE4" s="57" t="s">
        <v>275</v>
      </c>
      <c r="AF4" s="57" t="s">
        <v>275</v>
      </c>
      <c r="AG4" s="57" t="s">
        <v>275</v>
      </c>
      <c r="AH4" s="57" t="s">
        <v>275</v>
      </c>
      <c r="AI4" s="57" t="s">
        <v>275</v>
      </c>
      <c r="AJ4" s="57" t="s">
        <v>275</v>
      </c>
      <c r="AK4" s="57" t="s">
        <v>275</v>
      </c>
      <c r="AL4" s="57" t="s">
        <v>275</v>
      </c>
      <c r="AM4" s="57" t="s">
        <v>275</v>
      </c>
      <c r="AN4" s="57" t="s">
        <v>275</v>
      </c>
      <c r="AO4" s="57" t="s">
        <v>275</v>
      </c>
      <c r="AP4" s="57" t="s">
        <v>275</v>
      </c>
      <c r="AQ4" s="57" t="s">
        <v>275</v>
      </c>
      <c r="AR4" s="57" t="s">
        <v>275</v>
      </c>
      <c r="AS4" s="57" t="s">
        <v>275</v>
      </c>
      <c r="AT4" s="57" t="s">
        <v>275</v>
      </c>
      <c r="AU4" s="57" t="s">
        <v>275</v>
      </c>
      <c r="AV4" s="57" t="s">
        <v>275</v>
      </c>
      <c r="AW4" s="57" t="s">
        <v>275</v>
      </c>
      <c r="AX4" s="57" t="s">
        <v>275</v>
      </c>
      <c r="AY4" s="57" t="s">
        <v>275</v>
      </c>
      <c r="AZ4" s="57" t="s">
        <v>275</v>
      </c>
      <c r="BA4" s="57" t="s">
        <v>275</v>
      </c>
      <c r="BB4" s="57" t="s">
        <v>275</v>
      </c>
      <c r="BC4" s="57" t="s">
        <v>275</v>
      </c>
      <c r="BD4" s="57" t="s">
        <v>275</v>
      </c>
      <c r="BE4" s="57" t="s">
        <v>275</v>
      </c>
      <c r="BF4" s="57" t="s">
        <v>275</v>
      </c>
      <c r="BG4" s="57" t="s">
        <v>275</v>
      </c>
      <c r="BH4" s="57" t="s">
        <v>275</v>
      </c>
      <c r="BI4" s="57" t="s">
        <v>275</v>
      </c>
      <c r="BJ4" s="57" t="s">
        <v>275</v>
      </c>
      <c r="BK4" s="57" t="s">
        <v>275</v>
      </c>
      <c r="BL4" s="12"/>
      <c r="BM4" s="12"/>
      <c r="BN4" s="12"/>
      <c r="BO4" s="12"/>
      <c r="BP4" s="12"/>
    </row>
    <row r="5" spans="1:68" s="10" customFormat="1" x14ac:dyDescent="0.2">
      <c r="A5" s="58">
        <v>79</v>
      </c>
      <c r="B5" s="9" t="s">
        <v>281</v>
      </c>
      <c r="C5" s="57" t="s">
        <v>275</v>
      </c>
      <c r="D5" s="57" t="s">
        <v>275</v>
      </c>
      <c r="E5" s="57" t="s">
        <v>275</v>
      </c>
      <c r="F5" s="57" t="s">
        <v>275</v>
      </c>
      <c r="G5" s="57" t="s">
        <v>275</v>
      </c>
      <c r="H5" s="57" t="s">
        <v>275</v>
      </c>
      <c r="I5" s="57" t="s">
        <v>275</v>
      </c>
      <c r="J5" s="57" t="s">
        <v>275</v>
      </c>
      <c r="K5" s="57" t="s">
        <v>275</v>
      </c>
      <c r="L5" s="9" t="s">
        <v>278</v>
      </c>
      <c r="M5" s="57" t="s">
        <v>275</v>
      </c>
      <c r="N5" s="9"/>
      <c r="O5" s="9" t="s">
        <v>282</v>
      </c>
      <c r="P5" s="57" t="s">
        <v>275</v>
      </c>
      <c r="Q5" s="57" t="s">
        <v>275</v>
      </c>
      <c r="R5" s="57" t="s">
        <v>275</v>
      </c>
      <c r="S5" s="57" t="s">
        <v>275</v>
      </c>
      <c r="T5" s="57" t="s">
        <v>275</v>
      </c>
      <c r="U5" s="57" t="s">
        <v>275</v>
      </c>
      <c r="V5" s="57" t="s">
        <v>275</v>
      </c>
      <c r="W5" s="57" t="s">
        <v>275</v>
      </c>
      <c r="X5" s="57" t="s">
        <v>275</v>
      </c>
      <c r="Y5" s="57" t="s">
        <v>275</v>
      </c>
      <c r="Z5" s="57" t="s">
        <v>275</v>
      </c>
      <c r="AA5" s="57" t="s">
        <v>275</v>
      </c>
      <c r="AB5" s="57" t="s">
        <v>275</v>
      </c>
      <c r="AC5" s="57" t="s">
        <v>275</v>
      </c>
      <c r="AD5" s="57" t="s">
        <v>275</v>
      </c>
      <c r="AE5" s="57" t="s">
        <v>275</v>
      </c>
      <c r="AF5" s="57" t="s">
        <v>275</v>
      </c>
      <c r="AG5" s="57" t="s">
        <v>275</v>
      </c>
      <c r="AH5" s="57" t="s">
        <v>275</v>
      </c>
      <c r="AI5" s="57" t="s">
        <v>275</v>
      </c>
      <c r="AJ5" s="57" t="s">
        <v>275</v>
      </c>
      <c r="AK5" s="57" t="s">
        <v>275</v>
      </c>
      <c r="AL5" s="57" t="s">
        <v>275</v>
      </c>
      <c r="AM5" s="57" t="s">
        <v>275</v>
      </c>
      <c r="AN5" s="57" t="s">
        <v>275</v>
      </c>
      <c r="AO5" s="57" t="s">
        <v>275</v>
      </c>
      <c r="AP5" s="57" t="s">
        <v>275</v>
      </c>
      <c r="AQ5" s="57" t="s">
        <v>275</v>
      </c>
      <c r="AR5" s="57" t="s">
        <v>275</v>
      </c>
      <c r="AS5" s="57" t="s">
        <v>275</v>
      </c>
      <c r="AT5" s="57" t="s">
        <v>275</v>
      </c>
      <c r="AU5" s="57" t="s">
        <v>275</v>
      </c>
      <c r="AV5" s="57" t="s">
        <v>275</v>
      </c>
      <c r="AW5" s="57" t="s">
        <v>275</v>
      </c>
      <c r="AX5" s="57" t="s">
        <v>275</v>
      </c>
      <c r="AY5" s="57" t="s">
        <v>275</v>
      </c>
      <c r="AZ5" s="57" t="s">
        <v>275</v>
      </c>
      <c r="BA5" s="57" t="s">
        <v>275</v>
      </c>
      <c r="BB5" s="57" t="s">
        <v>275</v>
      </c>
      <c r="BC5" s="57" t="s">
        <v>275</v>
      </c>
      <c r="BD5" s="57" t="s">
        <v>275</v>
      </c>
      <c r="BE5" s="57" t="s">
        <v>275</v>
      </c>
      <c r="BF5" s="57" t="s">
        <v>275</v>
      </c>
      <c r="BG5" s="57" t="s">
        <v>275</v>
      </c>
      <c r="BH5" s="57" t="s">
        <v>275</v>
      </c>
      <c r="BI5" s="57" t="s">
        <v>275</v>
      </c>
      <c r="BJ5" s="57" t="s">
        <v>275</v>
      </c>
      <c r="BK5" s="57" t="s">
        <v>275</v>
      </c>
      <c r="BL5" s="12"/>
      <c r="BM5" s="12"/>
      <c r="BN5" s="12"/>
      <c r="BO5" s="12"/>
      <c r="BP5" s="12"/>
    </row>
    <row r="6" spans="1:68" s="10" customFormat="1" x14ac:dyDescent="0.2">
      <c r="A6" s="58">
        <v>115</v>
      </c>
      <c r="B6" s="9" t="s">
        <v>283</v>
      </c>
      <c r="C6" s="57" t="s">
        <v>275</v>
      </c>
      <c r="D6" s="57" t="s">
        <v>275</v>
      </c>
      <c r="E6" s="57" t="s">
        <v>275</v>
      </c>
      <c r="F6" s="57" t="s">
        <v>275</v>
      </c>
      <c r="G6" s="57" t="s">
        <v>275</v>
      </c>
      <c r="H6" s="57" t="s">
        <v>275</v>
      </c>
      <c r="I6" s="57" t="s">
        <v>275</v>
      </c>
      <c r="J6" s="57" t="s">
        <v>275</v>
      </c>
      <c r="K6" s="57" t="s">
        <v>275</v>
      </c>
      <c r="L6" s="9" t="s">
        <v>278</v>
      </c>
      <c r="M6" s="57" t="s">
        <v>275</v>
      </c>
      <c r="N6" s="9" t="s">
        <v>284</v>
      </c>
      <c r="O6" s="9" t="s">
        <v>56</v>
      </c>
      <c r="P6" s="57" t="s">
        <v>275</v>
      </c>
      <c r="Q6" s="57" t="s">
        <v>275</v>
      </c>
      <c r="R6" s="57" t="s">
        <v>275</v>
      </c>
      <c r="S6" s="57" t="s">
        <v>275</v>
      </c>
      <c r="T6" s="57" t="s">
        <v>275</v>
      </c>
      <c r="U6" s="57" t="s">
        <v>275</v>
      </c>
      <c r="V6" s="57" t="s">
        <v>275</v>
      </c>
      <c r="W6" s="57" t="s">
        <v>275</v>
      </c>
      <c r="X6" s="57" t="s">
        <v>275</v>
      </c>
      <c r="Y6" s="57" t="s">
        <v>275</v>
      </c>
      <c r="Z6" s="57" t="s">
        <v>275</v>
      </c>
      <c r="AA6" s="57" t="s">
        <v>275</v>
      </c>
      <c r="AB6" s="57" t="s">
        <v>275</v>
      </c>
      <c r="AC6" s="57" t="s">
        <v>275</v>
      </c>
      <c r="AD6" s="57" t="s">
        <v>275</v>
      </c>
      <c r="AE6" s="57" t="s">
        <v>275</v>
      </c>
      <c r="AF6" s="57" t="s">
        <v>275</v>
      </c>
      <c r="AG6" s="57" t="s">
        <v>275</v>
      </c>
      <c r="AH6" s="57" t="s">
        <v>275</v>
      </c>
      <c r="AI6" s="57" t="s">
        <v>275</v>
      </c>
      <c r="AJ6" s="57" t="s">
        <v>275</v>
      </c>
      <c r="AK6" s="57" t="s">
        <v>275</v>
      </c>
      <c r="AL6" s="57" t="s">
        <v>275</v>
      </c>
      <c r="AM6" s="57" t="s">
        <v>275</v>
      </c>
      <c r="AN6" s="57" t="s">
        <v>275</v>
      </c>
      <c r="AO6" s="57" t="s">
        <v>275</v>
      </c>
      <c r="AP6" s="57" t="s">
        <v>275</v>
      </c>
      <c r="AQ6" s="57" t="s">
        <v>275</v>
      </c>
      <c r="AR6" s="57" t="s">
        <v>275</v>
      </c>
      <c r="AS6" s="57" t="s">
        <v>275</v>
      </c>
      <c r="AT6" s="57" t="s">
        <v>275</v>
      </c>
      <c r="AU6" s="57" t="s">
        <v>275</v>
      </c>
      <c r="AV6" s="57" t="s">
        <v>275</v>
      </c>
      <c r="AW6" s="57" t="s">
        <v>275</v>
      </c>
      <c r="AX6" s="57" t="s">
        <v>275</v>
      </c>
      <c r="AY6" s="57" t="s">
        <v>275</v>
      </c>
      <c r="AZ6" s="57" t="s">
        <v>275</v>
      </c>
      <c r="BA6" s="57" t="s">
        <v>275</v>
      </c>
      <c r="BB6" s="57" t="s">
        <v>275</v>
      </c>
      <c r="BC6" s="57" t="s">
        <v>275</v>
      </c>
      <c r="BD6" s="57" t="s">
        <v>275</v>
      </c>
      <c r="BE6" s="57" t="s">
        <v>275</v>
      </c>
      <c r="BF6" s="57" t="s">
        <v>275</v>
      </c>
      <c r="BG6" s="57" t="s">
        <v>275</v>
      </c>
      <c r="BH6" s="57" t="s">
        <v>275</v>
      </c>
      <c r="BI6" s="57" t="s">
        <v>275</v>
      </c>
      <c r="BJ6" s="57" t="s">
        <v>275</v>
      </c>
      <c r="BK6" s="57" t="s">
        <v>275</v>
      </c>
      <c r="BL6" s="12"/>
      <c r="BM6" s="12"/>
      <c r="BN6" s="12"/>
      <c r="BO6" s="12"/>
      <c r="BP6" s="12"/>
    </row>
    <row r="7" spans="1:68" s="10" customFormat="1" x14ac:dyDescent="0.2">
      <c r="B7" s="10" t="s">
        <v>285</v>
      </c>
      <c r="C7" s="57" t="s">
        <v>275</v>
      </c>
      <c r="D7" s="57" t="s">
        <v>275</v>
      </c>
      <c r="E7" s="57" t="s">
        <v>275</v>
      </c>
      <c r="F7" s="57" t="s">
        <v>275</v>
      </c>
      <c r="G7" s="57" t="s">
        <v>275</v>
      </c>
      <c r="H7" s="57" t="s">
        <v>275</v>
      </c>
      <c r="I7" s="57" t="s">
        <v>275</v>
      </c>
      <c r="J7" s="57" t="s">
        <v>275</v>
      </c>
      <c r="K7" s="57" t="s">
        <v>275</v>
      </c>
      <c r="L7" s="9" t="s">
        <v>278</v>
      </c>
      <c r="M7" s="57" t="s">
        <v>275</v>
      </c>
      <c r="O7" s="10" t="s">
        <v>286</v>
      </c>
      <c r="P7" s="57" t="s">
        <v>275</v>
      </c>
      <c r="Q7" s="57" t="s">
        <v>275</v>
      </c>
      <c r="R7" s="57" t="s">
        <v>275</v>
      </c>
      <c r="S7" s="57" t="s">
        <v>275</v>
      </c>
      <c r="T7" s="57" t="s">
        <v>275</v>
      </c>
      <c r="U7" s="57" t="s">
        <v>275</v>
      </c>
      <c r="V7" s="57" t="s">
        <v>275</v>
      </c>
      <c r="W7" s="57" t="s">
        <v>275</v>
      </c>
      <c r="X7" s="57" t="s">
        <v>275</v>
      </c>
      <c r="Y7" s="57" t="s">
        <v>275</v>
      </c>
      <c r="Z7" s="57" t="s">
        <v>275</v>
      </c>
      <c r="AA7" s="57" t="s">
        <v>275</v>
      </c>
      <c r="AB7" s="57" t="s">
        <v>275</v>
      </c>
      <c r="AC7" s="57" t="s">
        <v>275</v>
      </c>
      <c r="AD7" s="57" t="s">
        <v>275</v>
      </c>
      <c r="AE7" s="57" t="s">
        <v>275</v>
      </c>
      <c r="AF7" s="57" t="s">
        <v>275</v>
      </c>
      <c r="AG7" s="57" t="s">
        <v>275</v>
      </c>
      <c r="AH7" s="57" t="s">
        <v>275</v>
      </c>
      <c r="AI7" s="57" t="s">
        <v>275</v>
      </c>
      <c r="AJ7" s="57" t="s">
        <v>275</v>
      </c>
      <c r="AK7" s="57" t="s">
        <v>275</v>
      </c>
      <c r="AL7" s="57" t="s">
        <v>275</v>
      </c>
      <c r="AM7" s="57" t="s">
        <v>275</v>
      </c>
      <c r="AN7" s="57" t="s">
        <v>275</v>
      </c>
      <c r="AO7" s="57" t="s">
        <v>275</v>
      </c>
      <c r="AP7" s="57" t="s">
        <v>275</v>
      </c>
      <c r="AQ7" s="57" t="s">
        <v>275</v>
      </c>
      <c r="AR7" s="57" t="s">
        <v>275</v>
      </c>
      <c r="AS7" s="57" t="s">
        <v>275</v>
      </c>
      <c r="AT7" s="57" t="s">
        <v>275</v>
      </c>
      <c r="AU7" s="57" t="s">
        <v>275</v>
      </c>
      <c r="AV7" s="57" t="s">
        <v>275</v>
      </c>
      <c r="AW7" s="57" t="s">
        <v>275</v>
      </c>
      <c r="AX7" s="57" t="s">
        <v>275</v>
      </c>
      <c r="AY7" s="57" t="s">
        <v>275</v>
      </c>
      <c r="AZ7" s="57" t="s">
        <v>275</v>
      </c>
      <c r="BA7" s="57" t="s">
        <v>275</v>
      </c>
      <c r="BB7" s="57" t="s">
        <v>275</v>
      </c>
      <c r="BC7" s="57" t="s">
        <v>275</v>
      </c>
      <c r="BD7" s="57" t="s">
        <v>275</v>
      </c>
      <c r="BE7" s="57" t="s">
        <v>275</v>
      </c>
      <c r="BF7" s="57" t="s">
        <v>275</v>
      </c>
      <c r="BG7" s="57" t="s">
        <v>275</v>
      </c>
      <c r="BH7" s="57" t="s">
        <v>275</v>
      </c>
      <c r="BI7" s="57" t="s">
        <v>275</v>
      </c>
      <c r="BJ7" s="57" t="s">
        <v>275</v>
      </c>
      <c r="BK7" s="57" t="s">
        <v>275</v>
      </c>
    </row>
    <row r="8" spans="1:68" s="10" customFormat="1" x14ac:dyDescent="0.2">
      <c r="B8" s="10" t="s">
        <v>287</v>
      </c>
      <c r="C8" s="57" t="s">
        <v>275</v>
      </c>
      <c r="D8" s="57" t="s">
        <v>275</v>
      </c>
      <c r="E8" s="57" t="s">
        <v>275</v>
      </c>
      <c r="F8" s="57" t="s">
        <v>275</v>
      </c>
      <c r="G8" s="57" t="s">
        <v>275</v>
      </c>
      <c r="H8" s="57" t="s">
        <v>275</v>
      </c>
      <c r="I8" s="57" t="s">
        <v>275</v>
      </c>
      <c r="J8" s="57" t="s">
        <v>275</v>
      </c>
      <c r="K8" s="57" t="s">
        <v>275</v>
      </c>
      <c r="L8" s="57" t="s">
        <v>275</v>
      </c>
      <c r="M8" s="57" t="s">
        <v>275</v>
      </c>
      <c r="N8" s="57" t="s">
        <v>275</v>
      </c>
      <c r="O8" s="57" t="s">
        <v>275</v>
      </c>
      <c r="P8" s="57" t="s">
        <v>275</v>
      </c>
      <c r="Q8" s="57" t="s">
        <v>275</v>
      </c>
      <c r="R8" s="57" t="s">
        <v>275</v>
      </c>
      <c r="S8" s="57" t="s">
        <v>275</v>
      </c>
      <c r="T8" s="57" t="s">
        <v>275</v>
      </c>
      <c r="U8" s="57" t="s">
        <v>275</v>
      </c>
      <c r="V8" s="57" t="s">
        <v>275</v>
      </c>
      <c r="W8" s="57" t="s">
        <v>275</v>
      </c>
      <c r="X8" s="57" t="s">
        <v>275</v>
      </c>
      <c r="Y8" s="57" t="s">
        <v>275</v>
      </c>
      <c r="Z8" s="57" t="s">
        <v>275</v>
      </c>
      <c r="AA8" s="57" t="s">
        <v>275</v>
      </c>
      <c r="AB8" s="57" t="s">
        <v>275</v>
      </c>
      <c r="AC8" s="57" t="s">
        <v>275</v>
      </c>
      <c r="AD8" s="57" t="s">
        <v>275</v>
      </c>
      <c r="AE8" s="57" t="s">
        <v>275</v>
      </c>
      <c r="AF8" s="57" t="s">
        <v>275</v>
      </c>
      <c r="AG8" s="57" t="s">
        <v>275</v>
      </c>
      <c r="AH8" s="57" t="s">
        <v>275</v>
      </c>
      <c r="AI8" s="57" t="s">
        <v>275</v>
      </c>
      <c r="AJ8" s="57" t="s">
        <v>275</v>
      </c>
      <c r="AK8" s="57" t="s">
        <v>275</v>
      </c>
      <c r="AL8" s="57" t="s">
        <v>275</v>
      </c>
      <c r="AM8" s="57" t="s">
        <v>275</v>
      </c>
      <c r="AN8" s="57" t="s">
        <v>275</v>
      </c>
      <c r="AO8" s="57" t="s">
        <v>275</v>
      </c>
      <c r="AP8" s="57" t="s">
        <v>275</v>
      </c>
      <c r="AQ8" s="57" t="s">
        <v>275</v>
      </c>
      <c r="AR8" s="57" t="s">
        <v>275</v>
      </c>
      <c r="AS8" s="57" t="s">
        <v>275</v>
      </c>
      <c r="AT8" s="57" t="s">
        <v>275</v>
      </c>
      <c r="AU8" s="57" t="s">
        <v>275</v>
      </c>
      <c r="AV8" s="57" t="s">
        <v>275</v>
      </c>
      <c r="AW8" s="57" t="s">
        <v>275</v>
      </c>
      <c r="AX8" s="57" t="s">
        <v>275</v>
      </c>
      <c r="AY8" s="57" t="s">
        <v>275</v>
      </c>
      <c r="AZ8" s="57" t="s">
        <v>275</v>
      </c>
      <c r="BA8" s="57" t="s">
        <v>275</v>
      </c>
      <c r="BB8" s="57" t="s">
        <v>275</v>
      </c>
      <c r="BC8" s="57" t="s">
        <v>275</v>
      </c>
      <c r="BD8" s="57" t="s">
        <v>275</v>
      </c>
      <c r="BE8" s="57" t="s">
        <v>275</v>
      </c>
      <c r="BF8" s="57" t="s">
        <v>275</v>
      </c>
      <c r="BG8" s="57" t="s">
        <v>275</v>
      </c>
      <c r="BH8" s="57" t="s">
        <v>275</v>
      </c>
      <c r="BI8" s="57" t="s">
        <v>275</v>
      </c>
      <c r="BJ8" s="57" t="s">
        <v>275</v>
      </c>
      <c r="BK8" s="57" t="s">
        <v>275</v>
      </c>
    </row>
  </sheetData>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551"/>
  <sheetViews>
    <sheetView workbookViewId="0">
      <pane ySplit="1" topLeftCell="A2" activePane="bottomLeft" state="frozen"/>
      <selection activeCell="B1" sqref="B1"/>
      <selection pane="bottomLeft"/>
    </sheetView>
  </sheetViews>
  <sheetFormatPr baseColWidth="10" defaultColWidth="11.5" defaultRowHeight="15" x14ac:dyDescent="0.2"/>
  <cols>
    <col min="1" max="1" width="15.1640625" bestFit="1" customWidth="1"/>
    <col min="2" max="2" width="14.6640625" customWidth="1"/>
    <col min="3" max="6" width="11.5" customWidth="1"/>
    <col min="7" max="7" width="13.83203125" customWidth="1"/>
    <col min="10" max="10" width="14.5" customWidth="1"/>
    <col min="13" max="13" width="15.6640625" customWidth="1"/>
  </cols>
  <sheetData>
    <row r="1" spans="1:16" x14ac:dyDescent="0.2">
      <c r="A1" s="60" t="s">
        <v>19</v>
      </c>
      <c r="B1" s="61" t="s">
        <v>288</v>
      </c>
      <c r="C1" s="62" t="s">
        <v>289</v>
      </c>
      <c r="D1" s="60" t="s">
        <v>290</v>
      </c>
      <c r="E1" s="60" t="s">
        <v>291</v>
      </c>
      <c r="F1" s="60" t="s">
        <v>292</v>
      </c>
      <c r="G1" s="61" t="s">
        <v>293</v>
      </c>
      <c r="H1" s="215" t="s">
        <v>294</v>
      </c>
      <c r="I1" s="215"/>
      <c r="J1" s="60" t="s">
        <v>295</v>
      </c>
      <c r="K1" s="215" t="s">
        <v>296</v>
      </c>
      <c r="L1" s="215"/>
      <c r="M1" s="60" t="s">
        <v>295</v>
      </c>
      <c r="N1" s="215" t="s">
        <v>297</v>
      </c>
      <c r="O1" s="215"/>
      <c r="P1" s="60" t="s">
        <v>295</v>
      </c>
    </row>
    <row r="2" spans="1:16" x14ac:dyDescent="0.2">
      <c r="A2" t="e">
        <f>PRINCIPAL!#REF!</f>
        <v>#REF!</v>
      </c>
      <c r="G2">
        <f t="shared" ref="G2:G65" si="0">B2+C2+D2+E2+F2</f>
        <v>0</v>
      </c>
    </row>
    <row r="3" spans="1:16" x14ac:dyDescent="0.2">
      <c r="A3" t="e">
        <f>PRINCIPAL!#REF!</f>
        <v>#REF!</v>
      </c>
      <c r="G3">
        <f t="shared" si="0"/>
        <v>0</v>
      </c>
    </row>
    <row r="4" spans="1:16" x14ac:dyDescent="0.2">
      <c r="A4" t="e">
        <f>PRINCIPAL!#REF!</f>
        <v>#REF!</v>
      </c>
      <c r="G4">
        <f t="shared" si="0"/>
        <v>0</v>
      </c>
    </row>
    <row r="5" spans="1:16" x14ac:dyDescent="0.2">
      <c r="A5" t="str">
        <f>PRINCIPAL!C2</f>
        <v>UAESP-455-2026</v>
      </c>
      <c r="B5">
        <v>14760000</v>
      </c>
      <c r="G5">
        <f t="shared" si="0"/>
        <v>14760000</v>
      </c>
      <c r="H5" s="63"/>
      <c r="I5" s="63"/>
    </row>
    <row r="6" spans="1:16" x14ac:dyDescent="0.2">
      <c r="A6" t="e">
        <f t="shared" ref="A6:A7" si="1">PRINCIPAL!#REF!</f>
        <v>#REF!</v>
      </c>
      <c r="B6">
        <v>5850000</v>
      </c>
      <c r="G6">
        <f t="shared" si="0"/>
        <v>5850000</v>
      </c>
      <c r="H6" s="63">
        <v>46004</v>
      </c>
      <c r="I6" s="63">
        <v>46034</v>
      </c>
      <c r="J6" t="s">
        <v>298</v>
      </c>
    </row>
    <row r="7" spans="1:16" x14ac:dyDescent="0.2">
      <c r="A7" t="e">
        <f t="shared" si="1"/>
        <v>#REF!</v>
      </c>
      <c r="B7">
        <v>8500000</v>
      </c>
      <c r="G7">
        <f t="shared" si="0"/>
        <v>8500000</v>
      </c>
      <c r="H7" s="63">
        <v>46004</v>
      </c>
      <c r="I7" s="63">
        <v>46034</v>
      </c>
      <c r="J7" t="s">
        <v>298</v>
      </c>
    </row>
    <row r="8" spans="1:16" x14ac:dyDescent="0.2">
      <c r="A8" t="str">
        <f>PRINCIPAL!C3</f>
        <v>UAESP-431-2026</v>
      </c>
      <c r="G8">
        <f t="shared" si="0"/>
        <v>0</v>
      </c>
      <c r="H8" s="63"/>
      <c r="I8" s="63"/>
    </row>
    <row r="9" spans="1:16" x14ac:dyDescent="0.2">
      <c r="A9" t="str">
        <f>PRINCIPAL!C4</f>
        <v>UAESP-444-2026</v>
      </c>
      <c r="B9">
        <v>3000000</v>
      </c>
      <c r="G9">
        <f t="shared" si="0"/>
        <v>3000000</v>
      </c>
      <c r="H9" s="63">
        <v>46010</v>
      </c>
      <c r="I9" s="63">
        <v>46025</v>
      </c>
      <c r="J9" t="s">
        <v>299</v>
      </c>
    </row>
    <row r="10" spans="1:16" x14ac:dyDescent="0.2">
      <c r="A10" t="str">
        <f>PRINCIPAL!C5</f>
        <v>UAESP-442-2026</v>
      </c>
      <c r="B10">
        <v>6000000</v>
      </c>
      <c r="G10">
        <f t="shared" si="0"/>
        <v>6000000</v>
      </c>
      <c r="H10" s="63">
        <v>46004</v>
      </c>
      <c r="I10" s="63">
        <v>46034</v>
      </c>
      <c r="J10" t="s">
        <v>298</v>
      </c>
    </row>
    <row r="11" spans="1:16" x14ac:dyDescent="0.2">
      <c r="A11" t="str">
        <f>PRINCIPAL!C6</f>
        <v>UAESP-452-2026</v>
      </c>
      <c r="B11">
        <v>15000000</v>
      </c>
      <c r="G11">
        <f t="shared" si="0"/>
        <v>15000000</v>
      </c>
      <c r="H11" s="63">
        <v>46004</v>
      </c>
      <c r="I11" s="63">
        <v>46034</v>
      </c>
      <c r="J11" t="s">
        <v>298</v>
      </c>
    </row>
    <row r="12" spans="1:16" x14ac:dyDescent="0.2">
      <c r="A12" t="str">
        <f>PRINCIPAL!C7</f>
        <v>UAESP-434-2026</v>
      </c>
      <c r="G12">
        <f t="shared" si="0"/>
        <v>0</v>
      </c>
      <c r="H12" s="63"/>
      <c r="I12" s="63"/>
    </row>
    <row r="13" spans="1:16" x14ac:dyDescent="0.2">
      <c r="A13" t="str">
        <f>PRINCIPAL!C8</f>
        <v>UAESP-456-2026</v>
      </c>
      <c r="B13">
        <v>4700000</v>
      </c>
      <c r="G13">
        <f t="shared" si="0"/>
        <v>4700000</v>
      </c>
      <c r="H13" s="63">
        <v>46008</v>
      </c>
      <c r="I13" s="63">
        <v>46023</v>
      </c>
      <c r="J13" t="s">
        <v>300</v>
      </c>
    </row>
    <row r="14" spans="1:16" x14ac:dyDescent="0.2">
      <c r="A14" t="str">
        <f>'ANULADO-RECHAZADOS'!B4</f>
        <v>UAESP-13-2026</v>
      </c>
      <c r="B14">
        <v>7500000</v>
      </c>
      <c r="G14">
        <f t="shared" si="0"/>
        <v>7500000</v>
      </c>
      <c r="H14" s="63">
        <v>46004</v>
      </c>
      <c r="I14" s="63">
        <v>46034</v>
      </c>
      <c r="J14" t="s">
        <v>298</v>
      </c>
    </row>
    <row r="15" spans="1:16" x14ac:dyDescent="0.2">
      <c r="A15" t="str">
        <f>PRINCIPAL!C9</f>
        <v>UAESP-457-2026</v>
      </c>
      <c r="G15">
        <f t="shared" si="0"/>
        <v>0</v>
      </c>
      <c r="H15" s="63"/>
      <c r="I15" s="63"/>
      <c r="K15" s="63"/>
      <c r="L15" s="63"/>
    </row>
    <row r="16" spans="1:16" x14ac:dyDescent="0.2">
      <c r="A16" t="str">
        <f>PRINCIPAL!C10</f>
        <v>UAESP-436-2026</v>
      </c>
      <c r="G16">
        <f t="shared" si="0"/>
        <v>0</v>
      </c>
    </row>
    <row r="17" spans="1:12" x14ac:dyDescent="0.2">
      <c r="A17" t="str">
        <f>PRINCIPAL!C11</f>
        <v>UAESP-443-2026</v>
      </c>
      <c r="G17">
        <f t="shared" si="0"/>
        <v>0</v>
      </c>
      <c r="H17" s="63"/>
      <c r="I17" s="63"/>
    </row>
    <row r="18" spans="1:12" x14ac:dyDescent="0.2">
      <c r="A18" t="str">
        <f>PRINCIPAL!C12</f>
        <v>UAESP-445-2026</v>
      </c>
      <c r="G18">
        <f t="shared" si="0"/>
        <v>0</v>
      </c>
      <c r="H18" s="63"/>
      <c r="I18" s="63"/>
    </row>
    <row r="19" spans="1:12" x14ac:dyDescent="0.2">
      <c r="A19" t="str">
        <f>PRINCIPAL!C13</f>
        <v>UAESP-454-2026</v>
      </c>
      <c r="G19">
        <f t="shared" si="0"/>
        <v>0</v>
      </c>
    </row>
    <row r="20" spans="1:12" x14ac:dyDescent="0.2">
      <c r="A20" t="str">
        <f>PRINCIPAL!C14</f>
        <v>UAESP-435-2026</v>
      </c>
      <c r="B20">
        <v>3500000</v>
      </c>
      <c r="G20">
        <f t="shared" si="0"/>
        <v>3500000</v>
      </c>
      <c r="H20" s="63">
        <v>46015</v>
      </c>
      <c r="I20" s="63">
        <v>46030</v>
      </c>
      <c r="J20" t="s">
        <v>299</v>
      </c>
    </row>
    <row r="21" spans="1:12" x14ac:dyDescent="0.2">
      <c r="A21" t="str">
        <f>PRINCIPAL!C15</f>
        <v>UAESP-460-2026</v>
      </c>
      <c r="B21">
        <v>5000000</v>
      </c>
      <c r="G21">
        <f t="shared" si="0"/>
        <v>5000000</v>
      </c>
      <c r="H21" s="63">
        <v>46009</v>
      </c>
      <c r="I21" s="63">
        <v>46024</v>
      </c>
      <c r="J21" t="s">
        <v>299</v>
      </c>
    </row>
    <row r="22" spans="1:12" x14ac:dyDescent="0.2">
      <c r="A22" t="str">
        <f>PRINCIPAL!C16</f>
        <v>UAESP-462-2026</v>
      </c>
      <c r="B22">
        <v>8500000</v>
      </c>
      <c r="G22">
        <f t="shared" si="0"/>
        <v>8500000</v>
      </c>
      <c r="H22" s="63">
        <v>46008</v>
      </c>
      <c r="I22" s="63">
        <v>46038</v>
      </c>
      <c r="J22" t="s">
        <v>298</v>
      </c>
    </row>
    <row r="23" spans="1:12" x14ac:dyDescent="0.2">
      <c r="A23" t="str">
        <f>PRINCIPAL!C17</f>
        <v>UAESP-441-2026</v>
      </c>
      <c r="B23">
        <v>2600000</v>
      </c>
      <c r="G23">
        <f t="shared" si="0"/>
        <v>2600000</v>
      </c>
      <c r="H23" s="63">
        <v>46010</v>
      </c>
      <c r="I23" s="63">
        <v>46030</v>
      </c>
      <c r="J23" t="s">
        <v>301</v>
      </c>
    </row>
    <row r="24" spans="1:12" x14ac:dyDescent="0.2">
      <c r="A24" t="str">
        <f>PRINCIPAL!C18</f>
        <v>UAESP-447-2026</v>
      </c>
      <c r="G24">
        <f t="shared" si="0"/>
        <v>0</v>
      </c>
      <c r="H24" s="63"/>
      <c r="I24" s="63"/>
      <c r="K24" s="63"/>
      <c r="L24" s="63"/>
    </row>
    <row r="25" spans="1:12" x14ac:dyDescent="0.2">
      <c r="A25" t="str">
        <f>PRINCIPAL!C19</f>
        <v>UAESP-459-2026</v>
      </c>
      <c r="B25">
        <v>5850000</v>
      </c>
      <c r="G25">
        <f t="shared" si="0"/>
        <v>5850000</v>
      </c>
      <c r="H25" s="63">
        <v>46009</v>
      </c>
      <c r="I25" s="63">
        <v>46039</v>
      </c>
      <c r="J25" t="s">
        <v>298</v>
      </c>
    </row>
    <row r="26" spans="1:12" x14ac:dyDescent="0.2">
      <c r="A26" t="str">
        <f>PRINCIPAL!C20</f>
        <v>UAESP-458-2026</v>
      </c>
      <c r="G26">
        <f t="shared" si="0"/>
        <v>0</v>
      </c>
      <c r="H26" s="63"/>
      <c r="I26" s="63"/>
    </row>
    <row r="27" spans="1:12" x14ac:dyDescent="0.2">
      <c r="A27" t="str">
        <f>PRINCIPAL!C21</f>
        <v>UAESP-451-2026</v>
      </c>
      <c r="G27">
        <f t="shared" si="0"/>
        <v>0</v>
      </c>
    </row>
    <row r="28" spans="1:12" x14ac:dyDescent="0.2">
      <c r="A28" t="str">
        <f>PRINCIPAL!C22</f>
        <v>UAESP-429-2026</v>
      </c>
      <c r="G28">
        <f t="shared" si="0"/>
        <v>0</v>
      </c>
      <c r="H28" s="63"/>
      <c r="I28" s="63"/>
    </row>
    <row r="29" spans="1:12" x14ac:dyDescent="0.2">
      <c r="A29" t="str">
        <f>PRINCIPAL!C23</f>
        <v>UAESP-448-2026</v>
      </c>
      <c r="G29">
        <f t="shared" si="0"/>
        <v>0</v>
      </c>
      <c r="H29" s="63"/>
      <c r="I29" s="63"/>
    </row>
    <row r="30" spans="1:12" x14ac:dyDescent="0.2">
      <c r="A30" t="str">
        <f>PRINCIPAL!C24</f>
        <v>UAESP-428-2026</v>
      </c>
      <c r="G30">
        <f t="shared" si="0"/>
        <v>0</v>
      </c>
    </row>
    <row r="31" spans="1:12" x14ac:dyDescent="0.2">
      <c r="A31" t="str">
        <f>PRINCIPAL!C25</f>
        <v>UAESP-437-2026</v>
      </c>
      <c r="B31">
        <v>3000000</v>
      </c>
      <c r="G31">
        <f t="shared" si="0"/>
        <v>3000000</v>
      </c>
      <c r="H31" s="63">
        <v>46016</v>
      </c>
      <c r="I31" s="63">
        <v>46031</v>
      </c>
      <c r="J31" t="s">
        <v>299</v>
      </c>
    </row>
    <row r="32" spans="1:12" x14ac:dyDescent="0.2">
      <c r="A32" t="str">
        <f>PRINCIPAL!C26</f>
        <v>UAESP-433-2026</v>
      </c>
      <c r="G32">
        <f t="shared" si="0"/>
        <v>0</v>
      </c>
      <c r="H32" s="63"/>
      <c r="I32" s="63"/>
      <c r="K32" s="63"/>
      <c r="L32" s="63"/>
    </row>
    <row r="33" spans="1:10" x14ac:dyDescent="0.2">
      <c r="A33" t="str">
        <f>PRINCIPAL!C27</f>
        <v>UAESP-461-2026</v>
      </c>
      <c r="G33">
        <f t="shared" si="0"/>
        <v>0</v>
      </c>
      <c r="H33" s="63"/>
      <c r="I33" s="63"/>
    </row>
    <row r="34" spans="1:10" x14ac:dyDescent="0.2">
      <c r="A34" t="str">
        <f>PRINCIPAL!C28</f>
        <v>UAESP-453-2026</v>
      </c>
      <c r="G34">
        <f t="shared" si="0"/>
        <v>0</v>
      </c>
      <c r="H34" s="63"/>
      <c r="I34" s="63"/>
    </row>
    <row r="35" spans="1:10" x14ac:dyDescent="0.2">
      <c r="A35" t="str">
        <f>PRINCIPAL!C29</f>
        <v>UAESP-465-2026</v>
      </c>
      <c r="B35">
        <v>3500000</v>
      </c>
      <c r="G35">
        <f t="shared" si="0"/>
        <v>3500000</v>
      </c>
      <c r="H35" s="63">
        <v>46011</v>
      </c>
      <c r="I35" s="63">
        <v>46026</v>
      </c>
      <c r="J35" t="s">
        <v>300</v>
      </c>
    </row>
    <row r="36" spans="1:10" x14ac:dyDescent="0.2">
      <c r="A36" t="str">
        <f>PRINCIPAL!C30</f>
        <v>UAESP-470-2026</v>
      </c>
      <c r="B36">
        <v>2600000</v>
      </c>
      <c r="G36">
        <f t="shared" si="0"/>
        <v>2600000</v>
      </c>
      <c r="H36" s="63">
        <v>46012</v>
      </c>
      <c r="I36" s="63">
        <v>46032</v>
      </c>
      <c r="J36" t="s">
        <v>301</v>
      </c>
    </row>
    <row r="37" spans="1:10" x14ac:dyDescent="0.2">
      <c r="A37" t="str">
        <f>PRINCIPAL!C31</f>
        <v>UAESP-432-2026</v>
      </c>
      <c r="G37">
        <f t="shared" si="0"/>
        <v>0</v>
      </c>
    </row>
    <row r="38" spans="1:10" x14ac:dyDescent="0.2">
      <c r="A38" t="str">
        <f>PRINCIPAL!C32</f>
        <v>UAESP-450-2026</v>
      </c>
      <c r="G38">
        <f t="shared" si="0"/>
        <v>0</v>
      </c>
      <c r="H38" s="63"/>
      <c r="I38" s="63"/>
    </row>
    <row r="39" spans="1:10" x14ac:dyDescent="0.2">
      <c r="A39" t="str">
        <f>PRINCIPAL!C33</f>
        <v>UAESP-427-2026</v>
      </c>
      <c r="G39">
        <f t="shared" si="0"/>
        <v>0</v>
      </c>
    </row>
    <row r="40" spans="1:10" x14ac:dyDescent="0.2">
      <c r="A40" t="str">
        <f>PRINCIPAL!C34</f>
        <v>UAESP-446-2026</v>
      </c>
      <c r="G40">
        <f t="shared" si="0"/>
        <v>0</v>
      </c>
    </row>
    <row r="41" spans="1:10" x14ac:dyDescent="0.2">
      <c r="A41" t="str">
        <f>PRINCIPAL!C35</f>
        <v>UAESP-463-2026</v>
      </c>
      <c r="G41">
        <f t="shared" si="0"/>
        <v>0</v>
      </c>
    </row>
    <row r="42" spans="1:10" x14ac:dyDescent="0.2">
      <c r="A42" t="str">
        <f>PRINCIPAL!C36</f>
        <v>UAESP-440-2026</v>
      </c>
      <c r="G42">
        <f t="shared" si="0"/>
        <v>0</v>
      </c>
    </row>
    <row r="43" spans="1:10" x14ac:dyDescent="0.2">
      <c r="A43" t="str">
        <f>PRINCIPAL!C37</f>
        <v>UAESP-464-2026</v>
      </c>
      <c r="B43">
        <v>2925000</v>
      </c>
      <c r="G43">
        <f t="shared" si="0"/>
        <v>2925000</v>
      </c>
      <c r="H43" s="63">
        <v>46012</v>
      </c>
      <c r="I43" s="63">
        <v>46027</v>
      </c>
      <c r="J43" t="s">
        <v>299</v>
      </c>
    </row>
    <row r="44" spans="1:10" x14ac:dyDescent="0.2">
      <c r="A44" t="str">
        <f>PRINCIPAL!C38</f>
        <v>UAESP-468-2026</v>
      </c>
      <c r="G44">
        <f t="shared" si="0"/>
        <v>0</v>
      </c>
      <c r="H44" s="63"/>
      <c r="I44" s="63"/>
    </row>
    <row r="45" spans="1:10" x14ac:dyDescent="0.2">
      <c r="A45" t="str">
        <f>PRINCIPAL!C39</f>
        <v>UAESP-466-2026</v>
      </c>
      <c r="G45">
        <f t="shared" si="0"/>
        <v>0</v>
      </c>
      <c r="H45" s="63"/>
      <c r="I45" s="63"/>
    </row>
    <row r="46" spans="1:10" x14ac:dyDescent="0.2">
      <c r="A46" t="str">
        <f>PRINCIPAL!C40</f>
        <v>UAESP-449-2026</v>
      </c>
      <c r="B46">
        <v>15000000</v>
      </c>
      <c r="G46">
        <f t="shared" si="0"/>
        <v>15000000</v>
      </c>
      <c r="H46" s="63">
        <v>46015</v>
      </c>
      <c r="I46" s="63">
        <v>46104</v>
      </c>
      <c r="J46" t="s">
        <v>302</v>
      </c>
    </row>
    <row r="47" spans="1:10" x14ac:dyDescent="0.2">
      <c r="A47" t="str">
        <f>PRINCIPAL!C41</f>
        <v>UAESP-467-2026</v>
      </c>
      <c r="G47">
        <f t="shared" si="0"/>
        <v>0</v>
      </c>
    </row>
    <row r="48" spans="1:10" x14ac:dyDescent="0.2">
      <c r="A48" t="str">
        <f>PRINCIPAL!C42</f>
        <v>UAESP-438-2026</v>
      </c>
      <c r="G48">
        <f t="shared" si="0"/>
        <v>0</v>
      </c>
      <c r="H48" s="63"/>
      <c r="I48" s="63"/>
    </row>
    <row r="49" spans="1:10" x14ac:dyDescent="0.2">
      <c r="A49" t="str">
        <f>PRINCIPAL!C43</f>
        <v>UAESP-439-2026</v>
      </c>
      <c r="G49">
        <f t="shared" si="0"/>
        <v>0</v>
      </c>
      <c r="H49" s="63"/>
      <c r="I49" s="63"/>
    </row>
    <row r="50" spans="1:10" x14ac:dyDescent="0.2">
      <c r="A50">
        <f>PRINCIPAL!C44</f>
        <v>0</v>
      </c>
      <c r="G50">
        <f t="shared" si="0"/>
        <v>0</v>
      </c>
      <c r="H50" s="63"/>
      <c r="I50" s="63"/>
    </row>
    <row r="51" spans="1:10" x14ac:dyDescent="0.2">
      <c r="A51">
        <f>PRINCIPAL!C45</f>
        <v>0</v>
      </c>
      <c r="G51">
        <f t="shared" si="0"/>
        <v>0</v>
      </c>
    </row>
    <row r="52" spans="1:10" x14ac:dyDescent="0.2">
      <c r="A52">
        <f>PRINCIPAL!C46</f>
        <v>0</v>
      </c>
      <c r="G52">
        <f t="shared" si="0"/>
        <v>0</v>
      </c>
    </row>
    <row r="53" spans="1:10" x14ac:dyDescent="0.2">
      <c r="A53">
        <f>PRINCIPAL!C47</f>
        <v>0</v>
      </c>
      <c r="G53">
        <f t="shared" si="0"/>
        <v>0</v>
      </c>
    </row>
    <row r="54" spans="1:10" x14ac:dyDescent="0.2">
      <c r="A54">
        <f>PRINCIPAL!C48</f>
        <v>0</v>
      </c>
      <c r="G54">
        <f t="shared" si="0"/>
        <v>0</v>
      </c>
    </row>
    <row r="55" spans="1:10" x14ac:dyDescent="0.2">
      <c r="A55">
        <f>PRINCIPAL!C49</f>
        <v>0</v>
      </c>
      <c r="G55">
        <f t="shared" si="0"/>
        <v>0</v>
      </c>
      <c r="H55" s="63"/>
      <c r="I55" s="63"/>
    </row>
    <row r="56" spans="1:10" x14ac:dyDescent="0.2">
      <c r="A56">
        <f>PRINCIPAL!C50</f>
        <v>0</v>
      </c>
      <c r="G56">
        <f t="shared" si="0"/>
        <v>0</v>
      </c>
      <c r="H56" s="63"/>
      <c r="I56" s="63"/>
    </row>
    <row r="57" spans="1:10" x14ac:dyDescent="0.2">
      <c r="A57">
        <f>PRINCIPAL!C51</f>
        <v>0</v>
      </c>
      <c r="G57">
        <f t="shared" si="0"/>
        <v>0</v>
      </c>
      <c r="H57" s="63"/>
      <c r="I57" s="63"/>
    </row>
    <row r="58" spans="1:10" x14ac:dyDescent="0.2">
      <c r="A58">
        <f>PRINCIPAL!C52</f>
        <v>0</v>
      </c>
      <c r="G58">
        <f t="shared" si="0"/>
        <v>0</v>
      </c>
      <c r="H58" s="63"/>
      <c r="I58" s="63"/>
    </row>
    <row r="59" spans="1:10" x14ac:dyDescent="0.2">
      <c r="A59">
        <f>PRINCIPAL!C53</f>
        <v>0</v>
      </c>
      <c r="G59">
        <f t="shared" si="0"/>
        <v>0</v>
      </c>
    </row>
    <row r="60" spans="1:10" x14ac:dyDescent="0.2">
      <c r="A60">
        <f>PRINCIPAL!C54</f>
        <v>0</v>
      </c>
      <c r="G60">
        <f t="shared" si="0"/>
        <v>0</v>
      </c>
      <c r="H60" s="63"/>
      <c r="I60" s="63"/>
    </row>
    <row r="61" spans="1:10" x14ac:dyDescent="0.2">
      <c r="A61">
        <f>PRINCIPAL!C55</f>
        <v>0</v>
      </c>
      <c r="G61">
        <f t="shared" si="0"/>
        <v>0</v>
      </c>
    </row>
    <row r="62" spans="1:10" x14ac:dyDescent="0.2">
      <c r="A62">
        <f>PRINCIPAL!C56</f>
        <v>0</v>
      </c>
      <c r="G62">
        <f t="shared" si="0"/>
        <v>0</v>
      </c>
      <c r="H62" s="63"/>
      <c r="I62" s="63"/>
    </row>
    <row r="63" spans="1:10" x14ac:dyDescent="0.2">
      <c r="A63">
        <f>PRINCIPAL!C57</f>
        <v>0</v>
      </c>
      <c r="B63">
        <v>25200000</v>
      </c>
      <c r="G63">
        <f t="shared" si="0"/>
        <v>25200000</v>
      </c>
      <c r="H63" s="63">
        <v>45958</v>
      </c>
      <c r="I63" s="63">
        <v>46021</v>
      </c>
      <c r="J63" t="s">
        <v>303</v>
      </c>
    </row>
    <row r="64" spans="1:10" x14ac:dyDescent="0.2">
      <c r="A64">
        <f>PRINCIPAL!C58</f>
        <v>0</v>
      </c>
      <c r="G64">
        <f t="shared" si="0"/>
        <v>0</v>
      </c>
    </row>
    <row r="65" spans="1:10" x14ac:dyDescent="0.2">
      <c r="A65">
        <f>PRINCIPAL!C59</f>
        <v>0</v>
      </c>
      <c r="G65">
        <f t="shared" si="0"/>
        <v>0</v>
      </c>
      <c r="H65" s="63"/>
      <c r="I65" s="63"/>
    </row>
    <row r="66" spans="1:10" x14ac:dyDescent="0.2">
      <c r="A66">
        <f>PRINCIPAL!C60</f>
        <v>0</v>
      </c>
      <c r="B66">
        <v>19950000</v>
      </c>
      <c r="G66">
        <f t="shared" ref="G66:G129" si="2">B66+C66+D66+E66+F66</f>
        <v>19950000</v>
      </c>
      <c r="H66" s="63">
        <v>45958</v>
      </c>
      <c r="I66" s="63">
        <v>46021</v>
      </c>
      <c r="J66" t="s">
        <v>303</v>
      </c>
    </row>
    <row r="67" spans="1:10" x14ac:dyDescent="0.2">
      <c r="A67">
        <f>PRINCIPAL!C61</f>
        <v>0</v>
      </c>
      <c r="G67">
        <f t="shared" si="2"/>
        <v>0</v>
      </c>
      <c r="H67" s="63"/>
      <c r="I67" s="63"/>
    </row>
    <row r="68" spans="1:10" x14ac:dyDescent="0.2">
      <c r="A68">
        <f>PRINCIPAL!C62</f>
        <v>0</v>
      </c>
      <c r="G68">
        <f t="shared" si="2"/>
        <v>0</v>
      </c>
      <c r="H68" s="63"/>
      <c r="I68" s="63"/>
    </row>
    <row r="69" spans="1:10" x14ac:dyDescent="0.2">
      <c r="A69">
        <f>PRINCIPAL!C63</f>
        <v>0</v>
      </c>
      <c r="G69">
        <f t="shared" si="2"/>
        <v>0</v>
      </c>
    </row>
    <row r="70" spans="1:10" x14ac:dyDescent="0.2">
      <c r="A70">
        <f>PRINCIPAL!C64</f>
        <v>0</v>
      </c>
      <c r="G70">
        <f t="shared" si="2"/>
        <v>0</v>
      </c>
      <c r="H70" s="63"/>
      <c r="I70" s="63"/>
    </row>
    <row r="71" spans="1:10" x14ac:dyDescent="0.2">
      <c r="A71">
        <f>PRINCIPAL!C65</f>
        <v>0</v>
      </c>
      <c r="G71">
        <f t="shared" si="2"/>
        <v>0</v>
      </c>
    </row>
    <row r="72" spans="1:10" x14ac:dyDescent="0.2">
      <c r="A72">
        <f>PRINCIPAL!C66</f>
        <v>0</v>
      </c>
      <c r="G72">
        <f t="shared" si="2"/>
        <v>0</v>
      </c>
    </row>
    <row r="73" spans="1:10" x14ac:dyDescent="0.2">
      <c r="A73">
        <f>PRINCIPAL!C67</f>
        <v>0</v>
      </c>
      <c r="B73">
        <v>19950000</v>
      </c>
      <c r="G73">
        <f t="shared" si="2"/>
        <v>19950000</v>
      </c>
      <c r="H73" s="63">
        <v>45958</v>
      </c>
      <c r="I73" s="63">
        <v>46021</v>
      </c>
      <c r="J73" t="s">
        <v>303</v>
      </c>
    </row>
    <row r="74" spans="1:10" x14ac:dyDescent="0.2">
      <c r="A74">
        <f>PRINCIPAL!C68</f>
        <v>0</v>
      </c>
      <c r="G74">
        <f t="shared" si="2"/>
        <v>0</v>
      </c>
      <c r="H74" s="63"/>
      <c r="I74" s="63"/>
    </row>
    <row r="75" spans="1:10" x14ac:dyDescent="0.2">
      <c r="A75">
        <f>PRINCIPAL!C69</f>
        <v>0</v>
      </c>
      <c r="G75">
        <f t="shared" si="2"/>
        <v>0</v>
      </c>
      <c r="H75" s="63"/>
      <c r="I75" s="63"/>
    </row>
    <row r="76" spans="1:10" x14ac:dyDescent="0.2">
      <c r="A76">
        <f>PRINCIPAL!C70</f>
        <v>0</v>
      </c>
      <c r="G76">
        <f t="shared" si="2"/>
        <v>0</v>
      </c>
      <c r="H76" s="63"/>
      <c r="I76" s="63"/>
    </row>
    <row r="77" spans="1:10" x14ac:dyDescent="0.2">
      <c r="A77">
        <f>PRINCIPAL!C71</f>
        <v>0</v>
      </c>
      <c r="G77">
        <f t="shared" si="2"/>
        <v>0</v>
      </c>
      <c r="H77" s="63"/>
      <c r="I77" s="63"/>
    </row>
    <row r="78" spans="1:10" x14ac:dyDescent="0.2">
      <c r="A78">
        <f>PRINCIPAL!C72</f>
        <v>0</v>
      </c>
      <c r="G78">
        <f t="shared" si="2"/>
        <v>0</v>
      </c>
    </row>
    <row r="79" spans="1:10" x14ac:dyDescent="0.2">
      <c r="A79">
        <f>PRINCIPAL!C73</f>
        <v>0</v>
      </c>
      <c r="G79">
        <f t="shared" si="2"/>
        <v>0</v>
      </c>
      <c r="H79" s="63"/>
      <c r="I79" s="63"/>
    </row>
    <row r="80" spans="1:10" x14ac:dyDescent="0.2">
      <c r="A80">
        <f>PRINCIPAL!C74</f>
        <v>0</v>
      </c>
      <c r="G80">
        <f t="shared" si="2"/>
        <v>0</v>
      </c>
      <c r="H80" s="63"/>
      <c r="I80" s="63"/>
    </row>
    <row r="81" spans="1:10" x14ac:dyDescent="0.2">
      <c r="A81">
        <f>PRINCIPAL!C75</f>
        <v>0</v>
      </c>
      <c r="G81">
        <f t="shared" si="2"/>
        <v>0</v>
      </c>
      <c r="H81" s="63"/>
      <c r="I81" s="63"/>
    </row>
    <row r="82" spans="1:10" x14ac:dyDescent="0.2">
      <c r="A82" t="str">
        <f>'ANULADO-RECHAZADOS'!B5</f>
        <v>UAESP-81-2026</v>
      </c>
      <c r="G82">
        <f t="shared" si="2"/>
        <v>0</v>
      </c>
    </row>
    <row r="83" spans="1:10" x14ac:dyDescent="0.2">
      <c r="A83">
        <f>PRINCIPAL!C76</f>
        <v>0</v>
      </c>
      <c r="G83">
        <f t="shared" si="2"/>
        <v>0</v>
      </c>
    </row>
    <row r="84" spans="1:10" x14ac:dyDescent="0.2">
      <c r="A84">
        <f>PRINCIPAL!C77</f>
        <v>0</v>
      </c>
      <c r="G84">
        <f t="shared" si="2"/>
        <v>0</v>
      </c>
      <c r="H84" s="63"/>
      <c r="I84" s="63"/>
    </row>
    <row r="85" spans="1:10" x14ac:dyDescent="0.2">
      <c r="A85">
        <f>PRINCIPAL!C78</f>
        <v>0</v>
      </c>
      <c r="G85">
        <f t="shared" si="2"/>
        <v>0</v>
      </c>
    </row>
    <row r="86" spans="1:10" x14ac:dyDescent="0.2">
      <c r="A86">
        <f>PRINCIPAL!C79</f>
        <v>0</v>
      </c>
      <c r="G86">
        <f t="shared" si="2"/>
        <v>0</v>
      </c>
      <c r="H86" s="63"/>
      <c r="I86" s="63"/>
    </row>
    <row r="87" spans="1:10" x14ac:dyDescent="0.2">
      <c r="A87">
        <f>PRINCIPAL!C80</f>
        <v>0</v>
      </c>
      <c r="B87">
        <v>13373333</v>
      </c>
      <c r="G87">
        <f t="shared" si="2"/>
        <v>13373333</v>
      </c>
      <c r="H87" s="63">
        <v>45968</v>
      </c>
      <c r="I87" s="63">
        <v>46027</v>
      </c>
      <c r="J87" t="s">
        <v>304</v>
      </c>
    </row>
    <row r="88" spans="1:10" x14ac:dyDescent="0.2">
      <c r="A88">
        <f>PRINCIPAL!C81</f>
        <v>0</v>
      </c>
      <c r="G88">
        <f t="shared" si="2"/>
        <v>0</v>
      </c>
    </row>
    <row r="89" spans="1:10" x14ac:dyDescent="0.2">
      <c r="A89">
        <f>PRINCIPAL!C82</f>
        <v>0</v>
      </c>
      <c r="G89">
        <f t="shared" si="2"/>
        <v>0</v>
      </c>
      <c r="H89" s="63"/>
      <c r="I89" s="63"/>
    </row>
    <row r="90" spans="1:10" x14ac:dyDescent="0.2">
      <c r="A90">
        <f>PRINCIPAL!C83</f>
        <v>0</v>
      </c>
      <c r="G90">
        <f t="shared" si="2"/>
        <v>0</v>
      </c>
      <c r="H90" s="63"/>
      <c r="I90" s="63"/>
    </row>
    <row r="91" spans="1:10" x14ac:dyDescent="0.2">
      <c r="A91">
        <f>PRINCIPAL!C84</f>
        <v>0</v>
      </c>
      <c r="G91">
        <f t="shared" si="2"/>
        <v>0</v>
      </c>
    </row>
    <row r="92" spans="1:10" x14ac:dyDescent="0.2">
      <c r="A92">
        <f>PRINCIPAL!C85</f>
        <v>0</v>
      </c>
      <c r="G92">
        <f t="shared" si="2"/>
        <v>0</v>
      </c>
    </row>
    <row r="93" spans="1:10" x14ac:dyDescent="0.2">
      <c r="A93">
        <f>PRINCIPAL!C86</f>
        <v>0</v>
      </c>
      <c r="G93">
        <f t="shared" si="2"/>
        <v>0</v>
      </c>
      <c r="H93" s="63"/>
      <c r="I93" s="63"/>
    </row>
    <row r="94" spans="1:10" x14ac:dyDescent="0.2">
      <c r="A94">
        <f>PRINCIPAL!C87</f>
        <v>0</v>
      </c>
      <c r="G94">
        <f t="shared" si="2"/>
        <v>0</v>
      </c>
    </row>
    <row r="95" spans="1:10" x14ac:dyDescent="0.2">
      <c r="A95">
        <f>PRINCIPAL!C88</f>
        <v>0</v>
      </c>
      <c r="G95">
        <f t="shared" si="2"/>
        <v>0</v>
      </c>
    </row>
    <row r="96" spans="1:10" x14ac:dyDescent="0.2">
      <c r="A96">
        <f>PRINCIPAL!C89</f>
        <v>0</v>
      </c>
      <c r="G96">
        <f t="shared" si="2"/>
        <v>0</v>
      </c>
      <c r="H96" s="63"/>
      <c r="I96" s="63"/>
    </row>
    <row r="97" spans="1:10" x14ac:dyDescent="0.2">
      <c r="A97">
        <f>PRINCIPAL!C90</f>
        <v>0</v>
      </c>
      <c r="G97">
        <f t="shared" si="2"/>
        <v>0</v>
      </c>
      <c r="H97" s="63"/>
      <c r="I97" s="63"/>
    </row>
    <row r="98" spans="1:10" x14ac:dyDescent="0.2">
      <c r="A98">
        <f>PRINCIPAL!C91</f>
        <v>0</v>
      </c>
      <c r="G98">
        <f t="shared" si="2"/>
        <v>0</v>
      </c>
      <c r="H98" s="63"/>
      <c r="I98" s="63"/>
    </row>
    <row r="99" spans="1:10" x14ac:dyDescent="0.2">
      <c r="A99">
        <f>PRINCIPAL!C92</f>
        <v>0</v>
      </c>
      <c r="G99">
        <f t="shared" si="2"/>
        <v>0</v>
      </c>
      <c r="H99" s="63"/>
      <c r="I99" s="63"/>
    </row>
    <row r="100" spans="1:10" x14ac:dyDescent="0.2">
      <c r="A100">
        <f>PRINCIPAL!C93</f>
        <v>0</v>
      </c>
      <c r="G100">
        <f t="shared" si="2"/>
        <v>0</v>
      </c>
      <c r="H100" s="63"/>
      <c r="I100" s="63"/>
    </row>
    <row r="101" spans="1:10" x14ac:dyDescent="0.2">
      <c r="A101">
        <f>PRINCIPAL!C94</f>
        <v>0</v>
      </c>
      <c r="G101">
        <f t="shared" si="2"/>
        <v>0</v>
      </c>
      <c r="H101" s="63"/>
      <c r="I101" s="63"/>
    </row>
    <row r="102" spans="1:10" x14ac:dyDescent="0.2">
      <c r="A102">
        <f>PRINCIPAL!C95</f>
        <v>0</v>
      </c>
      <c r="G102">
        <f t="shared" si="2"/>
        <v>0</v>
      </c>
      <c r="H102" s="63"/>
      <c r="I102" s="63"/>
    </row>
    <row r="103" spans="1:10" x14ac:dyDescent="0.2">
      <c r="A103">
        <f>PRINCIPAL!C96</f>
        <v>0</v>
      </c>
      <c r="G103">
        <f t="shared" si="2"/>
        <v>0</v>
      </c>
      <c r="H103" s="63"/>
      <c r="I103" s="63"/>
    </row>
    <row r="104" spans="1:10" x14ac:dyDescent="0.2">
      <c r="A104">
        <f>PRINCIPAL!C97</f>
        <v>0</v>
      </c>
      <c r="G104">
        <f t="shared" si="2"/>
        <v>0</v>
      </c>
    </row>
    <row r="105" spans="1:10" x14ac:dyDescent="0.2">
      <c r="A105">
        <f>PRINCIPAL!C98</f>
        <v>0</v>
      </c>
      <c r="G105">
        <f t="shared" si="2"/>
        <v>0</v>
      </c>
      <c r="H105" s="63"/>
      <c r="I105" s="63"/>
    </row>
    <row r="106" spans="1:10" x14ac:dyDescent="0.2">
      <c r="A106">
        <f>PRINCIPAL!C99</f>
        <v>0</v>
      </c>
      <c r="G106">
        <f t="shared" si="2"/>
        <v>0</v>
      </c>
    </row>
    <row r="107" spans="1:10" x14ac:dyDescent="0.2">
      <c r="A107">
        <f>PRINCIPAL!C100</f>
        <v>0</v>
      </c>
      <c r="G107">
        <f t="shared" si="2"/>
        <v>0</v>
      </c>
      <c r="H107" s="63"/>
      <c r="I107" s="63"/>
    </row>
    <row r="108" spans="1:10" x14ac:dyDescent="0.2">
      <c r="A108">
        <f>PRINCIPAL!C101</f>
        <v>0</v>
      </c>
      <c r="G108">
        <f t="shared" si="2"/>
        <v>0</v>
      </c>
      <c r="H108" s="63"/>
      <c r="I108" s="63"/>
    </row>
    <row r="109" spans="1:10" x14ac:dyDescent="0.2">
      <c r="A109">
        <f>PRINCIPAL!C102</f>
        <v>0</v>
      </c>
      <c r="G109">
        <f t="shared" si="2"/>
        <v>0</v>
      </c>
      <c r="H109" s="63"/>
      <c r="I109" s="63"/>
    </row>
    <row r="110" spans="1:10" x14ac:dyDescent="0.2">
      <c r="A110">
        <f>PRINCIPAL!C103</f>
        <v>0</v>
      </c>
      <c r="G110">
        <f t="shared" si="2"/>
        <v>0</v>
      </c>
      <c r="H110" s="63"/>
      <c r="I110" s="63"/>
    </row>
    <row r="111" spans="1:10" x14ac:dyDescent="0.2">
      <c r="A111">
        <f>PRINCIPAL!C104</f>
        <v>0</v>
      </c>
      <c r="B111">
        <v>7209275</v>
      </c>
      <c r="G111">
        <f t="shared" si="2"/>
        <v>7209275</v>
      </c>
      <c r="H111" s="63">
        <v>46001</v>
      </c>
      <c r="I111" s="63">
        <v>46027</v>
      </c>
      <c r="J111" t="s">
        <v>305</v>
      </c>
    </row>
    <row r="112" spans="1:10" x14ac:dyDescent="0.2">
      <c r="A112">
        <f>PRINCIPAL!C105</f>
        <v>0</v>
      </c>
      <c r="G112">
        <f t="shared" si="2"/>
        <v>0</v>
      </c>
      <c r="H112" s="63"/>
      <c r="I112" s="63"/>
    </row>
    <row r="113" spans="1:10" x14ac:dyDescent="0.2">
      <c r="A113">
        <f>PRINCIPAL!C106</f>
        <v>0</v>
      </c>
      <c r="G113">
        <f t="shared" si="2"/>
        <v>0</v>
      </c>
    </row>
    <row r="114" spans="1:10" x14ac:dyDescent="0.2">
      <c r="A114">
        <f>PRINCIPAL!C107</f>
        <v>0</v>
      </c>
      <c r="G114">
        <f t="shared" si="2"/>
        <v>0</v>
      </c>
      <c r="H114" s="63"/>
      <c r="I114" s="63"/>
    </row>
    <row r="115" spans="1:10" x14ac:dyDescent="0.2">
      <c r="A115">
        <f>PRINCIPAL!C108</f>
        <v>0</v>
      </c>
      <c r="B115">
        <v>17733333</v>
      </c>
      <c r="G115">
        <f t="shared" si="2"/>
        <v>17733333</v>
      </c>
      <c r="H115" s="63">
        <v>45971</v>
      </c>
      <c r="I115" s="63">
        <v>46027</v>
      </c>
      <c r="J115" t="s">
        <v>306</v>
      </c>
    </row>
    <row r="116" spans="1:10" x14ac:dyDescent="0.2">
      <c r="A116">
        <f>PRINCIPAL!C109</f>
        <v>0</v>
      </c>
      <c r="G116">
        <f t="shared" si="2"/>
        <v>0</v>
      </c>
      <c r="H116" s="63"/>
      <c r="I116" s="63"/>
    </row>
    <row r="117" spans="1:10" x14ac:dyDescent="0.2">
      <c r="A117">
        <f>PRINCIPAL!C110</f>
        <v>0</v>
      </c>
      <c r="G117">
        <f t="shared" si="2"/>
        <v>0</v>
      </c>
      <c r="H117" s="63"/>
      <c r="I117" s="63"/>
    </row>
    <row r="118" spans="1:10" x14ac:dyDescent="0.2">
      <c r="A118" t="str">
        <f>'ANULADO-RECHAZADOS'!B6</f>
        <v>UAESP-117-2026</v>
      </c>
      <c r="G118">
        <f t="shared" si="2"/>
        <v>0</v>
      </c>
      <c r="H118" s="63"/>
      <c r="I118" s="63"/>
    </row>
    <row r="119" spans="1:10" x14ac:dyDescent="0.2">
      <c r="A119">
        <f>PRINCIPAL!C111</f>
        <v>0</v>
      </c>
      <c r="B119">
        <v>15400000</v>
      </c>
      <c r="G119">
        <f t="shared" si="2"/>
        <v>15400000</v>
      </c>
      <c r="H119" s="63">
        <v>45972</v>
      </c>
      <c r="I119" s="63">
        <v>46027</v>
      </c>
      <c r="J119" t="s">
        <v>307</v>
      </c>
    </row>
    <row r="120" spans="1:10" x14ac:dyDescent="0.2">
      <c r="A120">
        <f>PRINCIPAL!C112</f>
        <v>0</v>
      </c>
      <c r="B120">
        <v>20800000</v>
      </c>
      <c r="G120">
        <f t="shared" si="2"/>
        <v>20800000</v>
      </c>
      <c r="H120" s="63">
        <v>45975</v>
      </c>
      <c r="I120" s="63">
        <v>46027</v>
      </c>
      <c r="J120" t="s">
        <v>308</v>
      </c>
    </row>
    <row r="121" spans="1:10" x14ac:dyDescent="0.2">
      <c r="A121">
        <f>PRINCIPAL!C113</f>
        <v>0</v>
      </c>
      <c r="G121">
        <f t="shared" si="2"/>
        <v>0</v>
      </c>
      <c r="H121" s="63"/>
      <c r="I121" s="63"/>
    </row>
    <row r="122" spans="1:10" x14ac:dyDescent="0.2">
      <c r="A122">
        <f>PRINCIPAL!C114</f>
        <v>0</v>
      </c>
      <c r="G122">
        <f t="shared" si="2"/>
        <v>0</v>
      </c>
      <c r="H122" s="63"/>
      <c r="I122" s="63"/>
    </row>
    <row r="123" spans="1:10" x14ac:dyDescent="0.2">
      <c r="A123">
        <f>PRINCIPAL!C115</f>
        <v>0</v>
      </c>
      <c r="B123">
        <v>22500000</v>
      </c>
      <c r="G123">
        <f t="shared" si="2"/>
        <v>22500000</v>
      </c>
      <c r="H123" s="63">
        <v>45978</v>
      </c>
      <c r="I123" s="63">
        <v>46023</v>
      </c>
      <c r="J123" t="s">
        <v>309</v>
      </c>
    </row>
    <row r="124" spans="1:10" x14ac:dyDescent="0.2">
      <c r="A124">
        <f>PRINCIPAL!C116</f>
        <v>0</v>
      </c>
      <c r="G124">
        <f t="shared" si="2"/>
        <v>0</v>
      </c>
      <c r="H124" s="63"/>
      <c r="I124" s="63"/>
    </row>
    <row r="125" spans="1:10" x14ac:dyDescent="0.2">
      <c r="A125">
        <f>PRINCIPAL!C117</f>
        <v>0</v>
      </c>
      <c r="G125">
        <f t="shared" si="2"/>
        <v>0</v>
      </c>
      <c r="H125" s="63"/>
      <c r="I125" s="63"/>
    </row>
    <row r="126" spans="1:10" x14ac:dyDescent="0.2">
      <c r="A126">
        <f>PRINCIPAL!C118</f>
        <v>0</v>
      </c>
      <c r="B126">
        <v>5000000</v>
      </c>
      <c r="G126">
        <f t="shared" si="2"/>
        <v>5000000</v>
      </c>
      <c r="H126" s="63">
        <v>46008</v>
      </c>
      <c r="I126" s="63">
        <v>46023</v>
      </c>
      <c r="J126" t="s">
        <v>299</v>
      </c>
    </row>
    <row r="127" spans="1:10" x14ac:dyDescent="0.2">
      <c r="A127">
        <f>PRINCIPAL!C119</f>
        <v>0</v>
      </c>
      <c r="B127">
        <v>16466666</v>
      </c>
      <c r="G127">
        <f t="shared" si="2"/>
        <v>16466666</v>
      </c>
      <c r="H127" s="63">
        <v>45975</v>
      </c>
      <c r="I127" s="63">
        <v>46027</v>
      </c>
      <c r="J127" t="s">
        <v>308</v>
      </c>
    </row>
    <row r="128" spans="1:10" x14ac:dyDescent="0.2">
      <c r="A128">
        <f>PRINCIPAL!C120</f>
        <v>0</v>
      </c>
      <c r="G128">
        <f t="shared" si="2"/>
        <v>0</v>
      </c>
      <c r="H128" s="63"/>
      <c r="I128" s="63"/>
    </row>
    <row r="129" spans="1:10" x14ac:dyDescent="0.2">
      <c r="A129">
        <f>PRINCIPAL!C121</f>
        <v>0</v>
      </c>
      <c r="G129">
        <f t="shared" si="2"/>
        <v>0</v>
      </c>
      <c r="H129" s="63"/>
      <c r="I129" s="63"/>
    </row>
    <row r="130" spans="1:10" x14ac:dyDescent="0.2">
      <c r="A130">
        <f>PRINCIPAL!C122</f>
        <v>0</v>
      </c>
      <c r="G130">
        <f t="shared" ref="G130:G193" si="3">B130+C130+D130+E130+F130</f>
        <v>0</v>
      </c>
      <c r="H130" s="63"/>
      <c r="I130" s="63"/>
    </row>
    <row r="131" spans="1:10" x14ac:dyDescent="0.2">
      <c r="A131">
        <f>PRINCIPAL!C123</f>
        <v>0</v>
      </c>
      <c r="B131">
        <v>12000000</v>
      </c>
      <c r="G131">
        <f t="shared" si="3"/>
        <v>12000000</v>
      </c>
      <c r="H131" s="63">
        <v>45979</v>
      </c>
      <c r="I131" s="63">
        <v>46027</v>
      </c>
      <c r="J131" t="s">
        <v>310</v>
      </c>
    </row>
    <row r="132" spans="1:10" x14ac:dyDescent="0.2">
      <c r="A132">
        <f>PRINCIPAL!C124</f>
        <v>0</v>
      </c>
      <c r="G132">
        <f t="shared" si="3"/>
        <v>0</v>
      </c>
      <c r="H132" s="63"/>
      <c r="I132" s="63"/>
    </row>
    <row r="133" spans="1:10" x14ac:dyDescent="0.2">
      <c r="A133">
        <f>PRINCIPAL!C125</f>
        <v>0</v>
      </c>
      <c r="B133">
        <v>7350000</v>
      </c>
      <c r="G133">
        <f t="shared" si="3"/>
        <v>7350000</v>
      </c>
      <c r="H133" s="63">
        <v>45978</v>
      </c>
      <c r="I133" s="63">
        <v>46027</v>
      </c>
      <c r="J133" t="s">
        <v>311</v>
      </c>
    </row>
    <row r="134" spans="1:10" x14ac:dyDescent="0.2">
      <c r="A134">
        <f>PRINCIPAL!C126</f>
        <v>0</v>
      </c>
      <c r="G134">
        <f t="shared" si="3"/>
        <v>0</v>
      </c>
      <c r="H134" s="63"/>
      <c r="I134" s="63"/>
    </row>
    <row r="135" spans="1:10" x14ac:dyDescent="0.2">
      <c r="A135">
        <f>PRINCIPAL!C127</f>
        <v>0</v>
      </c>
      <c r="G135">
        <f t="shared" si="3"/>
        <v>0</v>
      </c>
      <c r="H135" s="63"/>
      <c r="I135" s="63"/>
    </row>
    <row r="136" spans="1:10" x14ac:dyDescent="0.2">
      <c r="A136">
        <f>PRINCIPAL!C128</f>
        <v>0</v>
      </c>
      <c r="G136">
        <f t="shared" si="3"/>
        <v>0</v>
      </c>
      <c r="H136" s="63"/>
      <c r="I136" s="63"/>
    </row>
    <row r="137" spans="1:10" x14ac:dyDescent="0.2">
      <c r="A137">
        <f>PRINCIPAL!C129</f>
        <v>0</v>
      </c>
      <c r="G137">
        <f t="shared" si="3"/>
        <v>0</v>
      </c>
      <c r="H137" s="63"/>
      <c r="I137" s="63"/>
    </row>
    <row r="138" spans="1:10" x14ac:dyDescent="0.2">
      <c r="A138">
        <f>PRINCIPAL!C130</f>
        <v>0</v>
      </c>
      <c r="B138">
        <v>15516666</v>
      </c>
      <c r="G138">
        <f t="shared" si="3"/>
        <v>15516666</v>
      </c>
      <c r="H138" s="63">
        <v>45978</v>
      </c>
      <c r="I138" s="63">
        <v>46027</v>
      </c>
      <c r="J138" t="s">
        <v>311</v>
      </c>
    </row>
    <row r="139" spans="1:10" x14ac:dyDescent="0.2">
      <c r="A139">
        <f>PRINCIPAL!C131</f>
        <v>0</v>
      </c>
      <c r="B139">
        <v>16000000</v>
      </c>
      <c r="G139">
        <f t="shared" si="3"/>
        <v>16000000</v>
      </c>
      <c r="H139" s="63">
        <v>45974</v>
      </c>
      <c r="I139" s="63">
        <v>46034</v>
      </c>
      <c r="J139" t="s">
        <v>304</v>
      </c>
    </row>
    <row r="140" spans="1:10" x14ac:dyDescent="0.2">
      <c r="A140">
        <f>PRINCIPAL!C132</f>
        <v>0</v>
      </c>
      <c r="G140">
        <f t="shared" si="3"/>
        <v>0</v>
      </c>
      <c r="H140" s="63"/>
      <c r="I140" s="63"/>
    </row>
    <row r="141" spans="1:10" x14ac:dyDescent="0.2">
      <c r="A141" t="e">
        <f>PRINCIPAL!#REF!</f>
        <v>#REF!</v>
      </c>
      <c r="G141">
        <f t="shared" si="3"/>
        <v>0</v>
      </c>
      <c r="H141" s="63"/>
      <c r="I141" s="63"/>
    </row>
    <row r="142" spans="1:10" x14ac:dyDescent="0.2">
      <c r="A142">
        <f>PRINCIPAL!C133</f>
        <v>0</v>
      </c>
      <c r="B142" s="11">
        <v>4853333</v>
      </c>
      <c r="G142">
        <f t="shared" si="3"/>
        <v>4853333</v>
      </c>
      <c r="H142" s="63">
        <v>46011</v>
      </c>
      <c r="I142" s="63">
        <v>46027</v>
      </c>
      <c r="J142" t="s">
        <v>299</v>
      </c>
    </row>
    <row r="143" spans="1:10" x14ac:dyDescent="0.2">
      <c r="A143">
        <f>PRINCIPAL!C134</f>
        <v>0</v>
      </c>
      <c r="G143">
        <f t="shared" si="3"/>
        <v>0</v>
      </c>
      <c r="H143" s="63"/>
      <c r="I143" s="63"/>
    </row>
    <row r="144" spans="1:10" x14ac:dyDescent="0.2">
      <c r="A144">
        <f>PRINCIPAL!C135</f>
        <v>0</v>
      </c>
      <c r="G144">
        <f t="shared" si="3"/>
        <v>0</v>
      </c>
      <c r="H144" s="63"/>
    </row>
    <row r="145" spans="1:10" x14ac:dyDescent="0.2">
      <c r="A145">
        <f>PRINCIPAL!C136</f>
        <v>0</v>
      </c>
      <c r="B145">
        <v>8400000</v>
      </c>
      <c r="G145">
        <f t="shared" si="3"/>
        <v>8400000</v>
      </c>
      <c r="H145" s="63">
        <v>45989</v>
      </c>
      <c r="I145" s="63">
        <v>46018</v>
      </c>
      <c r="J145" t="s">
        <v>312</v>
      </c>
    </row>
    <row r="146" spans="1:10" x14ac:dyDescent="0.2">
      <c r="A146">
        <f>PRINCIPAL!C137</f>
        <v>0</v>
      </c>
      <c r="G146">
        <f t="shared" si="3"/>
        <v>0</v>
      </c>
      <c r="H146" s="63"/>
      <c r="I146" s="63"/>
    </row>
    <row r="147" spans="1:10" x14ac:dyDescent="0.2">
      <c r="A147">
        <f>PRINCIPAL!C138</f>
        <v>0</v>
      </c>
      <c r="G147">
        <f t="shared" si="3"/>
        <v>0</v>
      </c>
      <c r="H147" s="63"/>
      <c r="I147" s="63"/>
    </row>
    <row r="148" spans="1:10" x14ac:dyDescent="0.2">
      <c r="A148">
        <f>PRINCIPAL!C139</f>
        <v>0</v>
      </c>
      <c r="G148">
        <f t="shared" si="3"/>
        <v>0</v>
      </c>
      <c r="H148" s="63"/>
      <c r="I148" s="63"/>
    </row>
    <row r="149" spans="1:10" x14ac:dyDescent="0.2">
      <c r="A149">
        <f>PRINCIPAL!C140</f>
        <v>0</v>
      </c>
      <c r="G149">
        <f t="shared" si="3"/>
        <v>0</v>
      </c>
      <c r="H149" s="63"/>
      <c r="I149" s="63"/>
    </row>
    <row r="150" spans="1:10" x14ac:dyDescent="0.2">
      <c r="A150">
        <f>PRINCIPAL!C141</f>
        <v>0</v>
      </c>
      <c r="G150">
        <f t="shared" si="3"/>
        <v>0</v>
      </c>
      <c r="H150" s="63"/>
      <c r="I150" s="63"/>
    </row>
    <row r="151" spans="1:10" x14ac:dyDescent="0.2">
      <c r="A151">
        <f>PRINCIPAL!C142</f>
        <v>0</v>
      </c>
      <c r="G151">
        <f t="shared" si="3"/>
        <v>0</v>
      </c>
      <c r="H151" s="63"/>
      <c r="I151" s="63"/>
    </row>
    <row r="152" spans="1:10" x14ac:dyDescent="0.2">
      <c r="A152">
        <f>PRINCIPAL!C143</f>
        <v>0</v>
      </c>
      <c r="G152">
        <f t="shared" si="3"/>
        <v>0</v>
      </c>
      <c r="H152" s="63"/>
      <c r="I152" s="63"/>
    </row>
    <row r="153" spans="1:10" x14ac:dyDescent="0.2">
      <c r="A153">
        <f>PRINCIPAL!C144</f>
        <v>0</v>
      </c>
      <c r="G153">
        <f t="shared" si="3"/>
        <v>0</v>
      </c>
      <c r="H153" s="63"/>
      <c r="I153" s="63"/>
    </row>
    <row r="154" spans="1:10" x14ac:dyDescent="0.2">
      <c r="A154">
        <f>PRINCIPAL!C145</f>
        <v>0</v>
      </c>
      <c r="G154">
        <f t="shared" si="3"/>
        <v>0</v>
      </c>
      <c r="H154" s="63"/>
      <c r="I154" s="63"/>
    </row>
    <row r="155" spans="1:10" x14ac:dyDescent="0.2">
      <c r="A155">
        <f>PRINCIPAL!C146</f>
        <v>0</v>
      </c>
      <c r="G155">
        <f t="shared" si="3"/>
        <v>0</v>
      </c>
      <c r="H155" s="63"/>
      <c r="I155" s="63"/>
    </row>
    <row r="156" spans="1:10" x14ac:dyDescent="0.2">
      <c r="A156">
        <f>PRINCIPAL!C147</f>
        <v>0</v>
      </c>
      <c r="G156">
        <f t="shared" si="3"/>
        <v>0</v>
      </c>
      <c r="H156" s="63"/>
      <c r="I156" s="63"/>
    </row>
    <row r="157" spans="1:10" x14ac:dyDescent="0.2">
      <c r="A157">
        <f>PRINCIPAL!C148</f>
        <v>0</v>
      </c>
      <c r="G157">
        <f t="shared" si="3"/>
        <v>0</v>
      </c>
      <c r="H157" s="63"/>
      <c r="I157" s="63"/>
    </row>
    <row r="158" spans="1:10" x14ac:dyDescent="0.2">
      <c r="A158">
        <f>PRINCIPAL!C149</f>
        <v>0</v>
      </c>
      <c r="G158">
        <f t="shared" si="3"/>
        <v>0</v>
      </c>
      <c r="H158" s="63">
        <v>45881</v>
      </c>
      <c r="I158" s="63">
        <v>45911</v>
      </c>
      <c r="J158" t="s">
        <v>312</v>
      </c>
    </row>
    <row r="159" spans="1:10" x14ac:dyDescent="0.2">
      <c r="A159">
        <f>PRINCIPAL!C150</f>
        <v>0</v>
      </c>
      <c r="G159">
        <f t="shared" si="3"/>
        <v>0</v>
      </c>
      <c r="H159" s="63"/>
      <c r="I159" s="63"/>
    </row>
    <row r="160" spans="1:10" x14ac:dyDescent="0.2">
      <c r="A160">
        <f>PRINCIPAL!C151</f>
        <v>0</v>
      </c>
      <c r="G160">
        <f t="shared" si="3"/>
        <v>0</v>
      </c>
      <c r="H160" s="63"/>
      <c r="I160" s="63"/>
    </row>
    <row r="161" spans="1:10" x14ac:dyDescent="0.2">
      <c r="A161">
        <f>PRINCIPAL!C152</f>
        <v>0</v>
      </c>
      <c r="G161">
        <f t="shared" si="3"/>
        <v>0</v>
      </c>
      <c r="H161" s="63"/>
      <c r="I161" s="63"/>
    </row>
    <row r="162" spans="1:10" x14ac:dyDescent="0.2">
      <c r="A162">
        <f>PRINCIPAL!C153</f>
        <v>0</v>
      </c>
      <c r="G162">
        <f t="shared" si="3"/>
        <v>0</v>
      </c>
    </row>
    <row r="163" spans="1:10" x14ac:dyDescent="0.2">
      <c r="A163">
        <f>PRINCIPAL!C154</f>
        <v>0</v>
      </c>
      <c r="G163">
        <f t="shared" si="3"/>
        <v>0</v>
      </c>
      <c r="H163" s="63"/>
      <c r="I163" s="63"/>
    </row>
    <row r="164" spans="1:10" x14ac:dyDescent="0.2">
      <c r="A164">
        <f>PRINCIPAL!C155</f>
        <v>0</v>
      </c>
      <c r="G164">
        <f t="shared" si="3"/>
        <v>0</v>
      </c>
      <c r="H164" s="63"/>
      <c r="I164" s="63"/>
    </row>
    <row r="165" spans="1:10" x14ac:dyDescent="0.2">
      <c r="A165">
        <f>PRINCIPAL!C156</f>
        <v>0</v>
      </c>
      <c r="G165">
        <f t="shared" si="3"/>
        <v>0</v>
      </c>
      <c r="H165" s="63"/>
      <c r="I165" s="63"/>
    </row>
    <row r="166" spans="1:10" x14ac:dyDescent="0.2">
      <c r="A166">
        <f>PRINCIPAL!C157</f>
        <v>0</v>
      </c>
      <c r="G166">
        <f t="shared" si="3"/>
        <v>0</v>
      </c>
      <c r="H166" s="63"/>
      <c r="I166" s="63"/>
    </row>
    <row r="167" spans="1:10" x14ac:dyDescent="0.2">
      <c r="A167">
        <f>PRINCIPAL!C158</f>
        <v>0</v>
      </c>
      <c r="G167">
        <f t="shared" si="3"/>
        <v>0</v>
      </c>
      <c r="H167" s="63"/>
      <c r="I167" s="63"/>
    </row>
    <row r="168" spans="1:10" x14ac:dyDescent="0.2">
      <c r="A168">
        <f>PRINCIPAL!C159</f>
        <v>0</v>
      </c>
      <c r="G168">
        <f t="shared" si="3"/>
        <v>0</v>
      </c>
      <c r="H168" s="63"/>
      <c r="I168" s="63"/>
    </row>
    <row r="169" spans="1:10" x14ac:dyDescent="0.2">
      <c r="A169">
        <f>PRINCIPAL!C160</f>
        <v>0</v>
      </c>
      <c r="G169">
        <f t="shared" si="3"/>
        <v>0</v>
      </c>
      <c r="H169" s="63"/>
      <c r="I169" s="63"/>
    </row>
    <row r="170" spans="1:10" x14ac:dyDescent="0.2">
      <c r="A170">
        <f>PRINCIPAL!C161</f>
        <v>0</v>
      </c>
      <c r="G170">
        <f t="shared" si="3"/>
        <v>0</v>
      </c>
      <c r="H170" s="63"/>
      <c r="I170" s="63"/>
    </row>
    <row r="171" spans="1:10" x14ac:dyDescent="0.2">
      <c r="A171">
        <f>PRINCIPAL!C162</f>
        <v>0</v>
      </c>
      <c r="G171">
        <f t="shared" si="3"/>
        <v>0</v>
      </c>
      <c r="H171" s="63"/>
      <c r="I171" s="63"/>
    </row>
    <row r="172" spans="1:10" x14ac:dyDescent="0.2">
      <c r="A172">
        <f>PRINCIPAL!C163</f>
        <v>0</v>
      </c>
      <c r="B172">
        <v>8400000</v>
      </c>
      <c r="G172">
        <f t="shared" si="3"/>
        <v>8400000</v>
      </c>
      <c r="H172" s="63">
        <v>45985</v>
      </c>
      <c r="I172" s="63">
        <v>46027</v>
      </c>
      <c r="J172" t="s">
        <v>313</v>
      </c>
    </row>
    <row r="173" spans="1:10" x14ac:dyDescent="0.2">
      <c r="A173">
        <f>PRINCIPAL!C164</f>
        <v>0</v>
      </c>
      <c r="G173">
        <f t="shared" si="3"/>
        <v>0</v>
      </c>
      <c r="H173" s="63"/>
      <c r="I173" s="63"/>
    </row>
    <row r="174" spans="1:10" x14ac:dyDescent="0.2">
      <c r="A174">
        <f>PRINCIPAL!C165</f>
        <v>0</v>
      </c>
      <c r="G174">
        <f t="shared" si="3"/>
        <v>0</v>
      </c>
    </row>
    <row r="175" spans="1:10" x14ac:dyDescent="0.2">
      <c r="A175">
        <f>PRINCIPAL!C166</f>
        <v>0</v>
      </c>
      <c r="G175">
        <f t="shared" si="3"/>
        <v>0</v>
      </c>
      <c r="H175" s="63"/>
      <c r="I175" s="63"/>
    </row>
    <row r="176" spans="1:10" x14ac:dyDescent="0.2">
      <c r="A176">
        <f>PRINCIPAL!C167</f>
        <v>0</v>
      </c>
      <c r="G176">
        <f t="shared" si="3"/>
        <v>0</v>
      </c>
      <c r="H176" s="63"/>
      <c r="I176" s="63"/>
    </row>
    <row r="177" spans="1:9" x14ac:dyDescent="0.2">
      <c r="A177">
        <f>PRINCIPAL!C168</f>
        <v>0</v>
      </c>
      <c r="G177">
        <f t="shared" si="3"/>
        <v>0</v>
      </c>
      <c r="H177" s="63"/>
      <c r="I177" s="63"/>
    </row>
    <row r="178" spans="1:9" x14ac:dyDescent="0.2">
      <c r="A178">
        <f>PRINCIPAL!C169</f>
        <v>0</v>
      </c>
      <c r="G178">
        <f t="shared" si="3"/>
        <v>0</v>
      </c>
      <c r="H178" s="63"/>
      <c r="I178" s="63"/>
    </row>
    <row r="179" spans="1:9" x14ac:dyDescent="0.2">
      <c r="A179">
        <f>PRINCIPAL!C170</f>
        <v>0</v>
      </c>
      <c r="G179">
        <f t="shared" si="3"/>
        <v>0</v>
      </c>
      <c r="H179" s="63"/>
      <c r="I179" s="63"/>
    </row>
    <row r="180" spans="1:9" x14ac:dyDescent="0.2">
      <c r="A180">
        <f>PRINCIPAL!C171</f>
        <v>0</v>
      </c>
      <c r="G180">
        <f t="shared" si="3"/>
        <v>0</v>
      </c>
      <c r="H180" s="63"/>
      <c r="I180" s="63"/>
    </row>
    <row r="181" spans="1:9" x14ac:dyDescent="0.2">
      <c r="A181">
        <f>PRINCIPAL!C172</f>
        <v>0</v>
      </c>
      <c r="G181">
        <f t="shared" si="3"/>
        <v>0</v>
      </c>
    </row>
    <row r="182" spans="1:9" x14ac:dyDescent="0.2">
      <c r="A182">
        <f>PRINCIPAL!C173</f>
        <v>0</v>
      </c>
      <c r="G182">
        <f t="shared" si="3"/>
        <v>0</v>
      </c>
      <c r="H182" s="63"/>
      <c r="I182" s="63"/>
    </row>
    <row r="183" spans="1:9" x14ac:dyDescent="0.2">
      <c r="A183">
        <f>PRINCIPAL!C174</f>
        <v>0</v>
      </c>
      <c r="G183">
        <f t="shared" si="3"/>
        <v>0</v>
      </c>
      <c r="H183" s="63"/>
      <c r="I183" s="63"/>
    </row>
    <row r="184" spans="1:9" x14ac:dyDescent="0.2">
      <c r="A184">
        <f>PRINCIPAL!C175</f>
        <v>0</v>
      </c>
      <c r="B184">
        <v>949500</v>
      </c>
      <c r="G184">
        <f t="shared" si="3"/>
        <v>949500</v>
      </c>
      <c r="H184" s="63"/>
      <c r="I184" s="63"/>
    </row>
    <row r="185" spans="1:9" x14ac:dyDescent="0.2">
      <c r="A185">
        <f>PRINCIPAL!C176</f>
        <v>0</v>
      </c>
      <c r="G185">
        <f t="shared" si="3"/>
        <v>0</v>
      </c>
    </row>
    <row r="186" spans="1:9" x14ac:dyDescent="0.2">
      <c r="A186">
        <f>PRINCIPAL!C177</f>
        <v>0</v>
      </c>
      <c r="G186">
        <f t="shared" si="3"/>
        <v>0</v>
      </c>
      <c r="H186" s="63"/>
      <c r="I186" s="63"/>
    </row>
    <row r="187" spans="1:9" x14ac:dyDescent="0.2">
      <c r="A187">
        <f>PRINCIPAL!C178</f>
        <v>0</v>
      </c>
      <c r="G187">
        <f t="shared" si="3"/>
        <v>0</v>
      </c>
      <c r="H187" s="63"/>
      <c r="I187" s="63"/>
    </row>
    <row r="188" spans="1:9" x14ac:dyDescent="0.2">
      <c r="A188">
        <f>PRINCIPAL!C179</f>
        <v>0</v>
      </c>
      <c r="G188">
        <f t="shared" si="3"/>
        <v>0</v>
      </c>
      <c r="H188" s="63"/>
      <c r="I188" s="63"/>
    </row>
    <row r="189" spans="1:9" x14ac:dyDescent="0.2">
      <c r="A189">
        <f>PRINCIPAL!C180</f>
        <v>0</v>
      </c>
      <c r="G189">
        <f t="shared" si="3"/>
        <v>0</v>
      </c>
      <c r="H189" s="63"/>
      <c r="I189" s="63"/>
    </row>
    <row r="190" spans="1:9" x14ac:dyDescent="0.2">
      <c r="A190">
        <f>PRINCIPAL!C181</f>
        <v>0</v>
      </c>
      <c r="G190">
        <f t="shared" si="3"/>
        <v>0</v>
      </c>
    </row>
    <row r="191" spans="1:9" x14ac:dyDescent="0.2">
      <c r="A191">
        <f>PRINCIPAL!C182</f>
        <v>0</v>
      </c>
      <c r="G191">
        <f t="shared" si="3"/>
        <v>0</v>
      </c>
    </row>
    <row r="192" spans="1:9" x14ac:dyDescent="0.2">
      <c r="A192">
        <f>PRINCIPAL!C183</f>
        <v>0</v>
      </c>
      <c r="G192">
        <f t="shared" si="3"/>
        <v>0</v>
      </c>
    </row>
    <row r="193" spans="1:10" x14ac:dyDescent="0.2">
      <c r="A193">
        <f>PRINCIPAL!C184</f>
        <v>0</v>
      </c>
      <c r="G193">
        <f t="shared" si="3"/>
        <v>0</v>
      </c>
      <c r="H193" s="63"/>
      <c r="I193" s="63"/>
    </row>
    <row r="194" spans="1:10" x14ac:dyDescent="0.2">
      <c r="A194">
        <f>PRINCIPAL!C185</f>
        <v>0</v>
      </c>
      <c r="G194">
        <f t="shared" ref="G194:G257" si="4">B194+C194+D194+E194+F194</f>
        <v>0</v>
      </c>
      <c r="H194" s="63"/>
      <c r="I194" s="63"/>
    </row>
    <row r="195" spans="1:10" x14ac:dyDescent="0.2">
      <c r="A195">
        <f>PRINCIPAL!C186</f>
        <v>0</v>
      </c>
      <c r="G195">
        <f t="shared" si="4"/>
        <v>0</v>
      </c>
      <c r="H195" s="63"/>
      <c r="I195" s="63"/>
    </row>
    <row r="196" spans="1:10" x14ac:dyDescent="0.2">
      <c r="A196">
        <f>PRINCIPAL!C187</f>
        <v>0</v>
      </c>
      <c r="G196">
        <f t="shared" si="4"/>
        <v>0</v>
      </c>
    </row>
    <row r="197" spans="1:10" x14ac:dyDescent="0.2">
      <c r="A197">
        <f>PRINCIPAL!C188</f>
        <v>0</v>
      </c>
      <c r="G197">
        <f t="shared" si="4"/>
        <v>0</v>
      </c>
      <c r="H197" s="63"/>
      <c r="I197" s="63"/>
    </row>
    <row r="198" spans="1:10" x14ac:dyDescent="0.2">
      <c r="A198">
        <f>PRINCIPAL!C189</f>
        <v>0</v>
      </c>
      <c r="G198">
        <f t="shared" si="4"/>
        <v>0</v>
      </c>
      <c r="H198" s="63"/>
      <c r="I198" s="63"/>
    </row>
    <row r="199" spans="1:10" x14ac:dyDescent="0.2">
      <c r="A199">
        <f>PRINCIPAL!C190</f>
        <v>0</v>
      </c>
      <c r="G199">
        <f t="shared" si="4"/>
        <v>0</v>
      </c>
    </row>
    <row r="200" spans="1:10" x14ac:dyDescent="0.2">
      <c r="A200">
        <f>PRINCIPAL!C191</f>
        <v>0</v>
      </c>
      <c r="G200">
        <f t="shared" si="4"/>
        <v>0</v>
      </c>
      <c r="H200" s="63"/>
      <c r="I200" s="63"/>
    </row>
    <row r="201" spans="1:10" x14ac:dyDescent="0.2">
      <c r="A201">
        <f>PRINCIPAL!C192</f>
        <v>0</v>
      </c>
      <c r="B201">
        <v>90000000</v>
      </c>
      <c r="G201">
        <f t="shared" si="4"/>
        <v>90000000</v>
      </c>
      <c r="H201" s="63">
        <v>45898</v>
      </c>
      <c r="I201" s="63">
        <v>45958</v>
      </c>
      <c r="J201" t="s">
        <v>304</v>
      </c>
    </row>
    <row r="202" spans="1:10" x14ac:dyDescent="0.2">
      <c r="A202">
        <f>PRINCIPAL!C193</f>
        <v>0</v>
      </c>
      <c r="G202">
        <f t="shared" si="4"/>
        <v>0</v>
      </c>
      <c r="H202" s="63"/>
      <c r="I202" s="63"/>
    </row>
    <row r="203" spans="1:10" x14ac:dyDescent="0.2">
      <c r="A203">
        <f>PRINCIPAL!C194</f>
        <v>0</v>
      </c>
      <c r="G203">
        <f t="shared" si="4"/>
        <v>0</v>
      </c>
      <c r="H203" s="63"/>
      <c r="I203" s="63"/>
    </row>
    <row r="204" spans="1:10" x14ac:dyDescent="0.2">
      <c r="A204">
        <f>PRINCIPAL!C195</f>
        <v>0</v>
      </c>
      <c r="G204">
        <f t="shared" si="4"/>
        <v>0</v>
      </c>
    </row>
    <row r="205" spans="1:10" x14ac:dyDescent="0.2">
      <c r="A205">
        <f>PRINCIPAL!C196</f>
        <v>0</v>
      </c>
      <c r="G205">
        <f t="shared" si="4"/>
        <v>0</v>
      </c>
      <c r="H205" s="63"/>
      <c r="I205" s="63"/>
    </row>
    <row r="206" spans="1:10" x14ac:dyDescent="0.2">
      <c r="A206">
        <f>PRINCIPAL!C197</f>
        <v>0</v>
      </c>
      <c r="G206">
        <f t="shared" si="4"/>
        <v>0</v>
      </c>
      <c r="H206" s="63"/>
      <c r="I206" s="63"/>
    </row>
    <row r="207" spans="1:10" x14ac:dyDescent="0.2">
      <c r="A207">
        <f>PRINCIPAL!C198</f>
        <v>0</v>
      </c>
      <c r="G207">
        <f t="shared" si="4"/>
        <v>0</v>
      </c>
      <c r="H207" s="63"/>
      <c r="I207" s="63"/>
    </row>
    <row r="208" spans="1:10" x14ac:dyDescent="0.2">
      <c r="A208">
        <f>PRINCIPAL!C199</f>
        <v>0</v>
      </c>
      <c r="G208">
        <f t="shared" si="4"/>
        <v>0</v>
      </c>
      <c r="H208" s="63"/>
      <c r="I208" s="63"/>
    </row>
    <row r="209" spans="1:9" x14ac:dyDescent="0.2">
      <c r="A209">
        <f>PRINCIPAL!C200</f>
        <v>0</v>
      </c>
      <c r="G209">
        <f t="shared" si="4"/>
        <v>0</v>
      </c>
      <c r="H209" s="63"/>
      <c r="I209" s="63"/>
    </row>
    <row r="210" spans="1:9" x14ac:dyDescent="0.2">
      <c r="A210">
        <f>PRINCIPAL!C201</f>
        <v>0</v>
      </c>
      <c r="G210">
        <f t="shared" si="4"/>
        <v>0</v>
      </c>
      <c r="H210" s="63"/>
      <c r="I210" s="63"/>
    </row>
    <row r="211" spans="1:9" x14ac:dyDescent="0.2">
      <c r="A211">
        <f>PRINCIPAL!C202</f>
        <v>0</v>
      </c>
      <c r="G211">
        <f t="shared" si="4"/>
        <v>0</v>
      </c>
      <c r="H211" s="63"/>
      <c r="I211" s="63"/>
    </row>
    <row r="212" spans="1:9" x14ac:dyDescent="0.2">
      <c r="A212">
        <f>PRINCIPAL!C203</f>
        <v>0</v>
      </c>
      <c r="G212">
        <f t="shared" si="4"/>
        <v>0</v>
      </c>
      <c r="H212" s="63"/>
      <c r="I212" s="63"/>
    </row>
    <row r="213" spans="1:9" x14ac:dyDescent="0.2">
      <c r="A213">
        <f>PRINCIPAL!C204</f>
        <v>0</v>
      </c>
      <c r="G213">
        <f t="shared" si="4"/>
        <v>0</v>
      </c>
      <c r="H213" s="63"/>
      <c r="I213" s="63"/>
    </row>
    <row r="214" spans="1:9" x14ac:dyDescent="0.2">
      <c r="A214">
        <f>PRINCIPAL!C205</f>
        <v>0</v>
      </c>
      <c r="G214">
        <f t="shared" si="4"/>
        <v>0</v>
      </c>
      <c r="H214" s="63"/>
      <c r="I214" s="63"/>
    </row>
    <row r="215" spans="1:9" x14ac:dyDescent="0.2">
      <c r="A215">
        <f>PRINCIPAL!C206</f>
        <v>0</v>
      </c>
      <c r="G215">
        <f t="shared" si="4"/>
        <v>0</v>
      </c>
      <c r="H215" s="63"/>
      <c r="I215" s="63"/>
    </row>
    <row r="216" spans="1:9" x14ac:dyDescent="0.2">
      <c r="A216">
        <f>PRINCIPAL!C207</f>
        <v>0</v>
      </c>
      <c r="G216">
        <f t="shared" si="4"/>
        <v>0</v>
      </c>
      <c r="H216" s="63"/>
      <c r="I216" s="63"/>
    </row>
    <row r="217" spans="1:9" x14ac:dyDescent="0.2">
      <c r="A217">
        <f>PRINCIPAL!C208</f>
        <v>0</v>
      </c>
      <c r="G217">
        <f t="shared" si="4"/>
        <v>0</v>
      </c>
      <c r="H217" s="63"/>
      <c r="I217" s="63"/>
    </row>
    <row r="218" spans="1:9" x14ac:dyDescent="0.2">
      <c r="A218">
        <f>PRINCIPAL!C209</f>
        <v>0</v>
      </c>
      <c r="G218">
        <f t="shared" si="4"/>
        <v>0</v>
      </c>
      <c r="H218" s="63"/>
      <c r="I218" s="63"/>
    </row>
    <row r="219" spans="1:9" x14ac:dyDescent="0.2">
      <c r="A219">
        <f>PRINCIPAL!C210</f>
        <v>0</v>
      </c>
      <c r="G219">
        <f t="shared" si="4"/>
        <v>0</v>
      </c>
    </row>
    <row r="220" spans="1:9" x14ac:dyDescent="0.2">
      <c r="A220">
        <f>PRINCIPAL!C211</f>
        <v>0</v>
      </c>
      <c r="G220">
        <f t="shared" si="4"/>
        <v>0</v>
      </c>
      <c r="H220" s="63"/>
      <c r="I220" s="63"/>
    </row>
    <row r="221" spans="1:9" x14ac:dyDescent="0.2">
      <c r="A221">
        <f>PRINCIPAL!C212</f>
        <v>0</v>
      </c>
      <c r="G221">
        <f t="shared" si="4"/>
        <v>0</v>
      </c>
      <c r="H221" s="63"/>
      <c r="I221" s="63"/>
    </row>
    <row r="222" spans="1:9" x14ac:dyDescent="0.2">
      <c r="A222">
        <f>PRINCIPAL!C213</f>
        <v>0</v>
      </c>
      <c r="G222">
        <f t="shared" si="4"/>
        <v>0</v>
      </c>
    </row>
    <row r="223" spans="1:9" x14ac:dyDescent="0.2">
      <c r="A223">
        <f>PRINCIPAL!C214</f>
        <v>0</v>
      </c>
      <c r="G223">
        <f t="shared" si="4"/>
        <v>0</v>
      </c>
      <c r="H223" s="63"/>
      <c r="I223" s="63"/>
    </row>
    <row r="224" spans="1:9" x14ac:dyDescent="0.2">
      <c r="A224">
        <f>PRINCIPAL!C215</f>
        <v>0</v>
      </c>
      <c r="G224">
        <f t="shared" si="4"/>
        <v>0</v>
      </c>
      <c r="H224" s="63"/>
      <c r="I224" s="63"/>
    </row>
    <row r="225" spans="1:13" x14ac:dyDescent="0.2">
      <c r="A225">
        <f>PRINCIPAL!C216</f>
        <v>0</v>
      </c>
      <c r="G225">
        <f t="shared" si="4"/>
        <v>0</v>
      </c>
      <c r="H225" s="63"/>
      <c r="I225" s="63"/>
    </row>
    <row r="226" spans="1:13" x14ac:dyDescent="0.2">
      <c r="A226">
        <f>PRINCIPAL!C217</f>
        <v>0</v>
      </c>
      <c r="G226">
        <f t="shared" si="4"/>
        <v>0</v>
      </c>
      <c r="H226" s="63"/>
      <c r="I226" s="63"/>
    </row>
    <row r="227" spans="1:13" x14ac:dyDescent="0.2">
      <c r="A227">
        <f>PRINCIPAL!C218</f>
        <v>0</v>
      </c>
      <c r="G227">
        <f t="shared" si="4"/>
        <v>0</v>
      </c>
    </row>
    <row r="228" spans="1:13" x14ac:dyDescent="0.2">
      <c r="A228">
        <f>PRINCIPAL!C219</f>
        <v>0</v>
      </c>
      <c r="G228">
        <f t="shared" si="4"/>
        <v>0</v>
      </c>
      <c r="H228" s="63"/>
      <c r="I228" s="63"/>
    </row>
    <row r="229" spans="1:13" x14ac:dyDescent="0.2">
      <c r="A229">
        <f>PRINCIPAL!C220</f>
        <v>0</v>
      </c>
      <c r="B229">
        <v>10000000</v>
      </c>
      <c r="C229">
        <v>3500000</v>
      </c>
      <c r="G229">
        <f t="shared" si="4"/>
        <v>13500000</v>
      </c>
      <c r="H229" s="63">
        <v>45899</v>
      </c>
      <c r="I229" s="63">
        <v>45944</v>
      </c>
      <c r="J229" t="s">
        <v>309</v>
      </c>
      <c r="K229" s="63">
        <v>45945</v>
      </c>
      <c r="L229" s="63">
        <v>45959</v>
      </c>
      <c r="M229" t="s">
        <v>314</v>
      </c>
    </row>
    <row r="230" spans="1:13" x14ac:dyDescent="0.2">
      <c r="A230">
        <f>PRINCIPAL!C221</f>
        <v>0</v>
      </c>
      <c r="G230">
        <f t="shared" si="4"/>
        <v>0</v>
      </c>
      <c r="H230" s="63"/>
      <c r="I230" s="63"/>
    </row>
    <row r="231" spans="1:13" x14ac:dyDescent="0.2">
      <c r="A231">
        <f>PRINCIPAL!C222</f>
        <v>0</v>
      </c>
      <c r="G231">
        <f t="shared" si="4"/>
        <v>0</v>
      </c>
    </row>
    <row r="232" spans="1:13" x14ac:dyDescent="0.2">
      <c r="A232">
        <f>PRINCIPAL!C223</f>
        <v>0</v>
      </c>
      <c r="G232">
        <f t="shared" si="4"/>
        <v>0</v>
      </c>
    </row>
    <row r="233" spans="1:13" x14ac:dyDescent="0.2">
      <c r="A233">
        <f>PRINCIPAL!C224</f>
        <v>0</v>
      </c>
      <c r="G233">
        <f t="shared" si="4"/>
        <v>0</v>
      </c>
    </row>
    <row r="234" spans="1:13" x14ac:dyDescent="0.2">
      <c r="A234">
        <f>PRINCIPAL!C225</f>
        <v>0</v>
      </c>
      <c r="G234">
        <f t="shared" si="4"/>
        <v>0</v>
      </c>
    </row>
    <row r="235" spans="1:13" x14ac:dyDescent="0.2">
      <c r="A235">
        <f>PRINCIPAL!C226</f>
        <v>0</v>
      </c>
      <c r="G235">
        <f t="shared" si="4"/>
        <v>0</v>
      </c>
      <c r="H235" s="63"/>
      <c r="I235" s="63"/>
    </row>
    <row r="236" spans="1:13" x14ac:dyDescent="0.2">
      <c r="A236" t="e">
        <f>PRINCIPAL!#REF!</f>
        <v>#REF!</v>
      </c>
      <c r="G236">
        <f t="shared" si="4"/>
        <v>0</v>
      </c>
    </row>
    <row r="237" spans="1:13" x14ac:dyDescent="0.2">
      <c r="A237">
        <f>PRINCIPAL!C227</f>
        <v>0</v>
      </c>
      <c r="G237">
        <f t="shared" si="4"/>
        <v>0</v>
      </c>
    </row>
    <row r="238" spans="1:13" x14ac:dyDescent="0.2">
      <c r="A238">
        <f>PRINCIPAL!C228</f>
        <v>0</v>
      </c>
      <c r="B238">
        <v>8400000</v>
      </c>
      <c r="G238">
        <f t="shared" si="4"/>
        <v>8400000</v>
      </c>
      <c r="H238" s="63">
        <v>45966</v>
      </c>
      <c r="I238" s="63">
        <v>46026</v>
      </c>
      <c r="J238" t="s">
        <v>304</v>
      </c>
    </row>
    <row r="239" spans="1:13" x14ac:dyDescent="0.2">
      <c r="A239">
        <f>PRINCIPAL!C229</f>
        <v>0</v>
      </c>
      <c r="G239">
        <f t="shared" si="4"/>
        <v>0</v>
      </c>
      <c r="H239" s="63"/>
      <c r="I239" s="63"/>
    </row>
    <row r="240" spans="1:13" x14ac:dyDescent="0.2">
      <c r="A240">
        <f>PRINCIPAL!C230</f>
        <v>0</v>
      </c>
      <c r="G240">
        <f t="shared" si="4"/>
        <v>0</v>
      </c>
    </row>
    <row r="241" spans="1:9" x14ac:dyDescent="0.2">
      <c r="A241">
        <f>PRINCIPAL!C231</f>
        <v>0</v>
      </c>
      <c r="G241">
        <f t="shared" si="4"/>
        <v>0</v>
      </c>
    </row>
    <row r="242" spans="1:9" x14ac:dyDescent="0.2">
      <c r="A242">
        <f>PRINCIPAL!C232</f>
        <v>0</v>
      </c>
      <c r="G242">
        <f t="shared" si="4"/>
        <v>0</v>
      </c>
    </row>
    <row r="243" spans="1:9" x14ac:dyDescent="0.2">
      <c r="A243">
        <f>PRINCIPAL!C233</f>
        <v>0</v>
      </c>
      <c r="G243">
        <f t="shared" si="4"/>
        <v>0</v>
      </c>
    </row>
    <row r="244" spans="1:9" x14ac:dyDescent="0.2">
      <c r="A244">
        <f>PRINCIPAL!C234</f>
        <v>0</v>
      </c>
      <c r="G244">
        <f t="shared" si="4"/>
        <v>0</v>
      </c>
    </row>
    <row r="245" spans="1:9" x14ac:dyDescent="0.2">
      <c r="A245">
        <f>PRINCIPAL!C235</f>
        <v>0</v>
      </c>
      <c r="G245">
        <f t="shared" si="4"/>
        <v>0</v>
      </c>
      <c r="H245" s="63"/>
      <c r="I245" s="63"/>
    </row>
    <row r="246" spans="1:9" x14ac:dyDescent="0.2">
      <c r="A246">
        <f>PRINCIPAL!C236</f>
        <v>0</v>
      </c>
      <c r="G246">
        <f t="shared" si="4"/>
        <v>0</v>
      </c>
      <c r="H246" s="63"/>
      <c r="I246" s="63"/>
    </row>
    <row r="247" spans="1:9" x14ac:dyDescent="0.2">
      <c r="A247">
        <f>PRINCIPAL!C237</f>
        <v>0</v>
      </c>
      <c r="G247">
        <f t="shared" si="4"/>
        <v>0</v>
      </c>
      <c r="H247" s="63"/>
      <c r="I247" s="63"/>
    </row>
    <row r="248" spans="1:9" x14ac:dyDescent="0.2">
      <c r="A248">
        <f>PRINCIPAL!C238</f>
        <v>0</v>
      </c>
      <c r="G248">
        <f t="shared" si="4"/>
        <v>0</v>
      </c>
      <c r="H248" s="63"/>
      <c r="I248" s="63"/>
    </row>
    <row r="249" spans="1:9" x14ac:dyDescent="0.2">
      <c r="A249">
        <f>PRINCIPAL!C239</f>
        <v>0</v>
      </c>
      <c r="G249">
        <f t="shared" si="4"/>
        <v>0</v>
      </c>
    </row>
    <row r="250" spans="1:9" x14ac:dyDescent="0.2">
      <c r="A250">
        <f>PRINCIPAL!C240</f>
        <v>0</v>
      </c>
      <c r="G250">
        <f t="shared" si="4"/>
        <v>0</v>
      </c>
      <c r="H250" s="63"/>
      <c r="I250" s="63"/>
    </row>
    <row r="251" spans="1:9" x14ac:dyDescent="0.2">
      <c r="A251">
        <f>PRINCIPAL!C241</f>
        <v>0</v>
      </c>
      <c r="G251">
        <f t="shared" si="4"/>
        <v>0</v>
      </c>
    </row>
    <row r="252" spans="1:9" x14ac:dyDescent="0.2">
      <c r="A252">
        <f>PRINCIPAL!C242</f>
        <v>0</v>
      </c>
      <c r="G252">
        <f t="shared" si="4"/>
        <v>0</v>
      </c>
      <c r="H252" s="63"/>
      <c r="I252" s="63"/>
    </row>
    <row r="253" spans="1:9" x14ac:dyDescent="0.2">
      <c r="A253">
        <f>PRINCIPAL!C243</f>
        <v>0</v>
      </c>
      <c r="G253">
        <f t="shared" si="4"/>
        <v>0</v>
      </c>
    </row>
    <row r="254" spans="1:9" x14ac:dyDescent="0.2">
      <c r="A254">
        <f>PRINCIPAL!C244</f>
        <v>0</v>
      </c>
      <c r="G254">
        <f t="shared" si="4"/>
        <v>0</v>
      </c>
      <c r="H254" s="63"/>
      <c r="I254" s="63"/>
    </row>
    <row r="255" spans="1:9" x14ac:dyDescent="0.2">
      <c r="A255">
        <f>PRINCIPAL!C245</f>
        <v>0</v>
      </c>
      <c r="G255">
        <f t="shared" si="4"/>
        <v>0</v>
      </c>
      <c r="H255" s="63"/>
      <c r="I255" s="63"/>
    </row>
    <row r="256" spans="1:9" x14ac:dyDescent="0.2">
      <c r="A256">
        <f>PRINCIPAL!C246</f>
        <v>0</v>
      </c>
      <c r="G256">
        <f t="shared" si="4"/>
        <v>0</v>
      </c>
      <c r="H256" s="63"/>
      <c r="I256" s="63"/>
    </row>
    <row r="257" spans="1:9" x14ac:dyDescent="0.2">
      <c r="A257">
        <f>PRINCIPAL!C247</f>
        <v>0</v>
      </c>
      <c r="G257">
        <f t="shared" si="4"/>
        <v>0</v>
      </c>
      <c r="H257" s="63"/>
      <c r="I257" s="63"/>
    </row>
    <row r="258" spans="1:9" x14ac:dyDescent="0.2">
      <c r="A258">
        <f>PRINCIPAL!C248</f>
        <v>0</v>
      </c>
      <c r="G258">
        <f t="shared" ref="G258:G321" si="5">B258+C258+D258+E258+F258</f>
        <v>0</v>
      </c>
      <c r="H258" s="63"/>
      <c r="I258" s="63"/>
    </row>
    <row r="259" spans="1:9" x14ac:dyDescent="0.2">
      <c r="A259">
        <f>PRINCIPAL!C249</f>
        <v>0</v>
      </c>
      <c r="G259">
        <f t="shared" si="5"/>
        <v>0</v>
      </c>
      <c r="H259" s="63"/>
      <c r="I259" s="63"/>
    </row>
    <row r="260" spans="1:9" x14ac:dyDescent="0.2">
      <c r="A260">
        <f>PRINCIPAL!C250</f>
        <v>0</v>
      </c>
      <c r="G260">
        <f t="shared" si="5"/>
        <v>0</v>
      </c>
      <c r="H260" s="63"/>
      <c r="I260" s="63"/>
    </row>
    <row r="261" spans="1:9" x14ac:dyDescent="0.2">
      <c r="A261">
        <f>PRINCIPAL!C251</f>
        <v>0</v>
      </c>
      <c r="G261">
        <f t="shared" si="5"/>
        <v>0</v>
      </c>
      <c r="H261" s="63"/>
      <c r="I261" s="63"/>
    </row>
    <row r="262" spans="1:9" x14ac:dyDescent="0.2">
      <c r="A262">
        <f>PRINCIPAL!C252</f>
        <v>0</v>
      </c>
      <c r="G262">
        <f t="shared" si="5"/>
        <v>0</v>
      </c>
    </row>
    <row r="263" spans="1:9" x14ac:dyDescent="0.2">
      <c r="A263">
        <f>PRINCIPAL!C253</f>
        <v>0</v>
      </c>
      <c r="G263">
        <f t="shared" si="5"/>
        <v>0</v>
      </c>
    </row>
    <row r="264" spans="1:9" x14ac:dyDescent="0.2">
      <c r="A264">
        <f>PRINCIPAL!C254</f>
        <v>0</v>
      </c>
      <c r="G264">
        <f t="shared" si="5"/>
        <v>0</v>
      </c>
    </row>
    <row r="265" spans="1:9" x14ac:dyDescent="0.2">
      <c r="A265">
        <f>PRINCIPAL!C255</f>
        <v>0</v>
      </c>
      <c r="G265">
        <f t="shared" si="5"/>
        <v>0</v>
      </c>
      <c r="H265" s="63"/>
      <c r="I265" s="63"/>
    </row>
    <row r="266" spans="1:9" x14ac:dyDescent="0.2">
      <c r="A266">
        <f>PRINCIPAL!C256</f>
        <v>0</v>
      </c>
      <c r="G266">
        <f t="shared" si="5"/>
        <v>0</v>
      </c>
      <c r="H266" s="63"/>
      <c r="I266" s="63"/>
    </row>
    <row r="267" spans="1:9" x14ac:dyDescent="0.2">
      <c r="A267">
        <f>PRINCIPAL!C257</f>
        <v>0</v>
      </c>
      <c r="G267">
        <f t="shared" si="5"/>
        <v>0</v>
      </c>
      <c r="H267" s="63"/>
      <c r="I267" s="63"/>
    </row>
    <row r="268" spans="1:9" x14ac:dyDescent="0.2">
      <c r="A268">
        <f>PRINCIPAL!C258</f>
        <v>0</v>
      </c>
      <c r="G268">
        <f t="shared" si="5"/>
        <v>0</v>
      </c>
    </row>
    <row r="269" spans="1:9" x14ac:dyDescent="0.2">
      <c r="A269">
        <f>PRINCIPAL!C259</f>
        <v>0</v>
      </c>
      <c r="G269">
        <f t="shared" si="5"/>
        <v>0</v>
      </c>
    </row>
    <row r="270" spans="1:9" x14ac:dyDescent="0.2">
      <c r="A270">
        <f>PRINCIPAL!C260</f>
        <v>0</v>
      </c>
      <c r="G270">
        <f t="shared" si="5"/>
        <v>0</v>
      </c>
    </row>
    <row r="271" spans="1:9" x14ac:dyDescent="0.2">
      <c r="A271">
        <f>PRINCIPAL!C261</f>
        <v>0</v>
      </c>
      <c r="G271">
        <f t="shared" si="5"/>
        <v>0</v>
      </c>
    </row>
    <row r="272" spans="1:9" x14ac:dyDescent="0.2">
      <c r="A272">
        <f>PRINCIPAL!C262</f>
        <v>0</v>
      </c>
      <c r="G272">
        <f t="shared" si="5"/>
        <v>0</v>
      </c>
    </row>
    <row r="273" spans="1:9" x14ac:dyDescent="0.2">
      <c r="A273">
        <f>PRINCIPAL!C263</f>
        <v>0</v>
      </c>
      <c r="G273">
        <f t="shared" si="5"/>
        <v>0</v>
      </c>
    </row>
    <row r="274" spans="1:9" x14ac:dyDescent="0.2">
      <c r="A274">
        <f>PRINCIPAL!C264</f>
        <v>0</v>
      </c>
      <c r="G274">
        <f t="shared" si="5"/>
        <v>0</v>
      </c>
    </row>
    <row r="275" spans="1:9" x14ac:dyDescent="0.2">
      <c r="A275">
        <f>PRINCIPAL!C265</f>
        <v>0</v>
      </c>
      <c r="G275">
        <f t="shared" si="5"/>
        <v>0</v>
      </c>
    </row>
    <row r="276" spans="1:9" x14ac:dyDescent="0.2">
      <c r="A276">
        <f>PRINCIPAL!C266</f>
        <v>0</v>
      </c>
      <c r="G276">
        <f t="shared" si="5"/>
        <v>0</v>
      </c>
      <c r="H276" s="63"/>
      <c r="I276" s="63"/>
    </row>
    <row r="277" spans="1:9" x14ac:dyDescent="0.2">
      <c r="A277">
        <f>PRINCIPAL!C267</f>
        <v>0</v>
      </c>
      <c r="G277">
        <f t="shared" si="5"/>
        <v>0</v>
      </c>
    </row>
    <row r="278" spans="1:9" x14ac:dyDescent="0.2">
      <c r="A278">
        <f>PRINCIPAL!C268</f>
        <v>0</v>
      </c>
      <c r="G278">
        <f t="shared" si="5"/>
        <v>0</v>
      </c>
    </row>
    <row r="279" spans="1:9" x14ac:dyDescent="0.2">
      <c r="A279">
        <f>PRINCIPAL!C269</f>
        <v>0</v>
      </c>
      <c r="G279">
        <f t="shared" si="5"/>
        <v>0</v>
      </c>
    </row>
    <row r="280" spans="1:9" x14ac:dyDescent="0.2">
      <c r="A280">
        <f>PRINCIPAL!C270</f>
        <v>0</v>
      </c>
      <c r="G280">
        <f t="shared" si="5"/>
        <v>0</v>
      </c>
    </row>
    <row r="281" spans="1:9" x14ac:dyDescent="0.2">
      <c r="A281">
        <f>PRINCIPAL!C271</f>
        <v>0</v>
      </c>
      <c r="G281">
        <f t="shared" si="5"/>
        <v>0</v>
      </c>
    </row>
    <row r="282" spans="1:9" x14ac:dyDescent="0.2">
      <c r="A282">
        <f>PRINCIPAL!C272</f>
        <v>0</v>
      </c>
      <c r="G282">
        <f t="shared" si="5"/>
        <v>0</v>
      </c>
    </row>
    <row r="283" spans="1:9" x14ac:dyDescent="0.2">
      <c r="A283">
        <f>PRINCIPAL!C274</f>
        <v>0</v>
      </c>
      <c r="G283">
        <f t="shared" si="5"/>
        <v>0</v>
      </c>
    </row>
    <row r="284" spans="1:9" x14ac:dyDescent="0.2">
      <c r="A284">
        <f>PRINCIPAL!C273</f>
        <v>0</v>
      </c>
      <c r="G284">
        <f t="shared" si="5"/>
        <v>0</v>
      </c>
    </row>
    <row r="285" spans="1:9" x14ac:dyDescent="0.2">
      <c r="A285">
        <f>PRINCIPAL!C275</f>
        <v>0</v>
      </c>
      <c r="G285">
        <f t="shared" si="5"/>
        <v>0</v>
      </c>
    </row>
    <row r="286" spans="1:9" x14ac:dyDescent="0.2">
      <c r="A286">
        <f>PRINCIPAL!C276</f>
        <v>0</v>
      </c>
      <c r="G286">
        <f t="shared" si="5"/>
        <v>0</v>
      </c>
    </row>
    <row r="287" spans="1:9" x14ac:dyDescent="0.2">
      <c r="A287">
        <f>PRINCIPAL!C277</f>
        <v>0</v>
      </c>
      <c r="G287">
        <f t="shared" si="5"/>
        <v>0</v>
      </c>
    </row>
    <row r="288" spans="1:9" x14ac:dyDescent="0.2">
      <c r="A288">
        <f>PRINCIPAL!C278</f>
        <v>0</v>
      </c>
      <c r="G288">
        <f t="shared" si="5"/>
        <v>0</v>
      </c>
    </row>
    <row r="289" spans="1:10" x14ac:dyDescent="0.2">
      <c r="A289">
        <f>PRINCIPAL!C279</f>
        <v>0</v>
      </c>
      <c r="G289">
        <f t="shared" si="5"/>
        <v>0</v>
      </c>
    </row>
    <row r="290" spans="1:10" x14ac:dyDescent="0.2">
      <c r="A290">
        <f>PRINCIPAL!C280</f>
        <v>0</v>
      </c>
      <c r="G290">
        <f t="shared" si="5"/>
        <v>0</v>
      </c>
    </row>
    <row r="291" spans="1:10" x14ac:dyDescent="0.2">
      <c r="A291" t="e">
        <f>PRINCIPAL!#REF!</f>
        <v>#REF!</v>
      </c>
      <c r="G291">
        <f t="shared" si="5"/>
        <v>0</v>
      </c>
      <c r="H291" s="63"/>
      <c r="I291" s="63"/>
    </row>
    <row r="292" spans="1:10" x14ac:dyDescent="0.2">
      <c r="A292">
        <f>PRINCIPAL!C281</f>
        <v>0</v>
      </c>
      <c r="G292">
        <f t="shared" si="5"/>
        <v>0</v>
      </c>
    </row>
    <row r="293" spans="1:10" x14ac:dyDescent="0.2">
      <c r="A293">
        <f>PRINCIPAL!C282</f>
        <v>0</v>
      </c>
      <c r="G293">
        <f t="shared" si="5"/>
        <v>0</v>
      </c>
    </row>
    <row r="294" spans="1:10" x14ac:dyDescent="0.2">
      <c r="A294">
        <f>PRINCIPAL!C283</f>
        <v>0</v>
      </c>
      <c r="G294">
        <f t="shared" si="5"/>
        <v>0</v>
      </c>
    </row>
    <row r="295" spans="1:10" x14ac:dyDescent="0.2">
      <c r="A295">
        <f>PRINCIPAL!C284</f>
        <v>0</v>
      </c>
      <c r="G295">
        <f t="shared" si="5"/>
        <v>0</v>
      </c>
    </row>
    <row r="296" spans="1:10" x14ac:dyDescent="0.2">
      <c r="A296">
        <f>PRINCIPAL!C285</f>
        <v>0</v>
      </c>
      <c r="B296">
        <v>15000000</v>
      </c>
      <c r="G296">
        <f t="shared" si="5"/>
        <v>15000000</v>
      </c>
      <c r="H296" s="63">
        <v>45952</v>
      </c>
      <c r="I296" s="63">
        <v>46028</v>
      </c>
      <c r="J296" t="s">
        <v>315</v>
      </c>
    </row>
    <row r="297" spans="1:10" x14ac:dyDescent="0.2">
      <c r="A297">
        <f>PRINCIPAL!C286</f>
        <v>0</v>
      </c>
      <c r="G297">
        <f t="shared" si="5"/>
        <v>0</v>
      </c>
    </row>
    <row r="298" spans="1:10" x14ac:dyDescent="0.2">
      <c r="A298">
        <f>PRINCIPAL!C287</f>
        <v>0</v>
      </c>
      <c r="G298">
        <f t="shared" si="5"/>
        <v>0</v>
      </c>
    </row>
    <row r="299" spans="1:10" x14ac:dyDescent="0.2">
      <c r="A299">
        <f>PRINCIPAL!C288</f>
        <v>0</v>
      </c>
      <c r="G299">
        <f t="shared" si="5"/>
        <v>0</v>
      </c>
    </row>
    <row r="300" spans="1:10" x14ac:dyDescent="0.2">
      <c r="A300">
        <f>PRINCIPAL!C289</f>
        <v>0</v>
      </c>
      <c r="G300">
        <f t="shared" si="5"/>
        <v>0</v>
      </c>
    </row>
    <row r="301" spans="1:10" x14ac:dyDescent="0.2">
      <c r="A301">
        <f>PRINCIPAL!C290</f>
        <v>0</v>
      </c>
      <c r="G301">
        <f t="shared" si="5"/>
        <v>0</v>
      </c>
      <c r="H301" s="63"/>
      <c r="I301" s="63"/>
    </row>
    <row r="302" spans="1:10" x14ac:dyDescent="0.2">
      <c r="A302">
        <f>PRINCIPAL!C291</f>
        <v>0</v>
      </c>
      <c r="G302">
        <f t="shared" si="5"/>
        <v>0</v>
      </c>
      <c r="H302" s="63"/>
      <c r="I302" s="63"/>
    </row>
    <row r="303" spans="1:10" x14ac:dyDescent="0.2">
      <c r="A303">
        <f>PRINCIPAL!C292</f>
        <v>0</v>
      </c>
      <c r="G303">
        <f t="shared" si="5"/>
        <v>0</v>
      </c>
      <c r="H303" s="63"/>
      <c r="I303" s="63"/>
    </row>
    <row r="304" spans="1:10" x14ac:dyDescent="0.2">
      <c r="A304">
        <f>PRINCIPAL!C293</f>
        <v>0</v>
      </c>
      <c r="B304">
        <v>12000000</v>
      </c>
      <c r="G304">
        <f t="shared" si="5"/>
        <v>12000000</v>
      </c>
      <c r="H304" s="63">
        <v>45923</v>
      </c>
      <c r="I304" s="63">
        <v>45983</v>
      </c>
      <c r="J304" t="s">
        <v>304</v>
      </c>
    </row>
    <row r="305" spans="1:10" x14ac:dyDescent="0.2">
      <c r="A305">
        <f>PRINCIPAL!C294</f>
        <v>0</v>
      </c>
      <c r="G305">
        <f t="shared" si="5"/>
        <v>0</v>
      </c>
    </row>
    <row r="306" spans="1:10" x14ac:dyDescent="0.2">
      <c r="A306">
        <f>PRINCIPAL!C295</f>
        <v>0</v>
      </c>
      <c r="B306">
        <v>1818800000</v>
      </c>
      <c r="G306">
        <f t="shared" si="5"/>
        <v>1818800000</v>
      </c>
      <c r="H306" s="63">
        <v>45938</v>
      </c>
      <c r="I306" s="63">
        <v>45968</v>
      </c>
      <c r="J306" t="s">
        <v>312</v>
      </c>
    </row>
    <row r="307" spans="1:10" x14ac:dyDescent="0.2">
      <c r="A307">
        <f>PRINCIPAL!C296</f>
        <v>0</v>
      </c>
      <c r="G307">
        <f t="shared" si="5"/>
        <v>0</v>
      </c>
      <c r="H307" s="63"/>
      <c r="I307" s="63"/>
    </row>
    <row r="308" spans="1:10" x14ac:dyDescent="0.2">
      <c r="A308">
        <f>PRINCIPAL!C297</f>
        <v>0</v>
      </c>
      <c r="G308">
        <f t="shared" si="5"/>
        <v>0</v>
      </c>
    </row>
    <row r="309" spans="1:10" x14ac:dyDescent="0.2">
      <c r="A309">
        <f>PRINCIPAL!C298</f>
        <v>0</v>
      </c>
      <c r="G309">
        <f t="shared" si="5"/>
        <v>0</v>
      </c>
    </row>
    <row r="310" spans="1:10" x14ac:dyDescent="0.2">
      <c r="A310">
        <f>PRINCIPAL!C299</f>
        <v>0</v>
      </c>
      <c r="G310">
        <f t="shared" si="5"/>
        <v>0</v>
      </c>
    </row>
    <row r="311" spans="1:10" x14ac:dyDescent="0.2">
      <c r="A311">
        <f>PRINCIPAL!C300</f>
        <v>0</v>
      </c>
      <c r="G311">
        <f t="shared" si="5"/>
        <v>0</v>
      </c>
    </row>
    <row r="312" spans="1:10" x14ac:dyDescent="0.2">
      <c r="A312">
        <f>PRINCIPAL!C301</f>
        <v>0</v>
      </c>
      <c r="G312">
        <f t="shared" si="5"/>
        <v>0</v>
      </c>
      <c r="H312" s="63"/>
      <c r="I312" s="63"/>
    </row>
    <row r="313" spans="1:10" x14ac:dyDescent="0.2">
      <c r="A313">
        <f>PRINCIPAL!C302</f>
        <v>0</v>
      </c>
      <c r="G313">
        <f t="shared" si="5"/>
        <v>0</v>
      </c>
    </row>
    <row r="314" spans="1:10" x14ac:dyDescent="0.2">
      <c r="A314">
        <f>PRINCIPAL!C303</f>
        <v>0</v>
      </c>
      <c r="B314">
        <v>7800000</v>
      </c>
      <c r="G314">
        <f t="shared" si="5"/>
        <v>7800000</v>
      </c>
      <c r="H314" s="63">
        <v>45922</v>
      </c>
      <c r="I314" s="63">
        <v>45982</v>
      </c>
      <c r="J314" t="s">
        <v>304</v>
      </c>
    </row>
    <row r="315" spans="1:10" x14ac:dyDescent="0.2">
      <c r="A315">
        <f>PRINCIPAL!C304</f>
        <v>0</v>
      </c>
      <c r="G315">
        <f t="shared" si="5"/>
        <v>0</v>
      </c>
      <c r="H315" s="63"/>
      <c r="I315" s="63"/>
    </row>
    <row r="316" spans="1:10" x14ac:dyDescent="0.2">
      <c r="A316">
        <f>PRINCIPAL!C305</f>
        <v>0</v>
      </c>
      <c r="G316">
        <f t="shared" si="5"/>
        <v>0</v>
      </c>
      <c r="H316" s="63"/>
      <c r="I316" s="63"/>
    </row>
    <row r="317" spans="1:10" x14ac:dyDescent="0.2">
      <c r="A317">
        <f>PRINCIPAL!C306</f>
        <v>0</v>
      </c>
      <c r="G317">
        <f t="shared" si="5"/>
        <v>0</v>
      </c>
      <c r="H317" s="63"/>
      <c r="I317" s="63"/>
    </row>
    <row r="318" spans="1:10" x14ac:dyDescent="0.2">
      <c r="A318">
        <f>PRINCIPAL!C307</f>
        <v>0</v>
      </c>
      <c r="B318">
        <v>8000000</v>
      </c>
      <c r="G318">
        <f t="shared" si="5"/>
        <v>8000000</v>
      </c>
      <c r="H318" s="63">
        <v>45936</v>
      </c>
      <c r="I318" s="63">
        <v>45996</v>
      </c>
      <c r="J318" t="s">
        <v>304</v>
      </c>
    </row>
    <row r="319" spans="1:10" x14ac:dyDescent="0.2">
      <c r="A319">
        <f>PRINCIPAL!C308</f>
        <v>0</v>
      </c>
      <c r="G319">
        <f t="shared" si="5"/>
        <v>0</v>
      </c>
    </row>
    <row r="320" spans="1:10" x14ac:dyDescent="0.2">
      <c r="A320">
        <f>PRINCIPAL!C309</f>
        <v>0</v>
      </c>
      <c r="G320">
        <f t="shared" si="5"/>
        <v>0</v>
      </c>
    </row>
    <row r="321" spans="1:10" x14ac:dyDescent="0.2">
      <c r="A321">
        <f>PRINCIPAL!C310</f>
        <v>0</v>
      </c>
      <c r="G321">
        <f t="shared" si="5"/>
        <v>0</v>
      </c>
    </row>
    <row r="322" spans="1:10" x14ac:dyDescent="0.2">
      <c r="A322">
        <f>PRINCIPAL!C311</f>
        <v>0</v>
      </c>
      <c r="G322">
        <f t="shared" ref="G322:G385" si="6">B322+C322+D322+E322+F322</f>
        <v>0</v>
      </c>
    </row>
    <row r="323" spans="1:10" x14ac:dyDescent="0.2">
      <c r="A323">
        <f>PRINCIPAL!C312</f>
        <v>0</v>
      </c>
      <c r="G323">
        <f t="shared" si="6"/>
        <v>0</v>
      </c>
    </row>
    <row r="324" spans="1:10" x14ac:dyDescent="0.2">
      <c r="A324">
        <f>PRINCIPAL!C313</f>
        <v>0</v>
      </c>
      <c r="G324">
        <f t="shared" si="6"/>
        <v>0</v>
      </c>
    </row>
    <row r="325" spans="1:10" x14ac:dyDescent="0.2">
      <c r="A325">
        <f>PRINCIPAL!C314</f>
        <v>0</v>
      </c>
      <c r="B325">
        <v>7800000</v>
      </c>
      <c r="G325">
        <f t="shared" si="6"/>
        <v>7800000</v>
      </c>
      <c r="H325" s="63">
        <v>45941</v>
      </c>
      <c r="I325" s="63">
        <v>46001</v>
      </c>
      <c r="J325" t="s">
        <v>304</v>
      </c>
    </row>
    <row r="326" spans="1:10" x14ac:dyDescent="0.2">
      <c r="A326">
        <f>PRINCIPAL!C315</f>
        <v>0</v>
      </c>
      <c r="G326">
        <f t="shared" si="6"/>
        <v>0</v>
      </c>
      <c r="H326" s="63"/>
      <c r="I326" s="63"/>
    </row>
    <row r="327" spans="1:10" x14ac:dyDescent="0.2">
      <c r="A327">
        <f>PRINCIPAL!C316</f>
        <v>0</v>
      </c>
      <c r="G327">
        <f t="shared" si="6"/>
        <v>0</v>
      </c>
      <c r="H327" s="63"/>
      <c r="I327" s="63"/>
    </row>
    <row r="328" spans="1:10" x14ac:dyDescent="0.2">
      <c r="A328">
        <f>PRINCIPAL!C317</f>
        <v>0</v>
      </c>
      <c r="G328">
        <f t="shared" si="6"/>
        <v>0</v>
      </c>
      <c r="H328" s="63"/>
      <c r="I328" s="63"/>
    </row>
    <row r="329" spans="1:10" x14ac:dyDescent="0.2">
      <c r="A329">
        <f>PRINCIPAL!C318</f>
        <v>0</v>
      </c>
      <c r="G329">
        <f t="shared" si="6"/>
        <v>0</v>
      </c>
    </row>
    <row r="330" spans="1:10" x14ac:dyDescent="0.2">
      <c r="A330">
        <f>PRINCIPAL!C319</f>
        <v>0</v>
      </c>
      <c r="G330">
        <f t="shared" si="6"/>
        <v>0</v>
      </c>
      <c r="H330" s="63"/>
      <c r="I330" s="63"/>
    </row>
    <row r="331" spans="1:10" x14ac:dyDescent="0.2">
      <c r="A331">
        <f>PRINCIPAL!C320</f>
        <v>0</v>
      </c>
      <c r="G331">
        <f t="shared" si="6"/>
        <v>0</v>
      </c>
    </row>
    <row r="332" spans="1:10" x14ac:dyDescent="0.2">
      <c r="A332">
        <f>PRINCIPAL!C321</f>
        <v>0</v>
      </c>
      <c r="B332">
        <v>1620944</v>
      </c>
      <c r="G332">
        <f t="shared" si="6"/>
        <v>1620944</v>
      </c>
      <c r="H332" s="63"/>
      <c r="I332" s="63"/>
    </row>
    <row r="333" spans="1:10" x14ac:dyDescent="0.2">
      <c r="A333">
        <f>PRINCIPAL!C322</f>
        <v>0</v>
      </c>
      <c r="G333">
        <f t="shared" si="6"/>
        <v>0</v>
      </c>
    </row>
    <row r="334" spans="1:10" x14ac:dyDescent="0.2">
      <c r="A334">
        <f>PRINCIPAL!C323</f>
        <v>0</v>
      </c>
      <c r="G334">
        <f t="shared" si="6"/>
        <v>0</v>
      </c>
      <c r="H334" s="63"/>
      <c r="I334" s="63"/>
    </row>
    <row r="335" spans="1:10" x14ac:dyDescent="0.2">
      <c r="A335">
        <f>PRINCIPAL!C324</f>
        <v>0</v>
      </c>
      <c r="G335">
        <f t="shared" si="6"/>
        <v>0</v>
      </c>
      <c r="H335" s="63"/>
      <c r="I335" s="63"/>
    </row>
    <row r="336" spans="1:10" x14ac:dyDescent="0.2">
      <c r="A336">
        <f>PRINCIPAL!C325</f>
        <v>0</v>
      </c>
      <c r="G336">
        <f t="shared" si="6"/>
        <v>0</v>
      </c>
      <c r="H336" s="63"/>
      <c r="I336" s="63"/>
    </row>
    <row r="337" spans="1:9" x14ac:dyDescent="0.2">
      <c r="A337">
        <f>PRINCIPAL!C326</f>
        <v>0</v>
      </c>
      <c r="G337">
        <f t="shared" si="6"/>
        <v>0</v>
      </c>
      <c r="H337" s="63"/>
      <c r="I337" s="63"/>
    </row>
    <row r="338" spans="1:9" x14ac:dyDescent="0.2">
      <c r="A338">
        <f>PRINCIPAL!C327</f>
        <v>0</v>
      </c>
      <c r="G338">
        <f t="shared" si="6"/>
        <v>0</v>
      </c>
      <c r="H338" s="63"/>
      <c r="I338" s="63"/>
    </row>
    <row r="339" spans="1:9" x14ac:dyDescent="0.2">
      <c r="A339">
        <f>PRINCIPAL!C328</f>
        <v>0</v>
      </c>
      <c r="G339">
        <f t="shared" si="6"/>
        <v>0</v>
      </c>
    </row>
    <row r="340" spans="1:9" x14ac:dyDescent="0.2">
      <c r="A340">
        <f>PRINCIPAL!C329</f>
        <v>0</v>
      </c>
      <c r="G340">
        <f t="shared" si="6"/>
        <v>0</v>
      </c>
      <c r="H340" s="63"/>
      <c r="I340" s="63"/>
    </row>
    <row r="341" spans="1:9" x14ac:dyDescent="0.2">
      <c r="A341">
        <f>PRINCIPAL!C330</f>
        <v>0</v>
      </c>
      <c r="G341">
        <f t="shared" si="6"/>
        <v>0</v>
      </c>
      <c r="H341" s="63"/>
      <c r="I341" s="63"/>
    </row>
    <row r="342" spans="1:9" x14ac:dyDescent="0.2">
      <c r="A342">
        <f>PRINCIPAL!C331</f>
        <v>0</v>
      </c>
      <c r="G342">
        <f t="shared" si="6"/>
        <v>0</v>
      </c>
      <c r="H342" s="63"/>
      <c r="I342" s="63"/>
    </row>
    <row r="343" spans="1:9" x14ac:dyDescent="0.2">
      <c r="A343">
        <f>PRINCIPAL!C332</f>
        <v>0</v>
      </c>
      <c r="G343">
        <f t="shared" si="6"/>
        <v>0</v>
      </c>
      <c r="H343" s="63"/>
      <c r="I343" s="63"/>
    </row>
    <row r="344" spans="1:9" x14ac:dyDescent="0.2">
      <c r="A344">
        <f>PRINCIPAL!C333</f>
        <v>0</v>
      </c>
      <c r="G344">
        <f t="shared" si="6"/>
        <v>0</v>
      </c>
      <c r="H344" s="63"/>
      <c r="I344" s="63"/>
    </row>
    <row r="345" spans="1:9" x14ac:dyDescent="0.2">
      <c r="A345">
        <f>PRINCIPAL!C334</f>
        <v>0</v>
      </c>
      <c r="G345">
        <f t="shared" si="6"/>
        <v>0</v>
      </c>
      <c r="H345" s="63"/>
      <c r="I345" s="63"/>
    </row>
    <row r="346" spans="1:9" x14ac:dyDescent="0.2">
      <c r="A346">
        <f>PRINCIPAL!C335</f>
        <v>0</v>
      </c>
      <c r="G346">
        <f t="shared" si="6"/>
        <v>0</v>
      </c>
    </row>
    <row r="347" spans="1:9" x14ac:dyDescent="0.2">
      <c r="A347">
        <f>PRINCIPAL!C336</f>
        <v>0</v>
      </c>
      <c r="G347">
        <f t="shared" si="6"/>
        <v>0</v>
      </c>
      <c r="H347" s="63"/>
      <c r="I347" s="63"/>
    </row>
    <row r="348" spans="1:9" x14ac:dyDescent="0.2">
      <c r="A348">
        <f>PRINCIPAL!C337</f>
        <v>0</v>
      </c>
      <c r="G348">
        <f t="shared" si="6"/>
        <v>0</v>
      </c>
      <c r="H348" s="63"/>
      <c r="I348" s="63"/>
    </row>
    <row r="349" spans="1:9" x14ac:dyDescent="0.2">
      <c r="A349">
        <f>PRINCIPAL!C338</f>
        <v>0</v>
      </c>
      <c r="G349">
        <f t="shared" si="6"/>
        <v>0</v>
      </c>
      <c r="H349" s="63"/>
      <c r="I349" s="63"/>
    </row>
    <row r="350" spans="1:9" x14ac:dyDescent="0.2">
      <c r="A350">
        <f>PRINCIPAL!C339</f>
        <v>0</v>
      </c>
      <c r="G350">
        <f t="shared" si="6"/>
        <v>0</v>
      </c>
      <c r="H350" s="63"/>
      <c r="I350" s="63"/>
    </row>
    <row r="351" spans="1:9" x14ac:dyDescent="0.2">
      <c r="A351">
        <f>PRINCIPAL!C340</f>
        <v>0</v>
      </c>
      <c r="G351">
        <f t="shared" si="6"/>
        <v>0</v>
      </c>
      <c r="H351" s="63"/>
      <c r="I351" s="63"/>
    </row>
    <row r="352" spans="1:9" x14ac:dyDescent="0.2">
      <c r="A352">
        <f>PRINCIPAL!C341</f>
        <v>0</v>
      </c>
      <c r="G352">
        <f t="shared" si="6"/>
        <v>0</v>
      </c>
      <c r="H352" s="63"/>
      <c r="I352" s="63"/>
    </row>
    <row r="353" spans="1:13" x14ac:dyDescent="0.2">
      <c r="A353">
        <f>PRINCIPAL!C342</f>
        <v>0</v>
      </c>
      <c r="B353">
        <v>7800000</v>
      </c>
      <c r="G353">
        <f t="shared" si="6"/>
        <v>7800000</v>
      </c>
      <c r="H353" s="63">
        <v>45956</v>
      </c>
      <c r="I353" s="63">
        <v>46016</v>
      </c>
      <c r="J353" t="s">
        <v>304</v>
      </c>
    </row>
    <row r="354" spans="1:13" x14ac:dyDescent="0.2">
      <c r="A354">
        <f>PRINCIPAL!C343</f>
        <v>0</v>
      </c>
      <c r="G354">
        <f t="shared" si="6"/>
        <v>0</v>
      </c>
      <c r="H354" s="63"/>
      <c r="I354" s="63"/>
    </row>
    <row r="355" spans="1:13" x14ac:dyDescent="0.2">
      <c r="A355">
        <f>PRINCIPAL!C344</f>
        <v>0</v>
      </c>
      <c r="G355">
        <f t="shared" si="6"/>
        <v>0</v>
      </c>
      <c r="H355" s="63"/>
      <c r="I355" s="63"/>
    </row>
    <row r="356" spans="1:13" x14ac:dyDescent="0.2">
      <c r="A356">
        <f>PRINCIPAL!C345</f>
        <v>0</v>
      </c>
      <c r="B356">
        <v>7800000</v>
      </c>
      <c r="G356">
        <f t="shared" si="6"/>
        <v>7800000</v>
      </c>
      <c r="H356" s="63">
        <v>45956</v>
      </c>
      <c r="I356" s="63">
        <v>46016</v>
      </c>
      <c r="J356" t="s">
        <v>304</v>
      </c>
    </row>
    <row r="357" spans="1:13" x14ac:dyDescent="0.2">
      <c r="A357">
        <f>PRINCIPAL!C346</f>
        <v>0</v>
      </c>
      <c r="B357">
        <v>8400000</v>
      </c>
      <c r="G357">
        <f t="shared" si="6"/>
        <v>8400000</v>
      </c>
      <c r="H357" s="63">
        <v>45987</v>
      </c>
      <c r="I357" s="63">
        <v>46047</v>
      </c>
      <c r="J357" t="s">
        <v>304</v>
      </c>
    </row>
    <row r="358" spans="1:13" x14ac:dyDescent="0.2">
      <c r="A358">
        <f>PRINCIPAL!C347</f>
        <v>0</v>
      </c>
      <c r="G358">
        <f t="shared" si="6"/>
        <v>0</v>
      </c>
      <c r="H358" s="63">
        <v>45944</v>
      </c>
      <c r="I358" s="63">
        <v>45981</v>
      </c>
      <c r="J358" t="s">
        <v>316</v>
      </c>
      <c r="K358" s="63">
        <v>45982</v>
      </c>
      <c r="L358" s="63">
        <v>46038</v>
      </c>
      <c r="M358" t="s">
        <v>317</v>
      </c>
    </row>
    <row r="359" spans="1:13" x14ac:dyDescent="0.2">
      <c r="A359">
        <f>PRINCIPAL!C348</f>
        <v>0</v>
      </c>
      <c r="G359">
        <f t="shared" si="6"/>
        <v>0</v>
      </c>
    </row>
    <row r="360" spans="1:13" x14ac:dyDescent="0.2">
      <c r="A360">
        <f>PRINCIPAL!C349</f>
        <v>0</v>
      </c>
      <c r="B360">
        <v>12000000</v>
      </c>
      <c r="G360">
        <f t="shared" si="6"/>
        <v>12000000</v>
      </c>
      <c r="H360" s="63">
        <v>45926</v>
      </c>
      <c r="I360" s="63">
        <v>45971</v>
      </c>
      <c r="J360" t="s">
        <v>309</v>
      </c>
    </row>
    <row r="361" spans="1:13" x14ac:dyDescent="0.2">
      <c r="A361">
        <f>PRINCIPAL!C350</f>
        <v>0</v>
      </c>
      <c r="G361">
        <f t="shared" si="6"/>
        <v>0</v>
      </c>
    </row>
    <row r="362" spans="1:13" x14ac:dyDescent="0.2">
      <c r="A362">
        <f>PRINCIPAL!C351</f>
        <v>0</v>
      </c>
      <c r="B362">
        <v>7800000</v>
      </c>
      <c r="G362">
        <f t="shared" si="6"/>
        <v>7800000</v>
      </c>
      <c r="H362" s="63">
        <v>45977</v>
      </c>
      <c r="I362" s="63">
        <v>46037</v>
      </c>
      <c r="J362" t="s">
        <v>304</v>
      </c>
    </row>
    <row r="363" spans="1:13" x14ac:dyDescent="0.2">
      <c r="A363" t="e">
        <f>PRINCIPAL!#REF!</f>
        <v>#REF!</v>
      </c>
      <c r="B363">
        <v>12000000</v>
      </c>
      <c r="G363">
        <f t="shared" si="6"/>
        <v>12000000</v>
      </c>
      <c r="H363" s="63">
        <v>45938</v>
      </c>
      <c r="I363" s="63">
        <v>45983</v>
      </c>
      <c r="J363" t="s">
        <v>309</v>
      </c>
    </row>
    <row r="364" spans="1:13" x14ac:dyDescent="0.2">
      <c r="A364">
        <f>PRINCIPAL!C352</f>
        <v>0</v>
      </c>
      <c r="B364">
        <v>7800000</v>
      </c>
      <c r="G364">
        <f t="shared" si="6"/>
        <v>7800000</v>
      </c>
      <c r="H364" s="63">
        <v>45977</v>
      </c>
      <c r="I364" s="63">
        <v>46037</v>
      </c>
      <c r="J364" t="s">
        <v>304</v>
      </c>
    </row>
    <row r="365" spans="1:13" x14ac:dyDescent="0.2">
      <c r="A365">
        <f>PRINCIPAL!C353</f>
        <v>0</v>
      </c>
      <c r="G365">
        <f t="shared" si="6"/>
        <v>0</v>
      </c>
      <c r="H365" s="63"/>
      <c r="I365" s="63"/>
    </row>
    <row r="366" spans="1:13" x14ac:dyDescent="0.2">
      <c r="A366">
        <f>PRINCIPAL!C354</f>
        <v>0</v>
      </c>
      <c r="B366">
        <v>12000000</v>
      </c>
      <c r="G366">
        <f t="shared" si="6"/>
        <v>12000000</v>
      </c>
      <c r="H366" s="63">
        <v>45932</v>
      </c>
      <c r="I366" s="63">
        <v>45977</v>
      </c>
      <c r="J366" t="s">
        <v>309</v>
      </c>
    </row>
    <row r="367" spans="1:13" x14ac:dyDescent="0.2">
      <c r="A367">
        <f>PRINCIPAL!C355</f>
        <v>0</v>
      </c>
      <c r="G367">
        <f t="shared" si="6"/>
        <v>0</v>
      </c>
      <c r="H367" s="63"/>
      <c r="I367" s="63"/>
    </row>
    <row r="368" spans="1:13" x14ac:dyDescent="0.2">
      <c r="A368">
        <f>PRINCIPAL!C356</f>
        <v>0</v>
      </c>
      <c r="G368">
        <f t="shared" si="6"/>
        <v>0</v>
      </c>
    </row>
    <row r="369" spans="1:10" x14ac:dyDescent="0.2">
      <c r="A369">
        <f>PRINCIPAL!C357</f>
        <v>0</v>
      </c>
      <c r="G369">
        <f t="shared" si="6"/>
        <v>0</v>
      </c>
      <c r="H369" s="63"/>
      <c r="I369" s="63"/>
    </row>
    <row r="370" spans="1:10" x14ac:dyDescent="0.2">
      <c r="A370">
        <f>PRINCIPAL!C358</f>
        <v>0</v>
      </c>
      <c r="G370">
        <f t="shared" si="6"/>
        <v>0</v>
      </c>
      <c r="H370" s="63"/>
      <c r="I370" s="63"/>
    </row>
    <row r="371" spans="1:10" x14ac:dyDescent="0.2">
      <c r="A371">
        <f>PRINCIPAL!C359</f>
        <v>0</v>
      </c>
      <c r="G371">
        <f t="shared" si="6"/>
        <v>0</v>
      </c>
    </row>
    <row r="372" spans="1:10" x14ac:dyDescent="0.2">
      <c r="A372">
        <f>PRINCIPAL!C360</f>
        <v>0</v>
      </c>
      <c r="G372">
        <f t="shared" si="6"/>
        <v>0</v>
      </c>
    </row>
    <row r="373" spans="1:10" x14ac:dyDescent="0.2">
      <c r="A373">
        <f>PRINCIPAL!C361</f>
        <v>0</v>
      </c>
      <c r="G373">
        <f t="shared" si="6"/>
        <v>0</v>
      </c>
      <c r="H373" s="63"/>
      <c r="I373" s="63"/>
    </row>
    <row r="374" spans="1:10" x14ac:dyDescent="0.2">
      <c r="A374">
        <f>PRINCIPAL!C362</f>
        <v>0</v>
      </c>
      <c r="G374">
        <f t="shared" si="6"/>
        <v>0</v>
      </c>
    </row>
    <row r="375" spans="1:10" x14ac:dyDescent="0.2">
      <c r="A375">
        <f>PRINCIPAL!C363</f>
        <v>0</v>
      </c>
      <c r="G375">
        <f t="shared" si="6"/>
        <v>0</v>
      </c>
      <c r="H375" s="63"/>
      <c r="I375" s="63"/>
    </row>
    <row r="376" spans="1:10" x14ac:dyDescent="0.2">
      <c r="A376">
        <f>PRINCIPAL!C365</f>
        <v>0</v>
      </c>
      <c r="G376">
        <f t="shared" si="6"/>
        <v>0</v>
      </c>
      <c r="H376" s="63"/>
      <c r="I376" s="63"/>
    </row>
    <row r="377" spans="1:10" x14ac:dyDescent="0.2">
      <c r="A377">
        <f>PRINCIPAL!C364</f>
        <v>0</v>
      </c>
      <c r="G377">
        <f t="shared" si="6"/>
        <v>0</v>
      </c>
    </row>
    <row r="378" spans="1:10" x14ac:dyDescent="0.2">
      <c r="A378">
        <f>PRINCIPAL!C366</f>
        <v>0</v>
      </c>
      <c r="G378">
        <f t="shared" si="6"/>
        <v>0</v>
      </c>
    </row>
    <row r="379" spans="1:10" x14ac:dyDescent="0.2">
      <c r="A379">
        <f>PRINCIPAL!C367</f>
        <v>0</v>
      </c>
      <c r="G379">
        <f t="shared" si="6"/>
        <v>0</v>
      </c>
    </row>
    <row r="380" spans="1:10" x14ac:dyDescent="0.2">
      <c r="A380">
        <f>PRINCIPAL!C368</f>
        <v>0</v>
      </c>
      <c r="B380">
        <v>7800000</v>
      </c>
      <c r="G380">
        <f t="shared" si="6"/>
        <v>7800000</v>
      </c>
      <c r="H380" s="63">
        <v>45984</v>
      </c>
      <c r="I380" s="63">
        <v>46044</v>
      </c>
      <c r="J380" t="s">
        <v>304</v>
      </c>
    </row>
    <row r="381" spans="1:10" x14ac:dyDescent="0.2">
      <c r="A381">
        <f>PRINCIPAL!C369</f>
        <v>0</v>
      </c>
      <c r="B381">
        <v>558212287</v>
      </c>
      <c r="G381">
        <f t="shared" si="6"/>
        <v>558212287</v>
      </c>
      <c r="H381" s="63"/>
      <c r="I381" s="63"/>
    </row>
    <row r="382" spans="1:10" x14ac:dyDescent="0.2">
      <c r="A382">
        <f>PRINCIPAL!C370</f>
        <v>0</v>
      </c>
      <c r="B382">
        <v>30000000</v>
      </c>
      <c r="G382">
        <f t="shared" si="6"/>
        <v>30000000</v>
      </c>
      <c r="H382" s="63">
        <v>45946</v>
      </c>
      <c r="I382" s="63">
        <v>46006</v>
      </c>
      <c r="J382" t="s">
        <v>304</v>
      </c>
    </row>
    <row r="383" spans="1:10" x14ac:dyDescent="0.2">
      <c r="A383">
        <f>PRINCIPAL!C371</f>
        <v>0</v>
      </c>
      <c r="G383">
        <f t="shared" si="6"/>
        <v>0</v>
      </c>
      <c r="H383" s="63">
        <v>45901</v>
      </c>
      <c r="I383" s="63">
        <v>46081</v>
      </c>
      <c r="J383" t="s">
        <v>318</v>
      </c>
    </row>
    <row r="384" spans="1:10" x14ac:dyDescent="0.2">
      <c r="A384">
        <f>PRINCIPAL!C372</f>
        <v>0</v>
      </c>
      <c r="G384">
        <f t="shared" si="6"/>
        <v>0</v>
      </c>
      <c r="H384" s="63"/>
      <c r="I384" s="63"/>
    </row>
    <row r="385" spans="1:13" x14ac:dyDescent="0.2">
      <c r="A385">
        <f>PRINCIPAL!C373</f>
        <v>0</v>
      </c>
      <c r="B385">
        <v>7800000</v>
      </c>
      <c r="G385">
        <f t="shared" si="6"/>
        <v>7800000</v>
      </c>
      <c r="H385" s="63">
        <v>45990</v>
      </c>
      <c r="I385" s="63">
        <v>46050</v>
      </c>
      <c r="J385" t="s">
        <v>304</v>
      </c>
    </row>
    <row r="386" spans="1:13" x14ac:dyDescent="0.2">
      <c r="A386">
        <f>PRINCIPAL!C374</f>
        <v>0</v>
      </c>
      <c r="G386">
        <f t="shared" ref="G386:G449" si="7">B386+C386+D386+E386+F386</f>
        <v>0</v>
      </c>
    </row>
    <row r="387" spans="1:13" x14ac:dyDescent="0.2">
      <c r="A387">
        <f>PRINCIPAL!C375</f>
        <v>0</v>
      </c>
      <c r="B387">
        <v>32000000</v>
      </c>
      <c r="G387">
        <f t="shared" si="7"/>
        <v>32000000</v>
      </c>
      <c r="H387" s="63">
        <v>45906</v>
      </c>
      <c r="I387" s="63">
        <v>45935</v>
      </c>
      <c r="J387" t="s">
        <v>312</v>
      </c>
      <c r="K387" s="63">
        <v>45936</v>
      </c>
      <c r="L387" s="63">
        <v>45966</v>
      </c>
      <c r="M387" t="s">
        <v>312</v>
      </c>
    </row>
    <row r="388" spans="1:13" x14ac:dyDescent="0.2">
      <c r="A388">
        <f>PRINCIPAL!C376</f>
        <v>0</v>
      </c>
      <c r="G388">
        <f t="shared" si="7"/>
        <v>0</v>
      </c>
    </row>
    <row r="389" spans="1:13" x14ac:dyDescent="0.2">
      <c r="A389">
        <f>PRINCIPAL!C377</f>
        <v>0</v>
      </c>
      <c r="G389">
        <f t="shared" si="7"/>
        <v>0</v>
      </c>
      <c r="H389" s="63"/>
      <c r="I389" s="63"/>
    </row>
    <row r="390" spans="1:13" x14ac:dyDescent="0.2">
      <c r="A390">
        <f>PRINCIPAL!C378</f>
        <v>0</v>
      </c>
      <c r="G390">
        <f t="shared" si="7"/>
        <v>0</v>
      </c>
      <c r="H390" s="63"/>
      <c r="I390" s="63"/>
    </row>
    <row r="391" spans="1:13" x14ac:dyDescent="0.2">
      <c r="A391">
        <f>PRINCIPAL!C379</f>
        <v>0</v>
      </c>
      <c r="B391">
        <v>12000000</v>
      </c>
      <c r="G391">
        <f t="shared" si="7"/>
        <v>12000000</v>
      </c>
      <c r="H391" s="63">
        <v>45959</v>
      </c>
      <c r="I391" s="63">
        <v>46004</v>
      </c>
      <c r="J391" t="s">
        <v>309</v>
      </c>
    </row>
    <row r="392" spans="1:13" x14ac:dyDescent="0.2">
      <c r="A392">
        <f>PRINCIPAL!C380</f>
        <v>0</v>
      </c>
      <c r="G392">
        <f t="shared" si="7"/>
        <v>0</v>
      </c>
      <c r="H392" s="63"/>
      <c r="I392" s="63"/>
    </row>
    <row r="393" spans="1:13" x14ac:dyDescent="0.2">
      <c r="A393">
        <f>PRINCIPAL!C381</f>
        <v>0</v>
      </c>
      <c r="G393">
        <f t="shared" si="7"/>
        <v>0</v>
      </c>
      <c r="H393" s="63"/>
      <c r="I393" s="63"/>
    </row>
    <row r="394" spans="1:13" x14ac:dyDescent="0.2">
      <c r="A394">
        <f>PRINCIPAL!C382</f>
        <v>0</v>
      </c>
      <c r="G394">
        <f t="shared" si="7"/>
        <v>0</v>
      </c>
      <c r="H394" s="63"/>
      <c r="I394" s="63"/>
    </row>
    <row r="395" spans="1:13" x14ac:dyDescent="0.2">
      <c r="A395">
        <f>PRINCIPAL!C383</f>
        <v>0</v>
      </c>
      <c r="G395">
        <f t="shared" si="7"/>
        <v>0</v>
      </c>
      <c r="H395" s="63"/>
      <c r="I395" s="63"/>
    </row>
    <row r="396" spans="1:13" x14ac:dyDescent="0.2">
      <c r="A396">
        <f>PRINCIPAL!C384</f>
        <v>0</v>
      </c>
      <c r="G396">
        <f t="shared" si="7"/>
        <v>0</v>
      </c>
      <c r="H396" s="63"/>
      <c r="I396" s="63"/>
    </row>
    <row r="397" spans="1:13" x14ac:dyDescent="0.2">
      <c r="A397">
        <f>PRINCIPAL!C385</f>
        <v>0</v>
      </c>
      <c r="B397">
        <v>5394666</v>
      </c>
      <c r="G397">
        <f t="shared" si="7"/>
        <v>5394666</v>
      </c>
      <c r="H397" s="63">
        <v>45950</v>
      </c>
      <c r="I397" s="63">
        <v>45970</v>
      </c>
      <c r="J397" t="s">
        <v>319</v>
      </c>
    </row>
    <row r="398" spans="1:13" x14ac:dyDescent="0.2">
      <c r="A398">
        <f>PRINCIPAL!C386</f>
        <v>0</v>
      </c>
      <c r="G398">
        <f t="shared" si="7"/>
        <v>0</v>
      </c>
      <c r="H398" s="63">
        <v>45902</v>
      </c>
      <c r="I398" s="63">
        <v>45911</v>
      </c>
      <c r="J398" t="s">
        <v>320</v>
      </c>
    </row>
    <row r="399" spans="1:13" x14ac:dyDescent="0.2">
      <c r="A399">
        <f>PRINCIPAL!C387</f>
        <v>0</v>
      </c>
      <c r="G399">
        <f t="shared" si="7"/>
        <v>0</v>
      </c>
      <c r="H399" s="63"/>
      <c r="I399" s="63"/>
    </row>
    <row r="400" spans="1:13" x14ac:dyDescent="0.2">
      <c r="A400">
        <f>PRINCIPAL!C388</f>
        <v>0</v>
      </c>
      <c r="G400">
        <f t="shared" si="7"/>
        <v>0</v>
      </c>
    </row>
    <row r="401" spans="1:10" x14ac:dyDescent="0.2">
      <c r="A401">
        <f>PRINCIPAL!C389</f>
        <v>0</v>
      </c>
      <c r="G401">
        <f t="shared" si="7"/>
        <v>0</v>
      </c>
    </row>
    <row r="402" spans="1:10" x14ac:dyDescent="0.2">
      <c r="A402">
        <f>PRINCIPAL!C390</f>
        <v>0</v>
      </c>
      <c r="G402">
        <f t="shared" si="7"/>
        <v>0</v>
      </c>
      <c r="H402" s="63">
        <v>45981</v>
      </c>
      <c r="I402" s="63">
        <v>45990</v>
      </c>
      <c r="J402" t="s">
        <v>321</v>
      </c>
    </row>
    <row r="403" spans="1:10" x14ac:dyDescent="0.2">
      <c r="A403">
        <f>PRINCIPAL!C391</f>
        <v>0</v>
      </c>
      <c r="G403">
        <f t="shared" si="7"/>
        <v>0</v>
      </c>
      <c r="H403" s="63"/>
      <c r="I403" s="63"/>
    </row>
    <row r="404" spans="1:10" x14ac:dyDescent="0.2">
      <c r="A404">
        <f>PRINCIPAL!C392</f>
        <v>0</v>
      </c>
      <c r="G404">
        <f t="shared" si="7"/>
        <v>0</v>
      </c>
    </row>
    <row r="405" spans="1:10" x14ac:dyDescent="0.2">
      <c r="A405">
        <f>PRINCIPAL!C393</f>
        <v>0</v>
      </c>
      <c r="G405">
        <f t="shared" si="7"/>
        <v>0</v>
      </c>
      <c r="H405" s="63"/>
      <c r="I405" s="63"/>
    </row>
    <row r="406" spans="1:10" x14ac:dyDescent="0.2">
      <c r="A406">
        <f>PRINCIPAL!C394</f>
        <v>0</v>
      </c>
      <c r="G406">
        <f t="shared" si="7"/>
        <v>0</v>
      </c>
      <c r="H406" s="63"/>
      <c r="I406" s="63"/>
    </row>
    <row r="407" spans="1:10" x14ac:dyDescent="0.2">
      <c r="A407">
        <f>PRINCIPAL!C395</f>
        <v>0</v>
      </c>
      <c r="G407">
        <f t="shared" si="7"/>
        <v>0</v>
      </c>
      <c r="H407" s="63"/>
      <c r="I407" s="63"/>
    </row>
    <row r="408" spans="1:10" x14ac:dyDescent="0.2">
      <c r="A408">
        <f>PRINCIPAL!C396</f>
        <v>0</v>
      </c>
      <c r="G408">
        <f t="shared" si="7"/>
        <v>0</v>
      </c>
      <c r="H408" s="63"/>
      <c r="I408" s="63"/>
    </row>
    <row r="409" spans="1:10" x14ac:dyDescent="0.2">
      <c r="A409">
        <f>PRINCIPAL!C397</f>
        <v>0</v>
      </c>
      <c r="G409">
        <f t="shared" si="7"/>
        <v>0</v>
      </c>
      <c r="H409" s="63"/>
      <c r="I409" s="63"/>
    </row>
    <row r="410" spans="1:10" x14ac:dyDescent="0.2">
      <c r="A410">
        <f>PRINCIPAL!C398</f>
        <v>0</v>
      </c>
      <c r="G410">
        <f t="shared" si="7"/>
        <v>0</v>
      </c>
      <c r="H410" s="63"/>
      <c r="I410" s="63"/>
    </row>
    <row r="411" spans="1:10" x14ac:dyDescent="0.2">
      <c r="A411">
        <f>PRINCIPAL!C399</f>
        <v>0</v>
      </c>
      <c r="G411">
        <f t="shared" si="7"/>
        <v>0</v>
      </c>
      <c r="H411" s="63"/>
      <c r="I411" s="63"/>
    </row>
    <row r="412" spans="1:10" x14ac:dyDescent="0.2">
      <c r="A412">
        <f>PRINCIPAL!C400</f>
        <v>0</v>
      </c>
      <c r="G412">
        <f t="shared" si="7"/>
        <v>0</v>
      </c>
      <c r="H412" s="63"/>
      <c r="I412" s="63"/>
    </row>
    <row r="413" spans="1:10" x14ac:dyDescent="0.2">
      <c r="A413">
        <f>PRINCIPAL!C401</f>
        <v>0</v>
      </c>
      <c r="G413">
        <f t="shared" si="7"/>
        <v>0</v>
      </c>
      <c r="H413" s="63"/>
      <c r="I413" s="63"/>
    </row>
    <row r="414" spans="1:10" x14ac:dyDescent="0.2">
      <c r="A414">
        <f>PRINCIPAL!C402</f>
        <v>0</v>
      </c>
      <c r="G414">
        <f t="shared" si="7"/>
        <v>0</v>
      </c>
      <c r="H414" s="63"/>
      <c r="I414" s="63"/>
    </row>
    <row r="415" spans="1:10" x14ac:dyDescent="0.2">
      <c r="A415">
        <f>PRINCIPAL!C403</f>
        <v>0</v>
      </c>
      <c r="G415">
        <f t="shared" si="7"/>
        <v>0</v>
      </c>
    </row>
    <row r="416" spans="1:10" x14ac:dyDescent="0.2">
      <c r="A416">
        <f>PRINCIPAL!C404</f>
        <v>0</v>
      </c>
      <c r="G416">
        <f t="shared" si="7"/>
        <v>0</v>
      </c>
      <c r="H416" s="63"/>
      <c r="I416" s="63"/>
    </row>
    <row r="417" spans="1:10" x14ac:dyDescent="0.2">
      <c r="A417">
        <f>PRINCIPAL!C405</f>
        <v>0</v>
      </c>
      <c r="G417">
        <f t="shared" si="7"/>
        <v>0</v>
      </c>
    </row>
    <row r="418" spans="1:10" x14ac:dyDescent="0.2">
      <c r="A418" t="e">
        <f t="shared" ref="A418:A481" si="8">PRINCIPAL!#REF!</f>
        <v>#REF!</v>
      </c>
      <c r="G418">
        <f t="shared" si="7"/>
        <v>0</v>
      </c>
      <c r="H418" s="63"/>
      <c r="I418" s="63"/>
    </row>
    <row r="419" spans="1:10" x14ac:dyDescent="0.2">
      <c r="A419" t="e">
        <f t="shared" si="8"/>
        <v>#REF!</v>
      </c>
      <c r="G419">
        <f t="shared" si="7"/>
        <v>0</v>
      </c>
    </row>
    <row r="420" spans="1:10" x14ac:dyDescent="0.2">
      <c r="A420" t="e">
        <f t="shared" si="8"/>
        <v>#REF!</v>
      </c>
      <c r="G420">
        <f t="shared" si="7"/>
        <v>0</v>
      </c>
      <c r="H420" s="63"/>
      <c r="I420" s="63"/>
    </row>
    <row r="421" spans="1:10" x14ac:dyDescent="0.2">
      <c r="A421" t="e">
        <f t="shared" si="8"/>
        <v>#REF!</v>
      </c>
      <c r="G421">
        <f t="shared" si="7"/>
        <v>0</v>
      </c>
    </row>
    <row r="422" spans="1:10" x14ac:dyDescent="0.2">
      <c r="A422" t="e">
        <f t="shared" si="8"/>
        <v>#REF!</v>
      </c>
      <c r="G422">
        <f t="shared" si="7"/>
        <v>0</v>
      </c>
      <c r="H422" s="63"/>
      <c r="I422" s="63"/>
    </row>
    <row r="423" spans="1:10" x14ac:dyDescent="0.2">
      <c r="A423" t="e">
        <f t="shared" si="8"/>
        <v>#REF!</v>
      </c>
      <c r="G423">
        <f t="shared" si="7"/>
        <v>0</v>
      </c>
    </row>
    <row r="424" spans="1:10" x14ac:dyDescent="0.2">
      <c r="A424" t="e">
        <f t="shared" si="8"/>
        <v>#REF!</v>
      </c>
      <c r="G424">
        <f t="shared" si="7"/>
        <v>0</v>
      </c>
    </row>
    <row r="425" spans="1:10" x14ac:dyDescent="0.2">
      <c r="A425" t="e">
        <f t="shared" si="8"/>
        <v>#REF!</v>
      </c>
      <c r="G425">
        <f t="shared" si="7"/>
        <v>0</v>
      </c>
    </row>
    <row r="426" spans="1:10" x14ac:dyDescent="0.2">
      <c r="A426" t="e">
        <f t="shared" si="8"/>
        <v>#REF!</v>
      </c>
      <c r="G426">
        <f t="shared" si="7"/>
        <v>0</v>
      </c>
      <c r="H426" s="63"/>
      <c r="I426" s="63"/>
    </row>
    <row r="427" spans="1:10" x14ac:dyDescent="0.2">
      <c r="A427" t="e">
        <f t="shared" si="8"/>
        <v>#REF!</v>
      </c>
      <c r="B427">
        <v>2562300</v>
      </c>
      <c r="G427">
        <f t="shared" si="7"/>
        <v>2562300</v>
      </c>
      <c r="H427" s="63">
        <v>46014</v>
      </c>
      <c r="I427" s="63">
        <v>46044</v>
      </c>
      <c r="J427" t="s">
        <v>298</v>
      </c>
    </row>
    <row r="428" spans="1:10" x14ac:dyDescent="0.2">
      <c r="A428" t="e">
        <f t="shared" si="8"/>
        <v>#REF!</v>
      </c>
      <c r="G428">
        <f t="shared" si="7"/>
        <v>0</v>
      </c>
      <c r="H428" s="63"/>
      <c r="I428" s="63"/>
    </row>
    <row r="429" spans="1:10" x14ac:dyDescent="0.2">
      <c r="A429" t="e">
        <f t="shared" si="8"/>
        <v>#REF!</v>
      </c>
      <c r="G429">
        <f t="shared" si="7"/>
        <v>0</v>
      </c>
      <c r="H429" s="63"/>
      <c r="I429" s="63"/>
    </row>
    <row r="430" spans="1:10" x14ac:dyDescent="0.2">
      <c r="A430" t="e">
        <f t="shared" si="8"/>
        <v>#REF!</v>
      </c>
      <c r="G430">
        <f t="shared" si="7"/>
        <v>0</v>
      </c>
      <c r="H430" s="63"/>
      <c r="I430" s="63"/>
    </row>
    <row r="431" spans="1:10" x14ac:dyDescent="0.2">
      <c r="A431" t="e">
        <f t="shared" si="8"/>
        <v>#REF!</v>
      </c>
      <c r="G431">
        <f t="shared" si="7"/>
        <v>0</v>
      </c>
      <c r="H431" s="63"/>
      <c r="I431" s="63"/>
    </row>
    <row r="432" spans="1:10" x14ac:dyDescent="0.2">
      <c r="A432" t="e">
        <f t="shared" si="8"/>
        <v>#REF!</v>
      </c>
      <c r="G432">
        <f t="shared" si="7"/>
        <v>0</v>
      </c>
      <c r="H432" s="63"/>
      <c r="I432" s="63"/>
    </row>
    <row r="433" spans="1:9" x14ac:dyDescent="0.2">
      <c r="A433" t="e">
        <f t="shared" si="8"/>
        <v>#REF!</v>
      </c>
      <c r="G433">
        <f t="shared" si="7"/>
        <v>0</v>
      </c>
    </row>
    <row r="434" spans="1:9" x14ac:dyDescent="0.2">
      <c r="A434" t="e">
        <f t="shared" si="8"/>
        <v>#REF!</v>
      </c>
      <c r="G434">
        <f t="shared" si="7"/>
        <v>0</v>
      </c>
    </row>
    <row r="435" spans="1:9" x14ac:dyDescent="0.2">
      <c r="A435" t="e">
        <f t="shared" si="8"/>
        <v>#REF!</v>
      </c>
      <c r="G435">
        <f t="shared" si="7"/>
        <v>0</v>
      </c>
    </row>
    <row r="436" spans="1:9" x14ac:dyDescent="0.2">
      <c r="A436" t="e">
        <f t="shared" si="8"/>
        <v>#REF!</v>
      </c>
      <c r="G436">
        <f t="shared" si="7"/>
        <v>0</v>
      </c>
    </row>
    <row r="437" spans="1:9" x14ac:dyDescent="0.2">
      <c r="A437" t="e">
        <f t="shared" si="8"/>
        <v>#REF!</v>
      </c>
      <c r="G437">
        <f t="shared" si="7"/>
        <v>0</v>
      </c>
      <c r="H437" s="63"/>
      <c r="I437" s="63"/>
    </row>
    <row r="438" spans="1:9" x14ac:dyDescent="0.2">
      <c r="A438" t="e">
        <f t="shared" si="8"/>
        <v>#REF!</v>
      </c>
      <c r="G438">
        <f t="shared" si="7"/>
        <v>0</v>
      </c>
      <c r="H438" s="63"/>
      <c r="I438" s="63"/>
    </row>
    <row r="439" spans="1:9" x14ac:dyDescent="0.2">
      <c r="A439" t="e">
        <f t="shared" si="8"/>
        <v>#REF!</v>
      </c>
      <c r="G439">
        <f t="shared" si="7"/>
        <v>0</v>
      </c>
    </row>
    <row r="440" spans="1:9" x14ac:dyDescent="0.2">
      <c r="A440" t="e">
        <f t="shared" si="8"/>
        <v>#REF!</v>
      </c>
      <c r="G440">
        <f t="shared" si="7"/>
        <v>0</v>
      </c>
    </row>
    <row r="441" spans="1:9" x14ac:dyDescent="0.2">
      <c r="A441" t="e">
        <f t="shared" si="8"/>
        <v>#REF!</v>
      </c>
      <c r="G441">
        <f t="shared" si="7"/>
        <v>0</v>
      </c>
      <c r="H441" s="63"/>
      <c r="I441" s="63"/>
    </row>
    <row r="442" spans="1:9" x14ac:dyDescent="0.2">
      <c r="A442" t="e">
        <f t="shared" si="8"/>
        <v>#REF!</v>
      </c>
      <c r="G442">
        <f t="shared" si="7"/>
        <v>0</v>
      </c>
      <c r="H442" s="63"/>
      <c r="I442" s="63"/>
    </row>
    <row r="443" spans="1:9" x14ac:dyDescent="0.2">
      <c r="A443" t="e">
        <f t="shared" si="8"/>
        <v>#REF!</v>
      </c>
      <c r="G443">
        <f t="shared" si="7"/>
        <v>0</v>
      </c>
      <c r="H443" s="63"/>
      <c r="I443" s="63"/>
    </row>
    <row r="444" spans="1:9" x14ac:dyDescent="0.2">
      <c r="A444" t="e">
        <f t="shared" si="8"/>
        <v>#REF!</v>
      </c>
      <c r="G444">
        <f t="shared" si="7"/>
        <v>0</v>
      </c>
      <c r="H444" s="63"/>
      <c r="I444" s="63"/>
    </row>
    <row r="445" spans="1:9" x14ac:dyDescent="0.2">
      <c r="A445" t="e">
        <f t="shared" si="8"/>
        <v>#REF!</v>
      </c>
      <c r="G445">
        <f t="shared" si="7"/>
        <v>0</v>
      </c>
      <c r="H445" s="63"/>
      <c r="I445" s="63"/>
    </row>
    <row r="446" spans="1:9" x14ac:dyDescent="0.2">
      <c r="A446" t="e">
        <f t="shared" si="8"/>
        <v>#REF!</v>
      </c>
      <c r="G446">
        <f t="shared" si="7"/>
        <v>0</v>
      </c>
      <c r="H446" s="63"/>
      <c r="I446" s="63"/>
    </row>
    <row r="447" spans="1:9" x14ac:dyDescent="0.2">
      <c r="A447" t="e">
        <f t="shared" si="8"/>
        <v>#REF!</v>
      </c>
      <c r="G447">
        <f t="shared" si="7"/>
        <v>0</v>
      </c>
      <c r="H447" s="63"/>
      <c r="I447" s="63"/>
    </row>
    <row r="448" spans="1:9" x14ac:dyDescent="0.2">
      <c r="A448" t="e">
        <f t="shared" si="8"/>
        <v>#REF!</v>
      </c>
      <c r="G448">
        <f t="shared" si="7"/>
        <v>0</v>
      </c>
      <c r="H448" s="63"/>
      <c r="I448" s="63"/>
    </row>
    <row r="449" spans="1:9" x14ac:dyDescent="0.2">
      <c r="A449" t="e">
        <f t="shared" si="8"/>
        <v>#REF!</v>
      </c>
      <c r="G449">
        <f t="shared" si="7"/>
        <v>0</v>
      </c>
      <c r="H449" s="63"/>
      <c r="I449" s="63"/>
    </row>
    <row r="450" spans="1:9" x14ac:dyDescent="0.2">
      <c r="A450" t="e">
        <f t="shared" si="8"/>
        <v>#REF!</v>
      </c>
      <c r="G450">
        <f t="shared" ref="G450:G513" si="9">B450+C450+D450+E450+F450</f>
        <v>0</v>
      </c>
    </row>
    <row r="451" spans="1:9" x14ac:dyDescent="0.2">
      <c r="A451" t="e">
        <f t="shared" si="8"/>
        <v>#REF!</v>
      </c>
      <c r="G451">
        <f t="shared" si="9"/>
        <v>0</v>
      </c>
    </row>
    <row r="452" spans="1:9" x14ac:dyDescent="0.2">
      <c r="A452" t="e">
        <f t="shared" si="8"/>
        <v>#REF!</v>
      </c>
      <c r="G452">
        <f t="shared" si="9"/>
        <v>0</v>
      </c>
    </row>
    <row r="453" spans="1:9" x14ac:dyDescent="0.2">
      <c r="A453" t="e">
        <f t="shared" si="8"/>
        <v>#REF!</v>
      </c>
      <c r="G453">
        <f t="shared" si="9"/>
        <v>0</v>
      </c>
      <c r="H453" s="63"/>
      <c r="I453" s="63"/>
    </row>
    <row r="454" spans="1:9" x14ac:dyDescent="0.2">
      <c r="A454" t="e">
        <f t="shared" si="8"/>
        <v>#REF!</v>
      </c>
      <c r="G454">
        <f t="shared" si="9"/>
        <v>0</v>
      </c>
    </row>
    <row r="455" spans="1:9" x14ac:dyDescent="0.2">
      <c r="A455" t="e">
        <f t="shared" si="8"/>
        <v>#REF!</v>
      </c>
      <c r="G455">
        <f t="shared" si="9"/>
        <v>0</v>
      </c>
      <c r="H455" s="63"/>
      <c r="I455" s="63"/>
    </row>
    <row r="456" spans="1:9" x14ac:dyDescent="0.2">
      <c r="A456" t="e">
        <f t="shared" si="8"/>
        <v>#REF!</v>
      </c>
      <c r="G456">
        <f t="shared" si="9"/>
        <v>0</v>
      </c>
    </row>
    <row r="457" spans="1:9" x14ac:dyDescent="0.2">
      <c r="A457" t="e">
        <f t="shared" si="8"/>
        <v>#REF!</v>
      </c>
      <c r="G457">
        <f t="shared" si="9"/>
        <v>0</v>
      </c>
      <c r="H457" s="63"/>
      <c r="I457" s="63"/>
    </row>
    <row r="458" spans="1:9" x14ac:dyDescent="0.2">
      <c r="A458" t="e">
        <f t="shared" si="8"/>
        <v>#REF!</v>
      </c>
      <c r="G458">
        <f t="shared" si="9"/>
        <v>0</v>
      </c>
      <c r="H458" s="63"/>
      <c r="I458" s="63"/>
    </row>
    <row r="459" spans="1:9" x14ac:dyDescent="0.2">
      <c r="A459" t="e">
        <f t="shared" si="8"/>
        <v>#REF!</v>
      </c>
      <c r="G459">
        <f t="shared" si="9"/>
        <v>0</v>
      </c>
    </row>
    <row r="460" spans="1:9" x14ac:dyDescent="0.2">
      <c r="A460" t="e">
        <f t="shared" si="8"/>
        <v>#REF!</v>
      </c>
      <c r="G460">
        <f t="shared" si="9"/>
        <v>0</v>
      </c>
    </row>
    <row r="461" spans="1:9" x14ac:dyDescent="0.2">
      <c r="A461" t="e">
        <f t="shared" si="8"/>
        <v>#REF!</v>
      </c>
      <c r="G461">
        <f t="shared" si="9"/>
        <v>0</v>
      </c>
    </row>
    <row r="462" spans="1:9" x14ac:dyDescent="0.2">
      <c r="A462" t="e">
        <f t="shared" si="8"/>
        <v>#REF!</v>
      </c>
      <c r="G462">
        <f t="shared" si="9"/>
        <v>0</v>
      </c>
      <c r="H462" s="63"/>
      <c r="I462" s="63"/>
    </row>
    <row r="463" spans="1:9" x14ac:dyDescent="0.2">
      <c r="A463" t="e">
        <f t="shared" si="8"/>
        <v>#REF!</v>
      </c>
      <c r="G463">
        <f t="shared" si="9"/>
        <v>0</v>
      </c>
    </row>
    <row r="464" spans="1:9" x14ac:dyDescent="0.2">
      <c r="A464" t="e">
        <f t="shared" si="8"/>
        <v>#REF!</v>
      </c>
      <c r="G464">
        <f t="shared" si="9"/>
        <v>0</v>
      </c>
      <c r="H464" s="63"/>
      <c r="I464" s="63"/>
    </row>
    <row r="465" spans="1:9" x14ac:dyDescent="0.2">
      <c r="A465" t="e">
        <f t="shared" si="8"/>
        <v>#REF!</v>
      </c>
      <c r="G465">
        <f t="shared" si="9"/>
        <v>0</v>
      </c>
      <c r="H465" s="63"/>
      <c r="I465" s="63"/>
    </row>
    <row r="466" spans="1:9" x14ac:dyDescent="0.2">
      <c r="A466" t="e">
        <f t="shared" si="8"/>
        <v>#REF!</v>
      </c>
      <c r="G466">
        <f t="shared" si="9"/>
        <v>0</v>
      </c>
    </row>
    <row r="467" spans="1:9" x14ac:dyDescent="0.2">
      <c r="A467" t="e">
        <f t="shared" si="8"/>
        <v>#REF!</v>
      </c>
      <c r="G467">
        <f t="shared" si="9"/>
        <v>0</v>
      </c>
    </row>
    <row r="468" spans="1:9" x14ac:dyDescent="0.2">
      <c r="A468" t="e">
        <f t="shared" si="8"/>
        <v>#REF!</v>
      </c>
      <c r="G468">
        <f t="shared" si="9"/>
        <v>0</v>
      </c>
    </row>
    <row r="469" spans="1:9" x14ac:dyDescent="0.2">
      <c r="A469" t="e">
        <f t="shared" si="8"/>
        <v>#REF!</v>
      </c>
      <c r="G469">
        <f t="shared" si="9"/>
        <v>0</v>
      </c>
      <c r="H469" s="63"/>
      <c r="I469" s="63"/>
    </row>
    <row r="470" spans="1:9" x14ac:dyDescent="0.2">
      <c r="A470" t="e">
        <f t="shared" si="8"/>
        <v>#REF!</v>
      </c>
      <c r="G470">
        <f t="shared" si="9"/>
        <v>0</v>
      </c>
    </row>
    <row r="471" spans="1:9" x14ac:dyDescent="0.2">
      <c r="A471" t="e">
        <f t="shared" si="8"/>
        <v>#REF!</v>
      </c>
      <c r="G471">
        <f t="shared" si="9"/>
        <v>0</v>
      </c>
    </row>
    <row r="472" spans="1:9" x14ac:dyDescent="0.2">
      <c r="A472" t="e">
        <f t="shared" si="8"/>
        <v>#REF!</v>
      </c>
      <c r="G472">
        <f t="shared" si="9"/>
        <v>0</v>
      </c>
    </row>
    <row r="473" spans="1:9" x14ac:dyDescent="0.2">
      <c r="A473" t="e">
        <f t="shared" si="8"/>
        <v>#REF!</v>
      </c>
      <c r="G473">
        <f t="shared" si="9"/>
        <v>0</v>
      </c>
      <c r="H473" s="63"/>
      <c r="I473" s="63"/>
    </row>
    <row r="474" spans="1:9" x14ac:dyDescent="0.2">
      <c r="A474" t="e">
        <f t="shared" si="8"/>
        <v>#REF!</v>
      </c>
      <c r="G474">
        <f t="shared" si="9"/>
        <v>0</v>
      </c>
      <c r="H474" s="63"/>
      <c r="I474" s="63"/>
    </row>
    <row r="475" spans="1:9" x14ac:dyDescent="0.2">
      <c r="A475" t="e">
        <f t="shared" si="8"/>
        <v>#REF!</v>
      </c>
      <c r="G475">
        <f t="shared" si="9"/>
        <v>0</v>
      </c>
      <c r="H475" s="63"/>
      <c r="I475" s="63"/>
    </row>
    <row r="476" spans="1:9" x14ac:dyDescent="0.2">
      <c r="A476" t="e">
        <f t="shared" si="8"/>
        <v>#REF!</v>
      </c>
      <c r="G476">
        <f t="shared" si="9"/>
        <v>0</v>
      </c>
      <c r="H476" s="63"/>
      <c r="I476" s="63"/>
    </row>
    <row r="477" spans="1:9" x14ac:dyDescent="0.2">
      <c r="A477" t="e">
        <f t="shared" si="8"/>
        <v>#REF!</v>
      </c>
      <c r="G477">
        <f t="shared" si="9"/>
        <v>0</v>
      </c>
    </row>
    <row r="478" spans="1:9" x14ac:dyDescent="0.2">
      <c r="A478" t="e">
        <f t="shared" si="8"/>
        <v>#REF!</v>
      </c>
      <c r="G478">
        <f t="shared" si="9"/>
        <v>0</v>
      </c>
    </row>
    <row r="479" spans="1:9" x14ac:dyDescent="0.2">
      <c r="A479" t="e">
        <f t="shared" si="8"/>
        <v>#REF!</v>
      </c>
      <c r="G479">
        <f t="shared" si="9"/>
        <v>0</v>
      </c>
      <c r="H479" s="63"/>
      <c r="I479" s="63"/>
    </row>
    <row r="480" spans="1:9" x14ac:dyDescent="0.2">
      <c r="A480" t="e">
        <f t="shared" si="8"/>
        <v>#REF!</v>
      </c>
      <c r="G480">
        <f t="shared" si="9"/>
        <v>0</v>
      </c>
    </row>
    <row r="481" spans="1:9" x14ac:dyDescent="0.2">
      <c r="A481" t="e">
        <f t="shared" si="8"/>
        <v>#REF!</v>
      </c>
      <c r="G481">
        <f t="shared" si="9"/>
        <v>0</v>
      </c>
    </row>
    <row r="482" spans="1:9" x14ac:dyDescent="0.2">
      <c r="A482" t="e">
        <f t="shared" ref="A482:A545" si="10">PRINCIPAL!#REF!</f>
        <v>#REF!</v>
      </c>
      <c r="G482">
        <f t="shared" si="9"/>
        <v>0</v>
      </c>
    </row>
    <row r="483" spans="1:9" x14ac:dyDescent="0.2">
      <c r="A483" t="e">
        <f t="shared" si="10"/>
        <v>#REF!</v>
      </c>
      <c r="G483">
        <f t="shared" si="9"/>
        <v>0</v>
      </c>
      <c r="H483" s="63"/>
      <c r="I483" s="63"/>
    </row>
    <row r="484" spans="1:9" x14ac:dyDescent="0.2">
      <c r="A484" t="e">
        <f t="shared" si="10"/>
        <v>#REF!</v>
      </c>
      <c r="G484">
        <f t="shared" si="9"/>
        <v>0</v>
      </c>
      <c r="H484" s="63"/>
      <c r="I484" s="63"/>
    </row>
    <row r="485" spans="1:9" x14ac:dyDescent="0.2">
      <c r="A485" t="e">
        <f t="shared" si="10"/>
        <v>#REF!</v>
      </c>
      <c r="G485">
        <f t="shared" si="9"/>
        <v>0</v>
      </c>
      <c r="H485" s="63"/>
      <c r="I485" s="63"/>
    </row>
    <row r="486" spans="1:9" x14ac:dyDescent="0.2">
      <c r="A486" t="e">
        <f t="shared" si="10"/>
        <v>#REF!</v>
      </c>
      <c r="G486">
        <f t="shared" si="9"/>
        <v>0</v>
      </c>
      <c r="H486" s="63"/>
      <c r="I486" s="63"/>
    </row>
    <row r="487" spans="1:9" x14ac:dyDescent="0.2">
      <c r="A487" t="e">
        <f t="shared" si="10"/>
        <v>#REF!</v>
      </c>
      <c r="G487">
        <f t="shared" si="9"/>
        <v>0</v>
      </c>
      <c r="H487" s="63"/>
      <c r="I487" s="63"/>
    </row>
    <row r="488" spans="1:9" x14ac:dyDescent="0.2">
      <c r="A488" t="e">
        <f t="shared" si="10"/>
        <v>#REF!</v>
      </c>
      <c r="G488">
        <f t="shared" si="9"/>
        <v>0</v>
      </c>
      <c r="H488" s="63"/>
      <c r="I488" s="63"/>
    </row>
    <row r="489" spans="1:9" x14ac:dyDescent="0.2">
      <c r="A489" t="e">
        <f t="shared" si="10"/>
        <v>#REF!</v>
      </c>
      <c r="G489">
        <f t="shared" si="9"/>
        <v>0</v>
      </c>
      <c r="H489" s="63"/>
      <c r="I489" s="63"/>
    </row>
    <row r="490" spans="1:9" x14ac:dyDescent="0.2">
      <c r="A490" t="e">
        <f t="shared" si="10"/>
        <v>#REF!</v>
      </c>
      <c r="G490">
        <f t="shared" si="9"/>
        <v>0</v>
      </c>
    </row>
    <row r="491" spans="1:9" x14ac:dyDescent="0.2">
      <c r="A491" t="e">
        <f t="shared" si="10"/>
        <v>#REF!</v>
      </c>
      <c r="G491">
        <f t="shared" si="9"/>
        <v>0</v>
      </c>
    </row>
    <row r="492" spans="1:9" x14ac:dyDescent="0.2">
      <c r="A492" t="e">
        <f t="shared" si="10"/>
        <v>#REF!</v>
      </c>
      <c r="G492">
        <f t="shared" si="9"/>
        <v>0</v>
      </c>
      <c r="H492" s="63"/>
      <c r="I492" s="63"/>
    </row>
    <row r="493" spans="1:9" x14ac:dyDescent="0.2">
      <c r="A493" t="e">
        <f t="shared" si="10"/>
        <v>#REF!</v>
      </c>
      <c r="G493">
        <f t="shared" si="9"/>
        <v>0</v>
      </c>
    </row>
    <row r="494" spans="1:9" x14ac:dyDescent="0.2">
      <c r="A494" t="e">
        <f t="shared" si="10"/>
        <v>#REF!</v>
      </c>
      <c r="G494">
        <f t="shared" si="9"/>
        <v>0</v>
      </c>
    </row>
    <row r="495" spans="1:9" x14ac:dyDescent="0.2">
      <c r="A495" t="e">
        <f t="shared" si="10"/>
        <v>#REF!</v>
      </c>
      <c r="G495">
        <f t="shared" si="9"/>
        <v>0</v>
      </c>
    </row>
    <row r="496" spans="1:9" x14ac:dyDescent="0.2">
      <c r="A496" t="e">
        <f t="shared" si="10"/>
        <v>#REF!</v>
      </c>
      <c r="G496">
        <f t="shared" si="9"/>
        <v>0</v>
      </c>
    </row>
    <row r="497" spans="1:9" x14ac:dyDescent="0.2">
      <c r="A497" t="e">
        <f t="shared" si="10"/>
        <v>#REF!</v>
      </c>
      <c r="G497">
        <f t="shared" si="9"/>
        <v>0</v>
      </c>
    </row>
    <row r="498" spans="1:9" x14ac:dyDescent="0.2">
      <c r="A498" t="e">
        <f t="shared" si="10"/>
        <v>#REF!</v>
      </c>
      <c r="G498">
        <f t="shared" si="9"/>
        <v>0</v>
      </c>
    </row>
    <row r="499" spans="1:9" x14ac:dyDescent="0.2">
      <c r="A499" t="e">
        <f t="shared" si="10"/>
        <v>#REF!</v>
      </c>
      <c r="G499">
        <f t="shared" si="9"/>
        <v>0</v>
      </c>
    </row>
    <row r="500" spans="1:9" x14ac:dyDescent="0.2">
      <c r="A500" t="e">
        <f t="shared" si="10"/>
        <v>#REF!</v>
      </c>
      <c r="G500">
        <f t="shared" si="9"/>
        <v>0</v>
      </c>
    </row>
    <row r="501" spans="1:9" x14ac:dyDescent="0.2">
      <c r="A501" t="e">
        <f t="shared" si="10"/>
        <v>#REF!</v>
      </c>
      <c r="G501">
        <f t="shared" si="9"/>
        <v>0</v>
      </c>
    </row>
    <row r="502" spans="1:9" x14ac:dyDescent="0.2">
      <c r="A502" t="e">
        <f t="shared" si="10"/>
        <v>#REF!</v>
      </c>
      <c r="G502">
        <f t="shared" si="9"/>
        <v>0</v>
      </c>
      <c r="H502" s="63"/>
      <c r="I502" s="63"/>
    </row>
    <row r="503" spans="1:9" x14ac:dyDescent="0.2">
      <c r="A503" t="e">
        <f t="shared" si="10"/>
        <v>#REF!</v>
      </c>
      <c r="G503">
        <f t="shared" si="9"/>
        <v>0</v>
      </c>
    </row>
    <row r="504" spans="1:9" x14ac:dyDescent="0.2">
      <c r="A504" t="e">
        <f t="shared" si="10"/>
        <v>#REF!</v>
      </c>
      <c r="G504">
        <f t="shared" si="9"/>
        <v>0</v>
      </c>
      <c r="H504" s="63"/>
      <c r="I504" s="63"/>
    </row>
    <row r="505" spans="1:9" x14ac:dyDescent="0.2">
      <c r="A505" t="e">
        <f t="shared" si="10"/>
        <v>#REF!</v>
      </c>
      <c r="G505">
        <f t="shared" si="9"/>
        <v>0</v>
      </c>
      <c r="H505" s="63"/>
      <c r="I505" s="63"/>
    </row>
    <row r="506" spans="1:9" x14ac:dyDescent="0.2">
      <c r="A506" t="e">
        <f t="shared" si="10"/>
        <v>#REF!</v>
      </c>
      <c r="G506">
        <f t="shared" si="9"/>
        <v>0</v>
      </c>
      <c r="H506" s="63"/>
      <c r="I506" s="63"/>
    </row>
    <row r="507" spans="1:9" x14ac:dyDescent="0.2">
      <c r="A507" t="e">
        <f t="shared" si="10"/>
        <v>#REF!</v>
      </c>
      <c r="G507">
        <f t="shared" si="9"/>
        <v>0</v>
      </c>
    </row>
    <row r="508" spans="1:9" x14ac:dyDescent="0.2">
      <c r="A508" t="e">
        <f t="shared" si="10"/>
        <v>#REF!</v>
      </c>
      <c r="G508">
        <f t="shared" si="9"/>
        <v>0</v>
      </c>
    </row>
    <row r="509" spans="1:9" x14ac:dyDescent="0.2">
      <c r="A509" t="e">
        <f t="shared" si="10"/>
        <v>#REF!</v>
      </c>
      <c r="G509">
        <f t="shared" si="9"/>
        <v>0</v>
      </c>
    </row>
    <row r="510" spans="1:9" x14ac:dyDescent="0.2">
      <c r="A510" t="e">
        <f t="shared" si="10"/>
        <v>#REF!</v>
      </c>
      <c r="G510">
        <f t="shared" si="9"/>
        <v>0</v>
      </c>
      <c r="H510" s="63"/>
      <c r="I510" s="63"/>
    </row>
    <row r="511" spans="1:9" x14ac:dyDescent="0.2">
      <c r="A511" t="e">
        <f t="shared" si="10"/>
        <v>#REF!</v>
      </c>
      <c r="G511">
        <f t="shared" si="9"/>
        <v>0</v>
      </c>
    </row>
    <row r="512" spans="1:9" x14ac:dyDescent="0.2">
      <c r="A512" t="e">
        <f t="shared" si="10"/>
        <v>#REF!</v>
      </c>
      <c r="G512">
        <f t="shared" si="9"/>
        <v>0</v>
      </c>
    </row>
    <row r="513" spans="1:9" x14ac:dyDescent="0.2">
      <c r="A513" t="e">
        <f t="shared" si="10"/>
        <v>#REF!</v>
      </c>
      <c r="G513">
        <f t="shared" si="9"/>
        <v>0</v>
      </c>
      <c r="H513" s="63"/>
      <c r="I513" s="63"/>
    </row>
    <row r="514" spans="1:9" x14ac:dyDescent="0.2">
      <c r="A514" t="e">
        <f t="shared" si="10"/>
        <v>#REF!</v>
      </c>
      <c r="G514">
        <f t="shared" ref="G514:G551" si="11">B514+C514+D514+E514+F514</f>
        <v>0</v>
      </c>
      <c r="H514" s="63"/>
      <c r="I514" s="63"/>
    </row>
    <row r="515" spans="1:9" x14ac:dyDescent="0.2">
      <c r="A515" t="e">
        <f t="shared" si="10"/>
        <v>#REF!</v>
      </c>
      <c r="G515">
        <f t="shared" si="11"/>
        <v>0</v>
      </c>
    </row>
    <row r="516" spans="1:9" x14ac:dyDescent="0.2">
      <c r="A516" t="e">
        <f t="shared" si="10"/>
        <v>#REF!</v>
      </c>
      <c r="G516">
        <f t="shared" si="11"/>
        <v>0</v>
      </c>
    </row>
    <row r="517" spans="1:9" x14ac:dyDescent="0.2">
      <c r="A517" t="e">
        <f t="shared" si="10"/>
        <v>#REF!</v>
      </c>
      <c r="G517">
        <f t="shared" si="11"/>
        <v>0</v>
      </c>
    </row>
    <row r="518" spans="1:9" x14ac:dyDescent="0.2">
      <c r="A518" t="e">
        <f t="shared" si="10"/>
        <v>#REF!</v>
      </c>
      <c r="G518">
        <f t="shared" si="11"/>
        <v>0</v>
      </c>
    </row>
    <row r="519" spans="1:9" x14ac:dyDescent="0.2">
      <c r="A519" t="e">
        <f t="shared" si="10"/>
        <v>#REF!</v>
      </c>
      <c r="G519">
        <f t="shared" si="11"/>
        <v>0</v>
      </c>
    </row>
    <row r="520" spans="1:9" x14ac:dyDescent="0.2">
      <c r="A520" t="e">
        <f t="shared" si="10"/>
        <v>#REF!</v>
      </c>
      <c r="G520">
        <f t="shared" si="11"/>
        <v>0</v>
      </c>
    </row>
    <row r="521" spans="1:9" x14ac:dyDescent="0.2">
      <c r="A521" t="e">
        <f t="shared" si="10"/>
        <v>#REF!</v>
      </c>
      <c r="G521">
        <f t="shared" si="11"/>
        <v>0</v>
      </c>
    </row>
    <row r="522" spans="1:9" x14ac:dyDescent="0.2">
      <c r="A522" t="e">
        <f t="shared" si="10"/>
        <v>#REF!</v>
      </c>
      <c r="G522">
        <f t="shared" si="11"/>
        <v>0</v>
      </c>
    </row>
    <row r="523" spans="1:9" x14ac:dyDescent="0.2">
      <c r="A523" t="e">
        <f t="shared" si="10"/>
        <v>#REF!</v>
      </c>
      <c r="G523">
        <f t="shared" si="11"/>
        <v>0</v>
      </c>
    </row>
    <row r="524" spans="1:9" x14ac:dyDescent="0.2">
      <c r="A524" t="e">
        <f t="shared" si="10"/>
        <v>#REF!</v>
      </c>
      <c r="G524">
        <f t="shared" si="11"/>
        <v>0</v>
      </c>
    </row>
    <row r="525" spans="1:9" x14ac:dyDescent="0.2">
      <c r="A525" t="e">
        <f t="shared" si="10"/>
        <v>#REF!</v>
      </c>
      <c r="G525">
        <f t="shared" si="11"/>
        <v>0</v>
      </c>
    </row>
    <row r="526" spans="1:9" x14ac:dyDescent="0.2">
      <c r="A526" t="e">
        <f t="shared" si="10"/>
        <v>#REF!</v>
      </c>
      <c r="G526">
        <f t="shared" si="11"/>
        <v>0</v>
      </c>
    </row>
    <row r="527" spans="1:9" x14ac:dyDescent="0.2">
      <c r="A527" t="e">
        <f t="shared" si="10"/>
        <v>#REF!</v>
      </c>
      <c r="G527">
        <f t="shared" si="11"/>
        <v>0</v>
      </c>
    </row>
    <row r="528" spans="1:9" x14ac:dyDescent="0.2">
      <c r="A528" t="e">
        <f t="shared" si="10"/>
        <v>#REF!</v>
      </c>
      <c r="G528">
        <f t="shared" si="11"/>
        <v>0</v>
      </c>
    </row>
    <row r="529" spans="1:7" x14ac:dyDescent="0.2">
      <c r="A529" t="e">
        <f t="shared" si="10"/>
        <v>#REF!</v>
      </c>
      <c r="G529">
        <f t="shared" si="11"/>
        <v>0</v>
      </c>
    </row>
    <row r="530" spans="1:7" x14ac:dyDescent="0.2">
      <c r="A530" t="e">
        <f t="shared" si="10"/>
        <v>#REF!</v>
      </c>
      <c r="G530">
        <f t="shared" si="11"/>
        <v>0</v>
      </c>
    </row>
    <row r="531" spans="1:7" x14ac:dyDescent="0.2">
      <c r="A531" t="e">
        <f t="shared" si="10"/>
        <v>#REF!</v>
      </c>
      <c r="G531">
        <f t="shared" si="11"/>
        <v>0</v>
      </c>
    </row>
    <row r="532" spans="1:7" x14ac:dyDescent="0.2">
      <c r="A532" t="e">
        <f t="shared" si="10"/>
        <v>#REF!</v>
      </c>
      <c r="G532">
        <f t="shared" si="11"/>
        <v>0</v>
      </c>
    </row>
    <row r="533" spans="1:7" x14ac:dyDescent="0.2">
      <c r="A533" t="e">
        <f t="shared" si="10"/>
        <v>#REF!</v>
      </c>
      <c r="G533">
        <f t="shared" si="11"/>
        <v>0</v>
      </c>
    </row>
    <row r="534" spans="1:7" x14ac:dyDescent="0.2">
      <c r="A534" t="e">
        <f t="shared" si="10"/>
        <v>#REF!</v>
      </c>
      <c r="G534">
        <f t="shared" si="11"/>
        <v>0</v>
      </c>
    </row>
    <row r="535" spans="1:7" x14ac:dyDescent="0.2">
      <c r="A535" t="e">
        <f t="shared" si="10"/>
        <v>#REF!</v>
      </c>
      <c r="G535">
        <f t="shared" si="11"/>
        <v>0</v>
      </c>
    </row>
    <row r="536" spans="1:7" x14ac:dyDescent="0.2">
      <c r="A536" t="e">
        <f t="shared" si="10"/>
        <v>#REF!</v>
      </c>
      <c r="G536">
        <f t="shared" si="11"/>
        <v>0</v>
      </c>
    </row>
    <row r="537" spans="1:7" x14ac:dyDescent="0.2">
      <c r="A537" t="e">
        <f t="shared" si="10"/>
        <v>#REF!</v>
      </c>
      <c r="G537">
        <f t="shared" si="11"/>
        <v>0</v>
      </c>
    </row>
    <row r="538" spans="1:7" x14ac:dyDescent="0.2">
      <c r="A538" t="e">
        <f t="shared" si="10"/>
        <v>#REF!</v>
      </c>
      <c r="G538">
        <f t="shared" si="11"/>
        <v>0</v>
      </c>
    </row>
    <row r="539" spans="1:7" x14ac:dyDescent="0.2">
      <c r="A539" t="e">
        <f t="shared" si="10"/>
        <v>#REF!</v>
      </c>
      <c r="G539">
        <f t="shared" si="11"/>
        <v>0</v>
      </c>
    </row>
    <row r="540" spans="1:7" x14ac:dyDescent="0.2">
      <c r="A540" t="e">
        <f t="shared" si="10"/>
        <v>#REF!</v>
      </c>
      <c r="G540">
        <f t="shared" si="11"/>
        <v>0</v>
      </c>
    </row>
    <row r="541" spans="1:7" x14ac:dyDescent="0.2">
      <c r="A541" t="e">
        <f t="shared" si="10"/>
        <v>#REF!</v>
      </c>
      <c r="G541">
        <f t="shared" si="11"/>
        <v>0</v>
      </c>
    </row>
    <row r="542" spans="1:7" x14ac:dyDescent="0.2">
      <c r="A542" t="e">
        <f t="shared" si="10"/>
        <v>#REF!</v>
      </c>
      <c r="G542">
        <f t="shared" si="11"/>
        <v>0</v>
      </c>
    </row>
    <row r="543" spans="1:7" x14ac:dyDescent="0.2">
      <c r="A543" t="e">
        <f t="shared" si="10"/>
        <v>#REF!</v>
      </c>
      <c r="G543">
        <f t="shared" si="11"/>
        <v>0</v>
      </c>
    </row>
    <row r="544" spans="1:7" x14ac:dyDescent="0.2">
      <c r="A544" t="e">
        <f t="shared" si="10"/>
        <v>#REF!</v>
      </c>
      <c r="G544">
        <f t="shared" si="11"/>
        <v>0</v>
      </c>
    </row>
    <row r="545" spans="1:7" x14ac:dyDescent="0.2">
      <c r="A545" t="e">
        <f t="shared" si="10"/>
        <v>#REF!</v>
      </c>
      <c r="G545">
        <f t="shared" si="11"/>
        <v>0</v>
      </c>
    </row>
    <row r="546" spans="1:7" x14ac:dyDescent="0.2">
      <c r="A546" t="e">
        <f t="shared" ref="A546:A551" si="12">PRINCIPAL!#REF!</f>
        <v>#REF!</v>
      </c>
      <c r="G546">
        <f t="shared" si="11"/>
        <v>0</v>
      </c>
    </row>
    <row r="547" spans="1:7" x14ac:dyDescent="0.2">
      <c r="A547" t="e">
        <f t="shared" si="12"/>
        <v>#REF!</v>
      </c>
      <c r="G547">
        <f t="shared" si="11"/>
        <v>0</v>
      </c>
    </row>
    <row r="548" spans="1:7" x14ac:dyDescent="0.2">
      <c r="A548" t="e">
        <f t="shared" si="12"/>
        <v>#REF!</v>
      </c>
      <c r="G548">
        <f t="shared" si="11"/>
        <v>0</v>
      </c>
    </row>
    <row r="549" spans="1:7" x14ac:dyDescent="0.2">
      <c r="A549" t="e">
        <f t="shared" si="12"/>
        <v>#REF!</v>
      </c>
      <c r="G549">
        <f t="shared" si="11"/>
        <v>0</v>
      </c>
    </row>
    <row r="550" spans="1:7" x14ac:dyDescent="0.2">
      <c r="A550" t="e">
        <f t="shared" si="12"/>
        <v>#REF!</v>
      </c>
      <c r="G550">
        <f t="shared" si="11"/>
        <v>0</v>
      </c>
    </row>
    <row r="551" spans="1:7" x14ac:dyDescent="0.2">
      <c r="A551" t="e">
        <f t="shared" si="12"/>
        <v>#REF!</v>
      </c>
      <c r="G551">
        <f t="shared" si="11"/>
        <v>0</v>
      </c>
    </row>
  </sheetData>
  <autoFilter ref="A1:P551" xr:uid="{00000000-0009-0000-0000-000004000000}">
    <filterColumn colId="7" showButton="0"/>
    <filterColumn colId="10" showButton="0"/>
    <filterColumn colId="13" showButton="0"/>
  </autoFilter>
  <mergeCells count="3">
    <mergeCell ref="H1:I1"/>
    <mergeCell ref="K1:L1"/>
    <mergeCell ref="N1:O1"/>
  </mergeCells>
  <conditionalFormatting sqref="A1">
    <cfRule type="duplicateValues" dxfId="54" priority="21"/>
  </conditionalFormatting>
  <conditionalFormatting sqref="A1:A1048576">
    <cfRule type="duplicateValues" dxfId="53" priority="1"/>
    <cfRule type="duplicateValues" dxfId="52" priority="50"/>
    <cfRule type="duplicateValues" dxfId="51" priority="51"/>
  </conditionalFormatting>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71"/>
  <sheetViews>
    <sheetView workbookViewId="0">
      <selection activeCell="K25" sqref="K25"/>
    </sheetView>
  </sheetViews>
  <sheetFormatPr baseColWidth="10" defaultColWidth="11.5" defaultRowHeight="15" x14ac:dyDescent="0.2"/>
  <cols>
    <col min="2" max="2" width="22.83203125" bestFit="1" customWidth="1"/>
    <col min="4" max="4" width="30.1640625" customWidth="1"/>
    <col min="5" max="5" width="22.1640625" customWidth="1"/>
  </cols>
  <sheetData>
    <row r="1" spans="1:9" x14ac:dyDescent="0.2">
      <c r="A1" s="14"/>
      <c r="B1" s="218" t="s">
        <v>322</v>
      </c>
      <c r="C1" s="218"/>
      <c r="D1" s="218"/>
      <c r="E1" s="218"/>
      <c r="F1" s="218"/>
      <c r="G1" s="218"/>
      <c r="H1" s="218"/>
      <c r="I1" s="64"/>
    </row>
    <row r="2" spans="1:9" x14ac:dyDescent="0.2">
      <c r="A2" s="14"/>
      <c r="B2" s="65"/>
      <c r="C2" s="65"/>
      <c r="D2" s="65"/>
      <c r="E2" s="65"/>
      <c r="F2" s="66"/>
      <c r="G2" s="65"/>
      <c r="H2" s="65"/>
      <c r="I2" s="64"/>
    </row>
    <row r="3" spans="1:9" x14ac:dyDescent="0.2">
      <c r="A3" s="67" t="s">
        <v>323</v>
      </c>
      <c r="B3" s="67" t="s">
        <v>324</v>
      </c>
      <c r="C3" s="67" t="s">
        <v>325</v>
      </c>
      <c r="D3" s="67" t="s">
        <v>29</v>
      </c>
      <c r="E3" s="67" t="s">
        <v>326</v>
      </c>
      <c r="F3" s="68" t="s">
        <v>327</v>
      </c>
      <c r="G3" s="67" t="s">
        <v>27</v>
      </c>
      <c r="H3" s="67" t="s">
        <v>328</v>
      </c>
      <c r="I3" s="67" t="s">
        <v>36</v>
      </c>
    </row>
    <row r="4" spans="1:9" x14ac:dyDescent="0.2">
      <c r="A4" s="69"/>
      <c r="B4" s="12"/>
      <c r="C4" s="6"/>
      <c r="D4" s="12"/>
      <c r="E4" s="12"/>
      <c r="F4" s="70"/>
      <c r="G4" s="6"/>
      <c r="H4" s="8"/>
      <c r="I4" s="8"/>
    </row>
    <row r="5" spans="1:9" x14ac:dyDescent="0.2">
      <c r="A5" s="71"/>
      <c r="B5" s="6"/>
      <c r="C5" s="6"/>
      <c r="D5" s="12"/>
      <c r="E5" s="6"/>
      <c r="F5" s="7"/>
      <c r="G5" s="6"/>
      <c r="H5" s="8"/>
      <c r="I5" s="8"/>
    </row>
    <row r="6" spans="1:9" x14ac:dyDescent="0.2">
      <c r="A6" s="71"/>
      <c r="B6" s="12"/>
      <c r="C6" s="6"/>
      <c r="D6" s="72"/>
      <c r="E6" s="6"/>
      <c r="F6" s="7"/>
      <c r="G6" s="6"/>
      <c r="H6" s="8"/>
      <c r="I6" s="8"/>
    </row>
    <row r="7" spans="1:9" x14ac:dyDescent="0.2">
      <c r="A7" s="73"/>
      <c r="B7" s="74"/>
      <c r="C7" s="75"/>
      <c r="D7" s="74"/>
      <c r="E7" s="75"/>
      <c r="F7" s="76"/>
      <c r="G7" s="75"/>
      <c r="H7" s="77"/>
      <c r="I7" s="77"/>
    </row>
    <row r="8" spans="1:9" x14ac:dyDescent="0.2">
      <c r="A8" s="78"/>
      <c r="B8" s="12"/>
      <c r="C8" s="79"/>
      <c r="D8" s="79"/>
      <c r="E8" s="80"/>
      <c r="F8" s="80"/>
      <c r="G8" s="80"/>
      <c r="H8" s="80"/>
      <c r="I8" s="80"/>
    </row>
    <row r="9" spans="1:9" x14ac:dyDescent="0.2">
      <c r="A9" s="81"/>
      <c r="B9" s="82"/>
      <c r="C9" s="82"/>
      <c r="D9" s="82"/>
      <c r="E9" s="82"/>
      <c r="F9" s="83"/>
      <c r="G9" s="82"/>
      <c r="H9" s="84"/>
      <c r="I9" s="84"/>
    </row>
    <row r="10" spans="1:9" x14ac:dyDescent="0.2">
      <c r="A10" s="85"/>
      <c r="B10" s="86"/>
      <c r="C10" s="86"/>
      <c r="D10" s="86"/>
      <c r="E10" s="86"/>
      <c r="F10" s="87"/>
      <c r="G10" s="86"/>
      <c r="H10" s="88"/>
      <c r="I10" s="88"/>
    </row>
    <row r="11" spans="1:9" x14ac:dyDescent="0.2">
      <c r="A11" s="71"/>
      <c r="B11" s="6"/>
      <c r="C11" s="6"/>
      <c r="D11" s="6"/>
      <c r="E11" s="6"/>
      <c r="F11" s="7"/>
      <c r="G11" s="82"/>
      <c r="H11" s="8"/>
      <c r="I11" s="8"/>
    </row>
    <row r="12" spans="1:9" x14ac:dyDescent="0.2">
      <c r="A12" s="73"/>
      <c r="B12" s="75"/>
      <c r="C12" s="73"/>
      <c r="D12" s="73"/>
      <c r="E12" s="73"/>
      <c r="F12" s="73"/>
      <c r="G12" s="73"/>
      <c r="H12" s="73"/>
      <c r="I12" s="73"/>
    </row>
    <row r="13" spans="1:9" x14ac:dyDescent="0.2">
      <c r="A13" s="81"/>
      <c r="B13" s="82"/>
      <c r="C13" s="82"/>
      <c r="D13" s="82"/>
      <c r="E13" s="82"/>
      <c r="F13" s="83"/>
      <c r="G13" s="82"/>
      <c r="H13" s="84"/>
      <c r="I13" s="84"/>
    </row>
    <row r="14" spans="1:9" x14ac:dyDescent="0.2">
      <c r="A14" s="81"/>
      <c r="B14" s="82"/>
      <c r="C14" s="82"/>
      <c r="D14" s="82"/>
      <c r="E14" s="82"/>
      <c r="F14" s="83"/>
      <c r="G14" s="82"/>
      <c r="H14" s="84"/>
      <c r="I14" s="84"/>
    </row>
    <row r="15" spans="1:9" x14ac:dyDescent="0.2">
      <c r="A15" s="81"/>
      <c r="B15" s="82"/>
      <c r="C15" s="75"/>
      <c r="D15" s="75"/>
      <c r="E15" s="75"/>
      <c r="F15" s="76"/>
      <c r="G15" s="75"/>
      <c r="H15" s="77"/>
      <c r="I15" s="77"/>
    </row>
    <row r="16" spans="1:9" x14ac:dyDescent="0.2">
      <c r="A16" s="81"/>
      <c r="B16" s="82"/>
      <c r="C16" s="75"/>
      <c r="D16" s="82"/>
      <c r="E16" s="82"/>
      <c r="F16" s="83"/>
      <c r="G16" s="82"/>
      <c r="H16" s="84"/>
      <c r="I16" s="84"/>
    </row>
    <row r="17" spans="1:9" x14ac:dyDescent="0.2">
      <c r="A17" s="81"/>
      <c r="B17" s="82"/>
      <c r="C17" s="82"/>
      <c r="D17" s="82"/>
      <c r="E17" s="82"/>
      <c r="F17" s="83"/>
      <c r="G17" s="82"/>
      <c r="H17" s="84"/>
      <c r="I17" s="84"/>
    </row>
    <row r="18" spans="1:9" x14ac:dyDescent="0.2">
      <c r="A18" s="81"/>
      <c r="B18" s="82"/>
      <c r="C18" s="82"/>
      <c r="D18" s="82"/>
      <c r="E18" s="82"/>
      <c r="F18" s="83"/>
      <c r="G18" s="82"/>
      <c r="H18" s="84"/>
      <c r="I18" s="84"/>
    </row>
    <row r="19" spans="1:9" x14ac:dyDescent="0.2">
      <c r="A19" s="81"/>
      <c r="B19" s="82"/>
      <c r="C19" s="82"/>
      <c r="D19" s="82"/>
      <c r="E19" s="82"/>
      <c r="F19" s="83"/>
      <c r="G19" s="82"/>
      <c r="H19" s="84"/>
      <c r="I19" s="84"/>
    </row>
    <row r="20" spans="1:9" x14ac:dyDescent="0.2">
      <c r="A20" s="81"/>
      <c r="B20" s="82"/>
      <c r="C20" s="82"/>
      <c r="D20" s="82"/>
      <c r="E20" s="82"/>
      <c r="F20" s="83"/>
      <c r="G20" s="82"/>
      <c r="H20" s="84"/>
      <c r="I20" s="84"/>
    </row>
    <row r="21" spans="1:9" x14ac:dyDescent="0.2">
      <c r="A21" s="81"/>
      <c r="B21" s="82"/>
      <c r="C21" s="82"/>
      <c r="D21" s="82"/>
      <c r="E21" s="82"/>
      <c r="F21" s="83"/>
      <c r="G21" s="82"/>
      <c r="H21" s="84"/>
      <c r="I21" s="84"/>
    </row>
    <row r="22" spans="1:9" x14ac:dyDescent="0.2">
      <c r="A22" s="81"/>
      <c r="B22" s="82"/>
      <c r="C22" s="82"/>
      <c r="D22" s="82"/>
      <c r="E22" s="82"/>
      <c r="F22" s="83"/>
      <c r="G22" s="82"/>
      <c r="H22" s="84"/>
      <c r="I22" s="84"/>
    </row>
    <row r="23" spans="1:9" x14ac:dyDescent="0.2">
      <c r="A23" s="81"/>
      <c r="B23" s="82"/>
      <c r="C23" s="82"/>
      <c r="D23" s="82"/>
      <c r="E23" s="82"/>
      <c r="F23" s="83"/>
      <c r="G23" s="82"/>
      <c r="H23" s="84"/>
      <c r="I23" s="84"/>
    </row>
    <row r="24" spans="1:9" x14ac:dyDescent="0.2">
      <c r="A24" s="81"/>
      <c r="B24" s="82"/>
      <c r="C24" s="82"/>
      <c r="D24" s="82"/>
      <c r="E24" s="82"/>
      <c r="F24" s="83"/>
      <c r="G24" s="82"/>
      <c r="H24" s="84"/>
      <c r="I24" s="84"/>
    </row>
    <row r="25" spans="1:9" x14ac:dyDescent="0.2">
      <c r="A25" s="81"/>
      <c r="C25" s="82"/>
      <c r="D25" s="82"/>
      <c r="E25" s="82"/>
      <c r="F25" s="83"/>
      <c r="G25" s="82"/>
      <c r="H25" s="84"/>
      <c r="I25" s="84"/>
    </row>
    <row r="26" spans="1:9" x14ac:dyDescent="0.2">
      <c r="A26" s="81"/>
      <c r="B26" s="82"/>
      <c r="C26" s="82"/>
      <c r="D26" s="82"/>
      <c r="E26" s="82"/>
      <c r="F26" s="83"/>
      <c r="G26" s="82"/>
      <c r="H26" s="84"/>
      <c r="I26" s="84"/>
    </row>
    <row r="27" spans="1:9" x14ac:dyDescent="0.2">
      <c r="A27" s="81"/>
      <c r="B27" s="82"/>
      <c r="C27" s="82"/>
      <c r="D27" s="82"/>
      <c r="E27" s="82"/>
      <c r="F27" s="83"/>
      <c r="G27" s="82"/>
      <c r="H27" s="84"/>
      <c r="I27" s="84"/>
    </row>
    <row r="28" spans="1:9" x14ac:dyDescent="0.2">
      <c r="A28" s="81"/>
      <c r="B28" s="82"/>
      <c r="C28" s="82"/>
      <c r="D28" s="82"/>
      <c r="E28" s="82"/>
      <c r="F28" s="83"/>
      <c r="G28" s="82"/>
      <c r="H28" s="84"/>
      <c r="I28" s="84"/>
    </row>
    <row r="29" spans="1:9" x14ac:dyDescent="0.2">
      <c r="A29" s="81"/>
      <c r="B29" s="82"/>
      <c r="C29" s="82"/>
      <c r="D29" s="82"/>
      <c r="E29" s="82"/>
      <c r="F29" s="83"/>
      <c r="G29" s="82"/>
      <c r="H29" s="84"/>
      <c r="I29" s="84"/>
    </row>
    <row r="30" spans="1:9" x14ac:dyDescent="0.2">
      <c r="A30" s="81"/>
      <c r="B30" s="82"/>
      <c r="C30" s="82"/>
      <c r="D30" s="82"/>
      <c r="E30" s="82"/>
      <c r="F30" s="83"/>
      <c r="G30" s="82"/>
      <c r="H30" s="84"/>
      <c r="I30" s="84"/>
    </row>
    <row r="31" spans="1:9" x14ac:dyDescent="0.2">
      <c r="A31" s="14"/>
      <c r="B31" s="14"/>
      <c r="C31" s="14"/>
      <c r="D31" s="14"/>
      <c r="E31" s="14"/>
      <c r="F31" s="89"/>
      <c r="G31" s="14"/>
      <c r="H31" s="14"/>
      <c r="I31" s="64"/>
    </row>
    <row r="32" spans="1:9" x14ac:dyDescent="0.2">
      <c r="A32" s="14"/>
      <c r="B32" s="216" t="s">
        <v>329</v>
      </c>
      <c r="C32" s="217"/>
      <c r="D32" s="217"/>
      <c r="E32" s="217"/>
      <c r="F32" s="217"/>
      <c r="G32" s="217"/>
      <c r="H32" s="217"/>
      <c r="I32" s="64"/>
    </row>
    <row r="33" spans="1:9" x14ac:dyDescent="0.2">
      <c r="A33" s="14"/>
      <c r="B33" s="65"/>
      <c r="C33" s="65"/>
      <c r="D33" s="65"/>
      <c r="E33" s="65"/>
      <c r="F33" s="66"/>
      <c r="G33" s="65"/>
      <c r="H33" s="65"/>
      <c r="I33" s="64"/>
    </row>
    <row r="34" spans="1:9" x14ac:dyDescent="0.2">
      <c r="A34" s="67" t="s">
        <v>323</v>
      </c>
      <c r="B34" s="67" t="s">
        <v>324</v>
      </c>
      <c r="C34" s="67" t="s">
        <v>325</v>
      </c>
      <c r="D34" s="67" t="s">
        <v>29</v>
      </c>
      <c r="E34" s="67" t="s">
        <v>326</v>
      </c>
      <c r="F34" s="68" t="s">
        <v>327</v>
      </c>
      <c r="G34" s="67" t="s">
        <v>27</v>
      </c>
      <c r="H34" s="67" t="s">
        <v>328</v>
      </c>
      <c r="I34" s="67" t="s">
        <v>36</v>
      </c>
    </row>
    <row r="35" spans="1:9" x14ac:dyDescent="0.2">
      <c r="A35" s="71"/>
      <c r="B35" s="12"/>
      <c r="C35" s="6"/>
      <c r="D35" s="12"/>
      <c r="E35" s="6"/>
      <c r="F35" s="7"/>
      <c r="G35" s="6"/>
      <c r="H35" s="8"/>
      <c r="I35" s="8"/>
    </row>
    <row r="36" spans="1:9" x14ac:dyDescent="0.2">
      <c r="A36" s="71"/>
      <c r="B36" s="12"/>
      <c r="C36" s="90"/>
      <c r="D36" s="90"/>
      <c r="E36" s="90"/>
      <c r="F36" s="91"/>
      <c r="G36" s="90"/>
      <c r="H36" s="92"/>
      <c r="I36" s="8"/>
    </row>
    <row r="37" spans="1:9" x14ac:dyDescent="0.2">
      <c r="A37" s="71"/>
      <c r="B37" s="90"/>
      <c r="C37" s="90"/>
      <c r="D37" s="90"/>
      <c r="E37" s="90"/>
      <c r="F37" s="91"/>
      <c r="G37" s="90"/>
      <c r="H37" s="92"/>
      <c r="I37" s="8"/>
    </row>
    <row r="38" spans="1:9" x14ac:dyDescent="0.2">
      <c r="A38" s="71"/>
      <c r="B38" s="90"/>
      <c r="C38" s="90"/>
      <c r="D38" s="90"/>
      <c r="E38" s="90"/>
      <c r="F38" s="91"/>
      <c r="G38" s="90"/>
      <c r="H38" s="92"/>
      <c r="I38" s="8"/>
    </row>
    <row r="39" spans="1:9" x14ac:dyDescent="0.2">
      <c r="A39" s="71"/>
      <c r="B39" s="90"/>
      <c r="C39" s="90"/>
      <c r="D39" s="90"/>
      <c r="E39" s="90"/>
      <c r="F39" s="91"/>
      <c r="G39" s="90"/>
      <c r="H39" s="92"/>
      <c r="I39" s="8"/>
    </row>
    <row r="40" spans="1:9" x14ac:dyDescent="0.2">
      <c r="A40" s="71"/>
      <c r="B40" s="90"/>
      <c r="C40" s="90"/>
      <c r="D40" s="90"/>
      <c r="E40" s="90"/>
      <c r="F40" s="91"/>
      <c r="G40" s="90"/>
      <c r="H40" s="92"/>
      <c r="I40" s="8"/>
    </row>
    <row r="41" spans="1:9" x14ac:dyDescent="0.2">
      <c r="A41" s="71"/>
      <c r="B41" s="90"/>
      <c r="C41" s="90"/>
      <c r="D41" s="90"/>
      <c r="E41" s="90"/>
      <c r="F41" s="91"/>
      <c r="G41" s="90"/>
      <c r="H41" s="92"/>
      <c r="I41" s="8"/>
    </row>
    <row r="42" spans="1:9" x14ac:dyDescent="0.2">
      <c r="A42" s="71"/>
      <c r="B42" s="90"/>
      <c r="C42" s="90"/>
      <c r="D42" s="90"/>
      <c r="E42" s="90"/>
      <c r="F42" s="91"/>
      <c r="G42" s="90"/>
      <c r="H42" s="92"/>
      <c r="I42" s="8"/>
    </row>
    <row r="43" spans="1:9" x14ac:dyDescent="0.2">
      <c r="A43" s="71"/>
      <c r="B43" s="90"/>
      <c r="C43" s="90"/>
      <c r="D43" s="72"/>
      <c r="E43" s="90"/>
      <c r="F43" s="91"/>
      <c r="G43" s="90"/>
      <c r="H43" s="92"/>
      <c r="I43" s="8"/>
    </row>
    <row r="44" spans="1:9" x14ac:dyDescent="0.2">
      <c r="A44" s="71"/>
      <c r="B44" s="90"/>
      <c r="D44" s="90"/>
      <c r="E44" s="90"/>
      <c r="F44" s="91"/>
      <c r="G44" s="90"/>
      <c r="H44" s="92"/>
      <c r="I44" s="8"/>
    </row>
    <row r="45" spans="1:9" x14ac:dyDescent="0.2">
      <c r="A45" s="71"/>
      <c r="B45" s="90"/>
      <c r="C45" s="90"/>
      <c r="D45" s="90"/>
      <c r="E45" s="90"/>
      <c r="F45" s="91"/>
      <c r="G45" s="90"/>
      <c r="H45" s="92"/>
      <c r="I45" s="8"/>
    </row>
    <row r="46" spans="1:9" x14ac:dyDescent="0.2">
      <c r="A46" s="71"/>
      <c r="B46" s="90"/>
      <c r="C46" s="6"/>
      <c r="D46" s="6"/>
      <c r="E46" s="6"/>
      <c r="F46" s="7"/>
      <c r="G46" s="6"/>
      <c r="H46" s="8"/>
      <c r="I46" s="8"/>
    </row>
    <row r="47" spans="1:9" x14ac:dyDescent="0.2">
      <c r="A47" s="71"/>
      <c r="B47" s="90"/>
      <c r="C47" s="6"/>
      <c r="D47" s="6"/>
      <c r="E47" s="6"/>
      <c r="F47" s="7"/>
      <c r="G47" s="6"/>
      <c r="H47" s="8"/>
      <c r="I47" s="8"/>
    </row>
    <row r="48" spans="1:9" x14ac:dyDescent="0.2">
      <c r="A48" s="71"/>
      <c r="B48" s="90"/>
      <c r="C48" s="6"/>
      <c r="D48" s="6"/>
      <c r="E48" s="6"/>
      <c r="F48" s="7"/>
      <c r="G48" s="6"/>
      <c r="H48" s="8"/>
      <c r="I48" s="8"/>
    </row>
    <row r="49" spans="1:9" x14ac:dyDescent="0.2">
      <c r="A49" s="71"/>
      <c r="B49" s="90"/>
      <c r="C49" s="6"/>
      <c r="D49" s="6"/>
      <c r="E49" s="6"/>
      <c r="F49" s="7"/>
      <c r="G49" s="6"/>
      <c r="H49" s="8"/>
      <c r="I49" s="8"/>
    </row>
    <row r="50" spans="1:9" x14ac:dyDescent="0.2">
      <c r="A50" s="71"/>
      <c r="B50" s="90"/>
      <c r="C50" s="6"/>
      <c r="D50" s="6"/>
      <c r="E50" s="6"/>
      <c r="F50" s="7"/>
      <c r="G50" s="6"/>
      <c r="H50" s="8"/>
      <c r="I50" s="8"/>
    </row>
    <row r="51" spans="1:9" x14ac:dyDescent="0.2">
      <c r="A51" s="14"/>
      <c r="B51" s="14"/>
      <c r="C51" s="14"/>
      <c r="D51" s="14"/>
      <c r="E51" s="14"/>
      <c r="F51" s="89"/>
      <c r="G51" s="14"/>
      <c r="H51" s="14"/>
      <c r="I51" s="64"/>
    </row>
    <row r="52" spans="1:9" x14ac:dyDescent="0.2">
      <c r="A52" s="14"/>
      <c r="B52" s="216" t="s">
        <v>330</v>
      </c>
      <c r="C52" s="217"/>
      <c r="D52" s="217"/>
      <c r="E52" s="217"/>
      <c r="F52" s="217"/>
      <c r="G52" s="217"/>
      <c r="H52" s="217"/>
      <c r="I52" s="64"/>
    </row>
    <row r="53" spans="1:9" x14ac:dyDescent="0.2">
      <c r="A53" s="14"/>
      <c r="B53" s="65"/>
      <c r="C53" s="65"/>
      <c r="D53" s="65"/>
      <c r="E53" s="65"/>
      <c r="F53" s="66"/>
      <c r="G53" s="65"/>
      <c r="H53" s="65"/>
      <c r="I53" s="64"/>
    </row>
    <row r="54" spans="1:9" x14ac:dyDescent="0.2">
      <c r="A54" s="67" t="s">
        <v>323</v>
      </c>
      <c r="B54" s="67" t="s">
        <v>324</v>
      </c>
      <c r="C54" s="67" t="s">
        <v>325</v>
      </c>
      <c r="D54" s="67" t="s">
        <v>29</v>
      </c>
      <c r="E54" s="67" t="s">
        <v>326</v>
      </c>
      <c r="F54" s="68" t="s">
        <v>327</v>
      </c>
      <c r="G54" s="67" t="s">
        <v>27</v>
      </c>
      <c r="H54" s="67" t="s">
        <v>328</v>
      </c>
      <c r="I54" s="67" t="s">
        <v>36</v>
      </c>
    </row>
    <row r="55" spans="1:9" x14ac:dyDescent="0.2">
      <c r="A55" s="71"/>
      <c r="B55" s="6"/>
      <c r="C55" s="6"/>
      <c r="D55" s="6"/>
      <c r="E55" s="72"/>
      <c r="F55" s="7"/>
      <c r="G55" s="6"/>
      <c r="H55" s="8"/>
      <c r="I55" s="8"/>
    </row>
    <row r="56" spans="1:9" x14ac:dyDescent="0.2">
      <c r="A56" s="71"/>
      <c r="B56" s="6"/>
      <c r="C56" s="6"/>
      <c r="D56" s="6"/>
      <c r="E56" s="6"/>
      <c r="F56" s="7"/>
      <c r="G56" s="6"/>
      <c r="H56" s="8"/>
      <c r="I56" s="8"/>
    </row>
    <row r="57" spans="1:9" x14ac:dyDescent="0.2">
      <c r="A57" s="14"/>
      <c r="B57" s="14"/>
      <c r="C57" s="14"/>
      <c r="D57" s="14"/>
      <c r="E57" s="14"/>
      <c r="F57" s="89"/>
      <c r="G57" s="14"/>
      <c r="H57" s="14"/>
      <c r="I57" s="64"/>
    </row>
    <row r="58" spans="1:9" x14ac:dyDescent="0.2">
      <c r="A58" s="14"/>
      <c r="B58" s="14"/>
      <c r="C58" s="14"/>
      <c r="D58" s="14"/>
      <c r="E58" s="14"/>
      <c r="F58" s="89"/>
      <c r="G58" s="14"/>
      <c r="H58" s="14"/>
      <c r="I58" s="64"/>
    </row>
    <row r="59" spans="1:9" x14ac:dyDescent="0.2">
      <c r="A59" s="14"/>
      <c r="B59" s="216" t="s">
        <v>331</v>
      </c>
      <c r="C59" s="217"/>
      <c r="D59" s="217"/>
      <c r="E59" s="217"/>
      <c r="F59" s="217"/>
      <c r="G59" s="217"/>
      <c r="H59" s="217"/>
      <c r="I59" s="64"/>
    </row>
    <row r="60" spans="1:9" x14ac:dyDescent="0.2">
      <c r="A60" s="14"/>
      <c r="B60" s="14"/>
      <c r="C60" s="14"/>
      <c r="D60" s="14"/>
      <c r="E60" s="14"/>
      <c r="F60" s="89"/>
      <c r="G60" s="14"/>
      <c r="H60" s="14"/>
      <c r="I60" s="64"/>
    </row>
    <row r="61" spans="1:9" x14ac:dyDescent="0.2">
      <c r="A61" s="67" t="s">
        <v>323</v>
      </c>
      <c r="B61" s="67" t="s">
        <v>324</v>
      </c>
      <c r="C61" s="67" t="s">
        <v>325</v>
      </c>
      <c r="D61" s="67" t="s">
        <v>29</v>
      </c>
      <c r="E61" s="67" t="s">
        <v>326</v>
      </c>
      <c r="F61" s="68" t="s">
        <v>327</v>
      </c>
      <c r="G61" s="67" t="s">
        <v>27</v>
      </c>
      <c r="H61" s="67" t="s">
        <v>328</v>
      </c>
      <c r="I61" s="67" t="s">
        <v>36</v>
      </c>
    </row>
    <row r="62" spans="1:9" x14ac:dyDescent="0.2">
      <c r="A62" s="71"/>
      <c r="B62" s="93"/>
      <c r="C62" s="93"/>
      <c r="D62" s="94"/>
      <c r="E62" s="95"/>
      <c r="F62" s="96"/>
      <c r="G62" s="90"/>
      <c r="H62" s="92"/>
      <c r="I62" s="8"/>
    </row>
    <row r="63" spans="1:9" x14ac:dyDescent="0.2">
      <c r="A63" s="71"/>
      <c r="B63" s="93"/>
      <c r="C63" s="93"/>
      <c r="D63" s="90"/>
      <c r="E63" s="95"/>
      <c r="F63" s="96"/>
      <c r="G63" s="90"/>
      <c r="H63" s="92"/>
      <c r="I63" s="8"/>
    </row>
    <row r="64" spans="1:9" x14ac:dyDescent="0.2">
      <c r="A64" s="71"/>
      <c r="B64" s="93"/>
      <c r="C64" s="93"/>
      <c r="D64" s="90"/>
      <c r="E64" s="90"/>
      <c r="F64" s="91"/>
      <c r="G64" s="90"/>
      <c r="H64" s="92"/>
      <c r="I64" s="8"/>
    </row>
    <row r="66" spans="1:9" x14ac:dyDescent="0.2">
      <c r="B66" s="216" t="s">
        <v>332</v>
      </c>
      <c r="C66" s="217"/>
      <c r="D66" s="217"/>
      <c r="E66" s="217"/>
      <c r="F66" s="217"/>
      <c r="G66" s="217"/>
      <c r="H66" s="217"/>
    </row>
    <row r="67" spans="1:9" x14ac:dyDescent="0.2">
      <c r="A67" s="67" t="s">
        <v>323</v>
      </c>
      <c r="B67" s="67" t="s">
        <v>324</v>
      </c>
      <c r="C67" s="67" t="s">
        <v>325</v>
      </c>
      <c r="D67" s="67" t="s">
        <v>29</v>
      </c>
      <c r="E67" s="67" t="s">
        <v>326</v>
      </c>
      <c r="F67" s="68" t="s">
        <v>327</v>
      </c>
      <c r="G67" s="67" t="s">
        <v>27</v>
      </c>
      <c r="H67" s="67" t="s">
        <v>328</v>
      </c>
      <c r="I67" s="67" t="s">
        <v>36</v>
      </c>
    </row>
    <row r="68" spans="1:9" x14ac:dyDescent="0.2">
      <c r="A68" s="97"/>
      <c r="B68" s="80"/>
      <c r="C68" s="80"/>
      <c r="D68" s="80"/>
      <c r="E68" s="80"/>
      <c r="F68" s="80"/>
      <c r="G68" s="80"/>
      <c r="H68" s="80"/>
      <c r="I68" s="80" t="s">
        <v>333</v>
      </c>
    </row>
    <row r="69" spans="1:9" x14ac:dyDescent="0.2">
      <c r="A69" s="80"/>
      <c r="B69" s="80"/>
      <c r="C69" s="80"/>
      <c r="D69" s="80"/>
      <c r="E69" s="80"/>
      <c r="F69" s="80"/>
      <c r="G69" s="80"/>
      <c r="H69" s="80"/>
      <c r="I69" s="80"/>
    </row>
    <row r="70" spans="1:9" x14ac:dyDescent="0.2">
      <c r="A70" s="80"/>
      <c r="B70" s="80"/>
      <c r="C70" s="80"/>
      <c r="D70" s="80"/>
      <c r="E70" s="80"/>
      <c r="F70" s="80"/>
      <c r="G70" s="80"/>
      <c r="H70" s="80"/>
      <c r="I70" s="80"/>
    </row>
    <row r="71" spans="1:9" x14ac:dyDescent="0.2">
      <c r="A71" s="80"/>
      <c r="B71" s="80"/>
      <c r="C71" s="80"/>
      <c r="D71" s="80"/>
      <c r="E71" s="80"/>
      <c r="F71" s="80"/>
      <c r="G71" s="80"/>
      <c r="H71" s="80"/>
      <c r="I71" s="80"/>
    </row>
  </sheetData>
  <autoFilter ref="A3:I16" xr:uid="{00000000-0009-0000-0000-000005000000}"/>
  <mergeCells count="5">
    <mergeCell ref="B66:H66"/>
    <mergeCell ref="B1:H1"/>
    <mergeCell ref="B32:H32"/>
    <mergeCell ref="B52:H52"/>
    <mergeCell ref="B59:H59"/>
  </mergeCells>
  <conditionalFormatting sqref="E4">
    <cfRule type="duplicateValues" dxfId="50" priority="1"/>
    <cfRule type="duplicateValues" dxfId="49" priority="2"/>
    <cfRule type="duplicateValues" dxfId="48" priority="3"/>
  </conditionalFormatting>
  <pageMargins left="0.7" right="0.7" top="0.75" bottom="0.75" header="0.3" footer="0.3"/>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4"/>
  <sheetViews>
    <sheetView workbookViewId="0">
      <selection activeCell="A2" sqref="A2:C3"/>
    </sheetView>
  </sheetViews>
  <sheetFormatPr baseColWidth="10" defaultColWidth="9.1640625" defaultRowHeight="15" x14ac:dyDescent="0.2"/>
  <cols>
    <col min="1" max="1" width="19.83203125" bestFit="1" customWidth="1"/>
    <col min="2" max="2" width="11.33203125" customWidth="1"/>
    <col min="3" max="3" width="16.33203125" customWidth="1"/>
    <col min="4" max="4" width="18.33203125" customWidth="1"/>
    <col min="5" max="5" width="18.6640625" customWidth="1"/>
  </cols>
  <sheetData>
    <row r="1" spans="1:5" x14ac:dyDescent="0.2">
      <c r="A1" s="98" t="s">
        <v>334</v>
      </c>
      <c r="B1" s="98" t="s">
        <v>335</v>
      </c>
      <c r="C1" s="98" t="s">
        <v>336</v>
      </c>
      <c r="D1" s="98" t="s">
        <v>337</v>
      </c>
      <c r="E1" s="98" t="s">
        <v>338</v>
      </c>
    </row>
    <row r="2" spans="1:5" x14ac:dyDescent="0.2">
      <c r="A2" s="99"/>
      <c r="B2" s="100"/>
      <c r="C2" s="99"/>
      <c r="D2" s="99" t="s">
        <v>339</v>
      </c>
      <c r="E2" s="99" t="s">
        <v>339</v>
      </c>
    </row>
    <row r="3" spans="1:5" x14ac:dyDescent="0.2">
      <c r="A3" s="99"/>
      <c r="B3" s="100"/>
      <c r="C3" s="101"/>
      <c r="D3" s="99" t="s">
        <v>339</v>
      </c>
      <c r="E3" s="99" t="s">
        <v>339</v>
      </c>
    </row>
    <row r="4" spans="1:5" x14ac:dyDescent="0.2">
      <c r="A4" s="99"/>
      <c r="B4" s="99"/>
      <c r="C4" s="99"/>
      <c r="D4" s="99"/>
      <c r="E4" s="99"/>
    </row>
    <row r="5" spans="1:5" x14ac:dyDescent="0.2">
      <c r="A5" s="99"/>
      <c r="B5" s="99"/>
      <c r="C5" s="99"/>
      <c r="D5" s="99"/>
      <c r="E5" s="99"/>
    </row>
    <row r="6" spans="1:5" x14ac:dyDescent="0.2">
      <c r="A6" s="99"/>
      <c r="B6" s="99"/>
      <c r="C6" s="99"/>
      <c r="D6" s="99"/>
      <c r="E6" s="99"/>
    </row>
    <row r="7" spans="1:5" x14ac:dyDescent="0.2">
      <c r="A7" s="99"/>
      <c r="B7" s="99"/>
      <c r="C7" s="99"/>
      <c r="D7" s="99"/>
      <c r="E7" s="99"/>
    </row>
    <row r="8" spans="1:5" x14ac:dyDescent="0.2">
      <c r="A8" s="99"/>
      <c r="B8" s="99"/>
      <c r="C8" s="99"/>
      <c r="D8" s="99"/>
      <c r="E8" s="99"/>
    </row>
    <row r="9" spans="1:5" x14ac:dyDescent="0.2">
      <c r="A9" s="99"/>
      <c r="B9" s="99"/>
      <c r="C9" s="99"/>
      <c r="D9" s="99"/>
      <c r="E9" s="99"/>
    </row>
    <row r="10" spans="1:5" x14ac:dyDescent="0.2">
      <c r="A10" s="99"/>
      <c r="B10" s="99"/>
      <c r="C10" s="99"/>
      <c r="D10" s="99"/>
      <c r="E10" s="99"/>
    </row>
    <row r="11" spans="1:5" x14ac:dyDescent="0.2">
      <c r="A11" s="99"/>
      <c r="B11" s="99"/>
      <c r="C11" s="99"/>
      <c r="D11" s="99"/>
      <c r="E11" s="99"/>
    </row>
    <row r="12" spans="1:5" x14ac:dyDescent="0.2">
      <c r="A12" s="99"/>
      <c r="B12" s="99"/>
      <c r="C12" s="99"/>
      <c r="D12" s="99"/>
      <c r="E12" s="99"/>
    </row>
    <row r="13" spans="1:5" x14ac:dyDescent="0.2">
      <c r="A13" s="99"/>
      <c r="B13" s="99"/>
      <c r="C13" s="99"/>
      <c r="D13" s="99"/>
      <c r="E13" s="99"/>
    </row>
    <row r="14" spans="1:5" x14ac:dyDescent="0.2">
      <c r="A14" s="99"/>
      <c r="B14" s="99"/>
      <c r="C14" s="99"/>
      <c r="D14" s="99"/>
      <c r="E14" s="99"/>
    </row>
  </sheetData>
  <pageMargins left="0.7" right="0.7" top="0.75" bottom="0.75" header="0.3" footer="0.3"/>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7"/>
  <sheetViews>
    <sheetView topLeftCell="A9" workbookViewId="0">
      <selection activeCell="B12" sqref="B12"/>
    </sheetView>
  </sheetViews>
  <sheetFormatPr baseColWidth="10" defaultColWidth="11.5" defaultRowHeight="15" x14ac:dyDescent="0.2"/>
  <cols>
    <col min="1" max="1" width="32.33203125" customWidth="1"/>
    <col min="11" max="11" width="22.33203125" bestFit="1" customWidth="1"/>
  </cols>
  <sheetData>
    <row r="1" spans="1:13" ht="45" x14ac:dyDescent="0.2">
      <c r="A1" s="102" t="s">
        <v>19</v>
      </c>
      <c r="B1" s="103" t="s">
        <v>340</v>
      </c>
      <c r="C1" s="104" t="s">
        <v>235</v>
      </c>
      <c r="D1" s="105" t="s">
        <v>21</v>
      </c>
      <c r="E1" s="106" t="s">
        <v>22</v>
      </c>
      <c r="F1" s="105" t="s">
        <v>341</v>
      </c>
      <c r="G1" s="106" t="s">
        <v>24</v>
      </c>
      <c r="H1" s="107" t="s">
        <v>25</v>
      </c>
      <c r="I1" s="107" t="s">
        <v>26</v>
      </c>
      <c r="J1" s="108" t="s">
        <v>29</v>
      </c>
      <c r="K1" s="109" t="s">
        <v>30</v>
      </c>
    </row>
    <row r="2" spans="1:13" x14ac:dyDescent="0.2">
      <c r="A2" s="79" t="s">
        <v>342</v>
      </c>
      <c r="B2" s="78">
        <v>45699</v>
      </c>
      <c r="C2" s="79" t="s">
        <v>343</v>
      </c>
      <c r="D2" s="110" t="s">
        <v>37</v>
      </c>
      <c r="E2" s="110" t="s">
        <v>11</v>
      </c>
      <c r="F2" s="110" t="s">
        <v>344</v>
      </c>
      <c r="G2" s="79" t="s">
        <v>345</v>
      </c>
      <c r="H2" s="79">
        <v>80161500</v>
      </c>
      <c r="I2" s="111" t="s">
        <v>346</v>
      </c>
      <c r="J2" s="112" t="s">
        <v>347</v>
      </c>
      <c r="K2" s="79" t="s">
        <v>348</v>
      </c>
    </row>
    <row r="3" spans="1:13" x14ac:dyDescent="0.2">
      <c r="A3" s="79" t="s">
        <v>349</v>
      </c>
      <c r="B3" s="69">
        <v>45707</v>
      </c>
      <c r="C3" s="12" t="s">
        <v>350</v>
      </c>
      <c r="D3" s="110" t="s">
        <v>37</v>
      </c>
      <c r="E3" s="110" t="s">
        <v>11</v>
      </c>
      <c r="F3" s="110" t="s">
        <v>344</v>
      </c>
      <c r="G3" s="79" t="s">
        <v>345</v>
      </c>
      <c r="H3" s="79">
        <v>80161500</v>
      </c>
      <c r="I3" s="111" t="s">
        <v>351</v>
      </c>
      <c r="J3" s="112" t="s">
        <v>352</v>
      </c>
      <c r="K3" s="79"/>
    </row>
    <row r="4" spans="1:13" x14ac:dyDescent="0.2">
      <c r="A4" s="79" t="s">
        <v>353</v>
      </c>
      <c r="B4" s="78">
        <v>45736</v>
      </c>
      <c r="C4" s="113" t="s">
        <v>343</v>
      </c>
      <c r="D4" s="114" t="s">
        <v>154</v>
      </c>
      <c r="E4" s="114" t="s">
        <v>354</v>
      </c>
      <c r="F4" s="114" t="s">
        <v>355</v>
      </c>
      <c r="G4" s="115" t="s">
        <v>356</v>
      </c>
      <c r="H4" s="115" t="s">
        <v>356</v>
      </c>
      <c r="I4" s="115" t="s">
        <v>356</v>
      </c>
      <c r="J4" s="115" t="s">
        <v>356</v>
      </c>
      <c r="K4" s="115" t="s">
        <v>356</v>
      </c>
    </row>
    <row r="5" spans="1:13" x14ac:dyDescent="0.2">
      <c r="A5" s="79" t="s">
        <v>357</v>
      </c>
      <c r="B5" s="78">
        <v>45744</v>
      </c>
      <c r="C5" s="79" t="s">
        <v>358</v>
      </c>
      <c r="D5" s="110" t="s">
        <v>37</v>
      </c>
      <c r="E5" s="110" t="s">
        <v>11</v>
      </c>
      <c r="F5" s="110" t="s">
        <v>344</v>
      </c>
      <c r="G5" s="79" t="s">
        <v>345</v>
      </c>
      <c r="H5" s="79">
        <v>80161500</v>
      </c>
      <c r="I5" s="111" t="s">
        <v>359</v>
      </c>
      <c r="J5" s="112" t="s">
        <v>360</v>
      </c>
      <c r="K5" s="79" t="s">
        <v>361</v>
      </c>
    </row>
    <row r="6" spans="1:13" x14ac:dyDescent="0.2">
      <c r="A6" s="116" t="s">
        <v>362</v>
      </c>
      <c r="B6" s="114" t="s">
        <v>363</v>
      </c>
      <c r="C6" s="114" t="s">
        <v>363</v>
      </c>
      <c r="D6" s="114" t="s">
        <v>37</v>
      </c>
      <c r="E6" s="114" t="s">
        <v>11</v>
      </c>
      <c r="F6" s="110" t="s">
        <v>344</v>
      </c>
      <c r="G6" s="114" t="s">
        <v>363</v>
      </c>
      <c r="H6" s="114" t="s">
        <v>363</v>
      </c>
      <c r="I6" s="114" t="s">
        <v>363</v>
      </c>
      <c r="J6" s="114" t="s">
        <v>363</v>
      </c>
      <c r="K6" s="114" t="s">
        <v>363</v>
      </c>
    </row>
    <row r="7" spans="1:13" x14ac:dyDescent="0.2">
      <c r="A7" s="116" t="s">
        <v>364</v>
      </c>
      <c r="B7" s="114" t="s">
        <v>363</v>
      </c>
      <c r="C7" s="114" t="s">
        <v>363</v>
      </c>
      <c r="D7" s="114" t="s">
        <v>363</v>
      </c>
      <c r="E7" s="114" t="s">
        <v>363</v>
      </c>
      <c r="F7" s="114" t="s">
        <v>363</v>
      </c>
      <c r="G7" s="114" t="s">
        <v>363</v>
      </c>
      <c r="H7" s="114" t="s">
        <v>363</v>
      </c>
      <c r="I7" s="114" t="s">
        <v>363</v>
      </c>
      <c r="J7" s="114" t="s">
        <v>363</v>
      </c>
      <c r="K7" s="114" t="s">
        <v>363</v>
      </c>
      <c r="L7" s="4"/>
      <c r="M7" s="4"/>
    </row>
    <row r="8" spans="1:13" x14ac:dyDescent="0.2">
      <c r="A8" s="116" t="s">
        <v>365</v>
      </c>
      <c r="B8" s="114" t="s">
        <v>363</v>
      </c>
      <c r="C8" s="114" t="s">
        <v>363</v>
      </c>
      <c r="D8" s="114" t="s">
        <v>363</v>
      </c>
      <c r="E8" s="114" t="s">
        <v>363</v>
      </c>
      <c r="F8" s="114" t="s">
        <v>363</v>
      </c>
      <c r="G8" s="114" t="s">
        <v>363</v>
      </c>
      <c r="H8" s="114" t="s">
        <v>363</v>
      </c>
      <c r="I8" s="114" t="s">
        <v>363</v>
      </c>
      <c r="J8" s="114" t="s">
        <v>363</v>
      </c>
      <c r="K8" s="114" t="s">
        <v>363</v>
      </c>
    </row>
    <row r="9" spans="1:13" x14ac:dyDescent="0.2">
      <c r="A9" s="116" t="s">
        <v>366</v>
      </c>
      <c r="B9" s="114" t="s">
        <v>363</v>
      </c>
      <c r="C9" s="114" t="s">
        <v>363</v>
      </c>
      <c r="D9" s="114" t="s">
        <v>363</v>
      </c>
      <c r="E9" s="114" t="s">
        <v>363</v>
      </c>
      <c r="F9" s="114" t="s">
        <v>363</v>
      </c>
      <c r="G9" s="114" t="s">
        <v>363</v>
      </c>
      <c r="H9" s="114" t="s">
        <v>363</v>
      </c>
      <c r="I9" s="114" t="s">
        <v>363</v>
      </c>
      <c r="J9" s="114" t="s">
        <v>363</v>
      </c>
      <c r="K9" s="114" t="s">
        <v>363</v>
      </c>
    </row>
    <row r="10" spans="1:13" x14ac:dyDescent="0.2">
      <c r="A10" s="116" t="s">
        <v>367</v>
      </c>
      <c r="B10" s="114" t="s">
        <v>363</v>
      </c>
      <c r="C10" s="114" t="s">
        <v>363</v>
      </c>
      <c r="D10" s="114" t="s">
        <v>363</v>
      </c>
      <c r="E10" s="114" t="s">
        <v>363</v>
      </c>
      <c r="F10" s="114" t="s">
        <v>363</v>
      </c>
      <c r="G10" s="114" t="s">
        <v>363</v>
      </c>
      <c r="H10" s="114" t="s">
        <v>363</v>
      </c>
      <c r="I10" s="114" t="s">
        <v>363</v>
      </c>
      <c r="J10" s="114" t="s">
        <v>363</v>
      </c>
      <c r="K10" s="114" t="s">
        <v>363</v>
      </c>
    </row>
    <row r="11" spans="1:13" x14ac:dyDescent="0.2">
      <c r="A11" s="116" t="s">
        <v>368</v>
      </c>
      <c r="B11" s="115" t="s">
        <v>369</v>
      </c>
      <c r="C11" s="115" t="s">
        <v>369</v>
      </c>
      <c r="D11" s="115" t="s">
        <v>369</v>
      </c>
      <c r="E11" s="115" t="s">
        <v>369</v>
      </c>
      <c r="F11" s="115" t="s">
        <v>369</v>
      </c>
      <c r="G11" s="115" t="s">
        <v>369</v>
      </c>
      <c r="H11" s="115" t="s">
        <v>369</v>
      </c>
      <c r="I11" s="115" t="s">
        <v>369</v>
      </c>
      <c r="J11" s="115" t="s">
        <v>369</v>
      </c>
      <c r="K11" s="115" t="s">
        <v>369</v>
      </c>
    </row>
    <row r="12" spans="1:13" x14ac:dyDescent="0.2">
      <c r="A12" s="116" t="s">
        <v>370</v>
      </c>
      <c r="B12" s="114" t="s">
        <v>371</v>
      </c>
      <c r="C12" s="114" t="s">
        <v>371</v>
      </c>
      <c r="D12" s="114" t="s">
        <v>371</v>
      </c>
      <c r="E12" s="114" t="s">
        <v>371</v>
      </c>
      <c r="F12" s="114" t="s">
        <v>371</v>
      </c>
      <c r="G12" s="114" t="s">
        <v>371</v>
      </c>
      <c r="H12" s="114" t="s">
        <v>371</v>
      </c>
      <c r="I12" s="114" t="s">
        <v>371</v>
      </c>
      <c r="J12" s="114" t="s">
        <v>371</v>
      </c>
      <c r="K12" s="114" t="s">
        <v>371</v>
      </c>
    </row>
    <row r="13" spans="1:13" x14ac:dyDescent="0.2">
      <c r="A13" s="12" t="s">
        <v>372</v>
      </c>
      <c r="B13" s="114" t="s">
        <v>371</v>
      </c>
      <c r="C13" s="114" t="s">
        <v>371</v>
      </c>
      <c r="D13" s="114" t="s">
        <v>371</v>
      </c>
      <c r="E13" s="114" t="s">
        <v>371</v>
      </c>
      <c r="F13" s="114" t="s">
        <v>371</v>
      </c>
      <c r="G13" s="114" t="s">
        <v>371</v>
      </c>
      <c r="H13" s="114" t="s">
        <v>371</v>
      </c>
      <c r="I13" s="114" t="s">
        <v>371</v>
      </c>
      <c r="J13" s="114" t="s">
        <v>371</v>
      </c>
      <c r="K13" s="114" t="s">
        <v>371</v>
      </c>
    </row>
    <row r="14" spans="1:13" x14ac:dyDescent="0.2">
      <c r="A14" s="79"/>
      <c r="B14" s="79"/>
      <c r="C14" s="79"/>
      <c r="D14" s="79"/>
      <c r="E14" s="79"/>
      <c r="F14" s="79"/>
      <c r="G14" s="79"/>
      <c r="H14" s="79"/>
      <c r="I14" s="79"/>
      <c r="J14" s="112"/>
      <c r="K14" s="79"/>
    </row>
    <row r="15" spans="1:13" x14ac:dyDescent="0.2">
      <c r="A15" s="117"/>
      <c r="B15" s="117"/>
      <c r="C15" s="117"/>
      <c r="D15" s="80"/>
      <c r="E15" s="79"/>
      <c r="F15" s="79"/>
      <c r="G15" s="79"/>
      <c r="H15" s="79"/>
      <c r="I15" s="79"/>
      <c r="J15" s="112"/>
      <c r="K15" s="118"/>
    </row>
    <row r="16" spans="1:13" x14ac:dyDescent="0.2">
      <c r="A16" s="79"/>
      <c r="B16" s="79"/>
      <c r="C16" s="79"/>
      <c r="D16" s="79"/>
      <c r="E16" s="79"/>
      <c r="F16" s="79"/>
      <c r="G16" s="79"/>
      <c r="H16" s="79"/>
      <c r="I16" s="79"/>
      <c r="J16" s="112"/>
      <c r="K16" s="79"/>
      <c r="L16" s="4"/>
    </row>
    <row r="17" spans="1:11" x14ac:dyDescent="0.2">
      <c r="A17" s="80"/>
      <c r="B17" s="80"/>
      <c r="C17" s="80"/>
      <c r="D17" s="80"/>
      <c r="E17" s="80"/>
      <c r="F17" s="80"/>
      <c r="G17" s="80"/>
      <c r="H17" s="80"/>
      <c r="I17" s="80"/>
      <c r="J17" s="119"/>
      <c r="K17" s="80"/>
    </row>
  </sheetData>
  <conditionalFormatting sqref="A1">
    <cfRule type="duplicateValues" dxfId="47" priority="53"/>
    <cfRule type="duplicateValues" dxfId="46" priority="52"/>
    <cfRule type="duplicateValues" dxfId="45" priority="50"/>
    <cfRule type="duplicateValues" dxfId="44" priority="49"/>
    <cfRule type="duplicateValues" dxfId="43" priority="48"/>
    <cfRule type="duplicateValues" dxfId="42" priority="40"/>
    <cfRule type="duplicateValues" dxfId="41" priority="38"/>
    <cfRule type="duplicateValues" dxfId="40" priority="37"/>
  </conditionalFormatting>
  <conditionalFormatting sqref="A2">
    <cfRule type="duplicateValues" dxfId="39" priority="36"/>
  </conditionalFormatting>
  <conditionalFormatting sqref="A3">
    <cfRule type="duplicateValues" dxfId="38" priority="35"/>
  </conditionalFormatting>
  <conditionalFormatting sqref="A4">
    <cfRule type="duplicateValues" dxfId="37" priority="33"/>
  </conditionalFormatting>
  <conditionalFormatting sqref="A5">
    <cfRule type="duplicateValues" dxfId="36" priority="34"/>
  </conditionalFormatting>
  <conditionalFormatting sqref="A13">
    <cfRule type="duplicateValues" dxfId="35" priority="1"/>
    <cfRule type="duplicateValues" dxfId="34" priority="10"/>
    <cfRule type="duplicateValues" dxfId="33" priority="2"/>
    <cfRule type="duplicateValues" dxfId="32" priority="3"/>
    <cfRule type="duplicateValues" dxfId="31" priority="4"/>
    <cfRule type="duplicateValues" dxfId="30" priority="5"/>
    <cfRule type="duplicateValues" dxfId="29" priority="6"/>
    <cfRule type="duplicateValues" dxfId="28" priority="7"/>
    <cfRule type="duplicateValues" dxfId="27" priority="8"/>
    <cfRule type="duplicateValues" dxfId="26" priority="9"/>
  </conditionalFormatting>
  <conditionalFormatting sqref="A14">
    <cfRule type="duplicateValues" dxfId="25" priority="28"/>
  </conditionalFormatting>
  <conditionalFormatting sqref="A15">
    <cfRule type="duplicateValues" dxfId="24" priority="25"/>
    <cfRule type="duplicateValues" dxfId="23" priority="26"/>
    <cfRule type="duplicateValues" dxfId="22" priority="27"/>
  </conditionalFormatting>
  <conditionalFormatting sqref="A16">
    <cfRule type="duplicateValues" dxfId="21" priority="19"/>
    <cfRule type="duplicateValues" dxfId="20" priority="16"/>
    <cfRule type="duplicateValues" dxfId="19" priority="17"/>
    <cfRule type="duplicateValues" dxfId="18" priority="18"/>
    <cfRule type="duplicateValues" dxfId="17" priority="24"/>
    <cfRule type="duplicateValues" dxfId="16" priority="20"/>
  </conditionalFormatting>
  <conditionalFormatting sqref="A1:B1">
    <cfRule type="duplicateValues" dxfId="15" priority="56"/>
  </conditionalFormatting>
  <conditionalFormatting sqref="K1">
    <cfRule type="duplicateValues" dxfId="14" priority="39"/>
    <cfRule type="duplicateValues" dxfId="13" priority="41"/>
    <cfRule type="duplicateValues" dxfId="12" priority="42"/>
    <cfRule type="duplicateValues" dxfId="11" priority="43"/>
    <cfRule type="duplicateValues" dxfId="10" priority="44"/>
    <cfRule type="duplicateValues" dxfId="9" priority="45"/>
    <cfRule type="duplicateValues" dxfId="8" priority="46"/>
    <cfRule type="duplicateValues" dxfId="7" priority="47"/>
    <cfRule type="duplicateValues" dxfId="6" priority="51"/>
    <cfRule type="duplicateValues" dxfId="5" priority="54"/>
    <cfRule type="duplicateValues" dxfId="4" priority="55"/>
    <cfRule type="duplicateValues" dxfId="3" priority="57"/>
  </conditionalFormatting>
  <conditionalFormatting sqref="K16">
    <cfRule type="duplicateValues" dxfId="2" priority="23"/>
    <cfRule type="duplicateValues" dxfId="1" priority="22"/>
  </conditionalFormatting>
  <conditionalFormatting sqref="K16:L16">
    <cfRule type="duplicateValues" dxfId="0" priority="21"/>
  </conditionalFormatting>
  <hyperlinks>
    <hyperlink ref="I2" r:id="rId1" xr:uid="{00000000-0004-0000-0700-000000000000}"/>
    <hyperlink ref="I3" r:id="rId2" xr:uid="{00000000-0004-0000-0700-000001000000}"/>
    <hyperlink ref="I5" r:id="rId3" xr:uid="{00000000-0004-0000-0700-000002000000}"/>
  </hyperlinks>
  <pageMargins left="0.7" right="0.7" top="0.75" bottom="0.75" header="0.3" footer="0.3"/>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501"/>
  <sheetViews>
    <sheetView workbookViewId="0">
      <selection activeCell="D8" sqref="D8"/>
    </sheetView>
  </sheetViews>
  <sheetFormatPr baseColWidth="10" defaultColWidth="11.5" defaultRowHeight="15" x14ac:dyDescent="0.2"/>
  <cols>
    <col min="1" max="1" width="15.1640625" bestFit="1" customWidth="1"/>
    <col min="2" max="2" width="59" bestFit="1" customWidth="1"/>
    <col min="3" max="3" width="12.33203125" bestFit="1" customWidth="1"/>
  </cols>
  <sheetData>
    <row r="1" spans="1:7" x14ac:dyDescent="0.2">
      <c r="A1" s="120" t="s">
        <v>373</v>
      </c>
      <c r="B1" s="120" t="s">
        <v>326</v>
      </c>
      <c r="C1" s="219" t="s">
        <v>374</v>
      </c>
      <c r="D1" s="219"/>
      <c r="E1" s="121" t="s">
        <v>295</v>
      </c>
      <c r="F1" s="219" t="s">
        <v>375</v>
      </c>
      <c r="G1" s="219"/>
    </row>
    <row r="2" spans="1:7" x14ac:dyDescent="0.2">
      <c r="A2" t="e">
        <f>PRINCIPAL!#REF!</f>
        <v>#REF!</v>
      </c>
      <c r="B2" t="e">
        <f>PRINCIPAL!#REF!</f>
        <v>#REF!</v>
      </c>
    </row>
    <row r="3" spans="1:7" x14ac:dyDescent="0.2">
      <c r="A3" t="e">
        <f>PRINCIPAL!#REF!</f>
        <v>#REF!</v>
      </c>
      <c r="B3" t="e">
        <f>PRINCIPAL!#REF!</f>
        <v>#REF!</v>
      </c>
    </row>
    <row r="4" spans="1:7" x14ac:dyDescent="0.2">
      <c r="A4" t="e">
        <f>PRINCIPAL!#REF!</f>
        <v>#REF!</v>
      </c>
      <c r="B4" t="e">
        <f>PRINCIPAL!#REF!</f>
        <v>#REF!</v>
      </c>
    </row>
    <row r="5" spans="1:7" x14ac:dyDescent="0.2">
      <c r="A5" t="str">
        <f>PRINCIPAL!C2</f>
        <v>UAESP-455-2026</v>
      </c>
      <c r="B5" t="str">
        <f>PRINCIPAL!K2</f>
        <v>LEVIS STEVEEN PAEZ UBAQUE</v>
      </c>
    </row>
    <row r="6" spans="1:7" x14ac:dyDescent="0.2">
      <c r="A6" t="e">
        <f t="shared" ref="A6:A7" si="0">PRINCIPAL!#REF!</f>
        <v>#REF!</v>
      </c>
      <c r="B6" t="e">
        <f t="shared" ref="B6:B7" si="1">PRINCIPAL!#REF!</f>
        <v>#REF!</v>
      </c>
    </row>
    <row r="7" spans="1:7" x14ac:dyDescent="0.2">
      <c r="A7" t="e">
        <f t="shared" si="0"/>
        <v>#REF!</v>
      </c>
      <c r="B7" t="e">
        <f t="shared" si="1"/>
        <v>#REF!</v>
      </c>
    </row>
    <row r="8" spans="1:7" x14ac:dyDescent="0.2">
      <c r="A8" t="str">
        <f>PRINCIPAL!C3</f>
        <v>UAESP-431-2026</v>
      </c>
      <c r="B8" t="str">
        <f>PRINCIPAL!K3</f>
        <v>MILTON LEANDRO PLAZAS RUEDA</v>
      </c>
    </row>
    <row r="9" spans="1:7" x14ac:dyDescent="0.2">
      <c r="A9" t="str">
        <f>PRINCIPAL!C4</f>
        <v>UAESP-444-2026</v>
      </c>
      <c r="B9" t="str">
        <f>PRINCIPAL!K4</f>
        <v>DIEGO FELIPE RODRIGUEZ ANGEL</v>
      </c>
      <c r="C9" s="63"/>
      <c r="D9" s="63"/>
      <c r="E9" s="63"/>
      <c r="F9" s="63"/>
      <c r="G9" s="63"/>
    </row>
    <row r="10" spans="1:7" x14ac:dyDescent="0.2">
      <c r="A10" t="str">
        <f>PRINCIPAL!C5</f>
        <v>UAESP-442-2026</v>
      </c>
      <c r="B10" t="str">
        <f>PRINCIPAL!K5</f>
        <v>YAMILE TOVAR MARTINEZ</v>
      </c>
    </row>
    <row r="11" spans="1:7" x14ac:dyDescent="0.2">
      <c r="A11" t="str">
        <f>PRINCIPAL!C6</f>
        <v>UAESP-452-2026</v>
      </c>
      <c r="B11" t="str">
        <f>PRINCIPAL!K6</f>
        <v>SARA LISETH SANCHEZ URRUTIA</v>
      </c>
    </row>
    <row r="12" spans="1:7" x14ac:dyDescent="0.2">
      <c r="A12" t="str">
        <f>PRINCIPAL!C7</f>
        <v>UAESP-434-2026</v>
      </c>
      <c r="B12" t="str">
        <f>PRINCIPAL!K7</f>
        <v>JENNIFER VANEGAS PEÑA</v>
      </c>
    </row>
    <row r="13" spans="1:7" x14ac:dyDescent="0.2">
      <c r="A13" t="str">
        <f>PRINCIPAL!C8</f>
        <v>UAESP-456-2026</v>
      </c>
      <c r="B13" t="str">
        <f>PRINCIPAL!K8</f>
        <v>SAHIDA NATALIA BERNAL</v>
      </c>
    </row>
    <row r="14" spans="1:7" x14ac:dyDescent="0.2">
      <c r="A14" t="str">
        <f>'ANULADO-RECHAZADOS'!B4</f>
        <v>UAESP-13-2026</v>
      </c>
      <c r="B14" t="str">
        <f>'ANULADO-RECHAZADOS'!O4</f>
        <v>DAVID FERNANDO PACHECHO ARIZA</v>
      </c>
    </row>
    <row r="15" spans="1:7" x14ac:dyDescent="0.2">
      <c r="A15" t="str">
        <f>PRINCIPAL!C9</f>
        <v>UAESP-457-2026</v>
      </c>
      <c r="B15" t="str">
        <f>PRINCIPAL!K9</f>
        <v>CAMILO ANDRES LAVERDE ALDANA</v>
      </c>
    </row>
    <row r="16" spans="1:7" x14ac:dyDescent="0.2">
      <c r="A16" t="str">
        <f>PRINCIPAL!C10</f>
        <v>UAESP-436-2026</v>
      </c>
      <c r="B16" t="str">
        <f>PRINCIPAL!K10</f>
        <v>PÉREZ-LLORCA, GÓMEZ-PINZÓN SAS</v>
      </c>
    </row>
    <row r="17" spans="1:2" x14ac:dyDescent="0.2">
      <c r="A17" t="str">
        <f>PRINCIPAL!C11</f>
        <v>UAESP-443-2026</v>
      </c>
      <c r="B17" t="str">
        <f>PRINCIPAL!K11</f>
        <v>JHOAN SEBASTIAN RUSSO FLÓREZ</v>
      </c>
    </row>
    <row r="18" spans="1:2" x14ac:dyDescent="0.2">
      <c r="A18" t="str">
        <f>PRINCIPAL!C12</f>
        <v>UAESP-445-2026</v>
      </c>
      <c r="B18" t="str">
        <f>PRINCIPAL!K12</f>
        <v>ANA LUCIA QUIJANO HOYOS</v>
      </c>
    </row>
    <row r="19" spans="1:2" x14ac:dyDescent="0.2">
      <c r="A19" t="str">
        <f>PRINCIPAL!C13</f>
        <v>UAESP-454-2026</v>
      </c>
      <c r="B19" t="str">
        <f>PRINCIPAL!K13</f>
        <v>DIANA MILENA CARDENAS CARREÑO</v>
      </c>
    </row>
    <row r="20" spans="1:2" x14ac:dyDescent="0.2">
      <c r="A20" t="str">
        <f>PRINCIPAL!C14</f>
        <v>UAESP-435-2026</v>
      </c>
      <c r="B20" t="str">
        <f>PRINCIPAL!K14</f>
        <v>GILBERTO MENDOZA ARDILA</v>
      </c>
    </row>
    <row r="21" spans="1:2" x14ac:dyDescent="0.2">
      <c r="A21" t="str">
        <f>PRINCIPAL!C15</f>
        <v>UAESP-460-2026</v>
      </c>
      <c r="B21" t="str">
        <f>PRINCIPAL!K15</f>
        <v>JOSE DE JESUS GONZALEZ JOVEN</v>
      </c>
    </row>
    <row r="22" spans="1:2" x14ac:dyDescent="0.2">
      <c r="A22" t="str">
        <f>PRINCIPAL!C16</f>
        <v>UAESP-462-2026</v>
      </c>
      <c r="B22" t="str">
        <f>PRINCIPAL!K16</f>
        <v>GERMÁN ANDRÉS RUBIO ESCOBAR</v>
      </c>
    </row>
    <row r="23" spans="1:2" x14ac:dyDescent="0.2">
      <c r="A23" t="str">
        <f>PRINCIPAL!C17</f>
        <v>UAESP-441-2026</v>
      </c>
      <c r="B23" t="str">
        <f>PRINCIPAL!K17</f>
        <v>LORENZO ANDRÉS DÍAZ CARVAJAL</v>
      </c>
    </row>
    <row r="24" spans="1:2" x14ac:dyDescent="0.2">
      <c r="A24" t="str">
        <f>PRINCIPAL!C18</f>
        <v>UAESP-447-2026</v>
      </c>
      <c r="B24" t="str">
        <f>PRINCIPAL!K18</f>
        <v>ANA BEATRIZ AREVALO CASTAÑEDA</v>
      </c>
    </row>
    <row r="25" spans="1:2" x14ac:dyDescent="0.2">
      <c r="A25" t="str">
        <f>PRINCIPAL!C19</f>
        <v>UAESP-459-2026</v>
      </c>
      <c r="B25" t="str">
        <f>PRINCIPAL!K19</f>
        <v>ZULAY NATALIA BECERRA MARTINEZ</v>
      </c>
    </row>
    <row r="26" spans="1:2" x14ac:dyDescent="0.2">
      <c r="A26" t="str">
        <f>PRINCIPAL!C20</f>
        <v>UAESP-458-2026</v>
      </c>
      <c r="B26" t="str">
        <f>PRINCIPAL!K20</f>
        <v>YENNIFER LIZETH MORALES ROJAS</v>
      </c>
    </row>
    <row r="27" spans="1:2" x14ac:dyDescent="0.2">
      <c r="A27" t="str">
        <f>PRINCIPAL!C21</f>
        <v>UAESP-451-2026</v>
      </c>
      <c r="B27" t="str">
        <f>PRINCIPAL!K21</f>
        <v>KAREN JIMENA SOLANO FERNANDEZ</v>
      </c>
    </row>
    <row r="28" spans="1:2" x14ac:dyDescent="0.2">
      <c r="A28" t="str">
        <f>PRINCIPAL!C22</f>
        <v>UAESP-429-2026</v>
      </c>
      <c r="B28" t="str">
        <f>PRINCIPAL!K22</f>
        <v>JUAN DIEGO BETANCOURT NAVAS</v>
      </c>
    </row>
    <row r="29" spans="1:2" x14ac:dyDescent="0.2">
      <c r="A29" t="str">
        <f>PRINCIPAL!C23</f>
        <v>UAESP-448-2026</v>
      </c>
      <c r="B29" t="str">
        <f>PRINCIPAL!K23</f>
        <v>HERNANDEZ NIDIA</v>
      </c>
    </row>
    <row r="30" spans="1:2" x14ac:dyDescent="0.2">
      <c r="A30" t="str">
        <f>PRINCIPAL!C24</f>
        <v>UAESP-428-2026</v>
      </c>
      <c r="B30" t="str">
        <f>PRINCIPAL!K24</f>
        <v>MANUELA MANTILLA PACHECO</v>
      </c>
    </row>
    <row r="31" spans="1:2" x14ac:dyDescent="0.2">
      <c r="A31" t="str">
        <f>PRINCIPAL!C25</f>
        <v>UAESP-437-2026</v>
      </c>
      <c r="B31" t="str">
        <f>PRINCIPAL!K25</f>
        <v>ANDRES GARZON</v>
      </c>
    </row>
    <row r="32" spans="1:2" x14ac:dyDescent="0.2">
      <c r="A32" t="str">
        <f>PRINCIPAL!C26</f>
        <v>UAESP-433-2026</v>
      </c>
      <c r="B32" t="str">
        <f>PRINCIPAL!K26</f>
        <v>WILSON DAVID HERRERA TORRES</v>
      </c>
    </row>
    <row r="33" spans="1:2" x14ac:dyDescent="0.2">
      <c r="A33" t="str">
        <f>PRINCIPAL!C27</f>
        <v>UAESP-461-2026</v>
      </c>
      <c r="B33" t="str">
        <f>PRINCIPAL!K27</f>
        <v>JUAN DAVID CIFUENTES SUAREZ</v>
      </c>
    </row>
    <row r="34" spans="1:2" x14ac:dyDescent="0.2">
      <c r="A34" t="str">
        <f>PRINCIPAL!C28</f>
        <v>UAESP-453-2026</v>
      </c>
      <c r="B34" t="str">
        <f>PRINCIPAL!K28</f>
        <v>EDWIN DURFRAY GOMEZ LOPEZ</v>
      </c>
    </row>
    <row r="35" spans="1:2" x14ac:dyDescent="0.2">
      <c r="A35" t="str">
        <f>PRINCIPAL!C29</f>
        <v>UAESP-465-2026</v>
      </c>
      <c r="B35" t="str">
        <f>PRINCIPAL!K29</f>
        <v>JENNIFER SUAREZ MONTIEL</v>
      </c>
    </row>
    <row r="36" spans="1:2" x14ac:dyDescent="0.2">
      <c r="A36" t="str">
        <f>PRINCIPAL!C30</f>
        <v>UAESP-470-2026</v>
      </c>
      <c r="B36" t="str">
        <f>PRINCIPAL!K30</f>
        <v>GERSAIN DAZA BOLAÑOS</v>
      </c>
    </row>
    <row r="37" spans="1:2" x14ac:dyDescent="0.2">
      <c r="A37" t="str">
        <f>PRINCIPAL!C31</f>
        <v>UAESP-432-2026</v>
      </c>
      <c r="B37" t="str">
        <f>PRINCIPAL!K31</f>
        <v>INGRID LISSETH QUINTERO GONZALEZ</v>
      </c>
    </row>
    <row r="38" spans="1:2" x14ac:dyDescent="0.2">
      <c r="A38" t="str">
        <f>PRINCIPAL!C32</f>
        <v>UAESP-450-2026</v>
      </c>
      <c r="B38" t="str">
        <f>PRINCIPAL!K32</f>
        <v>MARÍA FERNANDA MORA GÓMEZ</v>
      </c>
    </row>
    <row r="39" spans="1:2" x14ac:dyDescent="0.2">
      <c r="A39" t="str">
        <f>PRINCIPAL!C33</f>
        <v>UAESP-427-2026</v>
      </c>
      <c r="B39" t="str">
        <f>PRINCIPAL!K33</f>
        <v>MARÍA ALEJANDRA FORERO PUERTO</v>
      </c>
    </row>
    <row r="40" spans="1:2" x14ac:dyDescent="0.2">
      <c r="A40" t="str">
        <f>PRINCIPAL!C34</f>
        <v>UAESP-446-2026</v>
      </c>
      <c r="B40" t="str">
        <f>PRINCIPAL!K34</f>
        <v>MANUEL JOTA LOPEZ LEON</v>
      </c>
    </row>
    <row r="41" spans="1:2" x14ac:dyDescent="0.2">
      <c r="A41" t="str">
        <f>PRINCIPAL!C35</f>
        <v>UAESP-463-2026</v>
      </c>
      <c r="B41" t="str">
        <f>PRINCIPAL!K35</f>
        <v>ALVARO ORTIZ RAMOS</v>
      </c>
    </row>
    <row r="42" spans="1:2" x14ac:dyDescent="0.2">
      <c r="A42" t="str">
        <f>PRINCIPAL!C36</f>
        <v>UAESP-440-2026</v>
      </c>
      <c r="B42" t="str">
        <f>PRINCIPAL!K36</f>
        <v>HERNAN EDUARDO OLAYA GARCIA</v>
      </c>
    </row>
    <row r="43" spans="1:2" x14ac:dyDescent="0.2">
      <c r="A43" t="str">
        <f>PRINCIPAL!C37</f>
        <v>UAESP-464-2026</v>
      </c>
      <c r="B43" t="str">
        <f>PRINCIPAL!K37</f>
        <v>MARIA JOSÉ BETANCOURT</v>
      </c>
    </row>
    <row r="44" spans="1:2" x14ac:dyDescent="0.2">
      <c r="A44" t="str">
        <f>PRINCIPAL!C38</f>
        <v>UAESP-468-2026</v>
      </c>
      <c r="B44" t="str">
        <f>PRINCIPAL!K38</f>
        <v>GIOVANI SALAS ARAQUE</v>
      </c>
    </row>
    <row r="45" spans="1:2" x14ac:dyDescent="0.2">
      <c r="A45" t="str">
        <f>PRINCIPAL!C39</f>
        <v>UAESP-466-2026</v>
      </c>
      <c r="B45" t="str">
        <f>PRINCIPAL!K39</f>
        <v>MARTHA LUCIA CIPAGAUTA CORREA</v>
      </c>
    </row>
    <row r="46" spans="1:2" x14ac:dyDescent="0.2">
      <c r="A46" t="str">
        <f>PRINCIPAL!C40</f>
        <v>UAESP-449-2026</v>
      </c>
      <c r="B46" t="str">
        <f>PRINCIPAL!K40</f>
        <v>YENCY VIVIANA GARCIA VARGAS</v>
      </c>
    </row>
    <row r="47" spans="1:2" x14ac:dyDescent="0.2">
      <c r="A47" t="str">
        <f>PRINCIPAL!C41</f>
        <v>UAESP-467-2026</v>
      </c>
      <c r="B47" t="str">
        <f>PRINCIPAL!K41</f>
        <v>MICHAEL STIVEN PATIÑO MOYA</v>
      </c>
    </row>
    <row r="48" spans="1:2" x14ac:dyDescent="0.2">
      <c r="A48" t="str">
        <f>PRINCIPAL!C42</f>
        <v>UAESP-438-2026</v>
      </c>
      <c r="B48" t="str">
        <f>PRINCIPAL!K42</f>
        <v>NINI JOHANNA ZULUAGA</v>
      </c>
    </row>
    <row r="49" spans="1:2" x14ac:dyDescent="0.2">
      <c r="A49" t="str">
        <f>PRINCIPAL!C43</f>
        <v>UAESP-439-2026</v>
      </c>
      <c r="B49" t="str">
        <f>PRINCIPAL!K43</f>
        <v>LAURA MARCELA SANCHEZ BERDUGO</v>
      </c>
    </row>
    <row r="50" spans="1:2" x14ac:dyDescent="0.2">
      <c r="A50">
        <f>PRINCIPAL!C44</f>
        <v>0</v>
      </c>
      <c r="B50">
        <f>PRINCIPAL!K44</f>
        <v>0</v>
      </c>
    </row>
    <row r="51" spans="1:2" x14ac:dyDescent="0.2">
      <c r="A51">
        <f>PRINCIPAL!C45</f>
        <v>0</v>
      </c>
      <c r="B51">
        <f>PRINCIPAL!K45</f>
        <v>0</v>
      </c>
    </row>
    <row r="52" spans="1:2" x14ac:dyDescent="0.2">
      <c r="A52">
        <f>PRINCIPAL!C46</f>
        <v>0</v>
      </c>
      <c r="B52">
        <f>PRINCIPAL!K46</f>
        <v>0</v>
      </c>
    </row>
    <row r="53" spans="1:2" x14ac:dyDescent="0.2">
      <c r="A53">
        <f>PRINCIPAL!C47</f>
        <v>0</v>
      </c>
      <c r="B53">
        <f>PRINCIPAL!K47</f>
        <v>0</v>
      </c>
    </row>
    <row r="54" spans="1:2" x14ac:dyDescent="0.2">
      <c r="A54">
        <f>PRINCIPAL!C48</f>
        <v>0</v>
      </c>
      <c r="B54">
        <f>PRINCIPAL!K48</f>
        <v>0</v>
      </c>
    </row>
    <row r="55" spans="1:2" x14ac:dyDescent="0.2">
      <c r="A55">
        <f>PRINCIPAL!C49</f>
        <v>0</v>
      </c>
      <c r="B55">
        <f>PRINCIPAL!K49</f>
        <v>0</v>
      </c>
    </row>
    <row r="56" spans="1:2" x14ac:dyDescent="0.2">
      <c r="A56">
        <f>PRINCIPAL!C50</f>
        <v>0</v>
      </c>
      <c r="B56">
        <f>PRINCIPAL!K50</f>
        <v>0</v>
      </c>
    </row>
    <row r="57" spans="1:2" x14ac:dyDescent="0.2">
      <c r="A57">
        <f>PRINCIPAL!C51</f>
        <v>0</v>
      </c>
      <c r="B57">
        <f>PRINCIPAL!K51</f>
        <v>0</v>
      </c>
    </row>
    <row r="58" spans="1:2" x14ac:dyDescent="0.2">
      <c r="A58">
        <f>PRINCIPAL!C52</f>
        <v>0</v>
      </c>
      <c r="B58">
        <f>PRINCIPAL!K52</f>
        <v>0</v>
      </c>
    </row>
    <row r="59" spans="1:2" x14ac:dyDescent="0.2">
      <c r="A59">
        <f>PRINCIPAL!C53</f>
        <v>0</v>
      </c>
      <c r="B59">
        <f>PRINCIPAL!K53</f>
        <v>0</v>
      </c>
    </row>
    <row r="60" spans="1:2" x14ac:dyDescent="0.2">
      <c r="A60">
        <f>PRINCIPAL!C54</f>
        <v>0</v>
      </c>
      <c r="B60">
        <f>PRINCIPAL!K54</f>
        <v>0</v>
      </c>
    </row>
    <row r="61" spans="1:2" x14ac:dyDescent="0.2">
      <c r="A61">
        <f>PRINCIPAL!C55</f>
        <v>0</v>
      </c>
      <c r="B61">
        <f>PRINCIPAL!K55</f>
        <v>0</v>
      </c>
    </row>
    <row r="62" spans="1:2" x14ac:dyDescent="0.2">
      <c r="A62">
        <f>PRINCIPAL!C56</f>
        <v>0</v>
      </c>
      <c r="B62">
        <f>PRINCIPAL!K56</f>
        <v>0</v>
      </c>
    </row>
    <row r="63" spans="1:2" x14ac:dyDescent="0.2">
      <c r="A63">
        <f>PRINCIPAL!C57</f>
        <v>0</v>
      </c>
      <c r="B63">
        <f>PRINCIPAL!K57</f>
        <v>0</v>
      </c>
    </row>
    <row r="64" spans="1:2" x14ac:dyDescent="0.2">
      <c r="A64">
        <f>PRINCIPAL!C58</f>
        <v>0</v>
      </c>
      <c r="B64">
        <f>PRINCIPAL!K58</f>
        <v>0</v>
      </c>
    </row>
    <row r="65" spans="1:2" x14ac:dyDescent="0.2">
      <c r="A65">
        <f>PRINCIPAL!C59</f>
        <v>0</v>
      </c>
      <c r="B65">
        <f>PRINCIPAL!K59</f>
        <v>0</v>
      </c>
    </row>
    <row r="66" spans="1:2" x14ac:dyDescent="0.2">
      <c r="A66">
        <f>PRINCIPAL!C60</f>
        <v>0</v>
      </c>
      <c r="B66">
        <f>PRINCIPAL!K60</f>
        <v>0</v>
      </c>
    </row>
    <row r="67" spans="1:2" x14ac:dyDescent="0.2">
      <c r="A67">
        <f>PRINCIPAL!C61</f>
        <v>0</v>
      </c>
      <c r="B67">
        <f>PRINCIPAL!K61</f>
        <v>0</v>
      </c>
    </row>
    <row r="68" spans="1:2" x14ac:dyDescent="0.2">
      <c r="A68">
        <f>PRINCIPAL!C62</f>
        <v>0</v>
      </c>
      <c r="B68">
        <f>PRINCIPAL!K62</f>
        <v>0</v>
      </c>
    </row>
    <row r="69" spans="1:2" x14ac:dyDescent="0.2">
      <c r="A69">
        <f>PRINCIPAL!C63</f>
        <v>0</v>
      </c>
      <c r="B69">
        <f>PRINCIPAL!K63</f>
        <v>0</v>
      </c>
    </row>
    <row r="70" spans="1:2" x14ac:dyDescent="0.2">
      <c r="A70">
        <f>PRINCIPAL!C64</f>
        <v>0</v>
      </c>
      <c r="B70">
        <f>PRINCIPAL!K64</f>
        <v>0</v>
      </c>
    </row>
    <row r="71" spans="1:2" x14ac:dyDescent="0.2">
      <c r="A71">
        <f>PRINCIPAL!C65</f>
        <v>0</v>
      </c>
      <c r="B71">
        <f>PRINCIPAL!K65</f>
        <v>0</v>
      </c>
    </row>
    <row r="72" spans="1:2" x14ac:dyDescent="0.2">
      <c r="A72">
        <f>PRINCIPAL!C66</f>
        <v>0</v>
      </c>
      <c r="B72">
        <f>PRINCIPAL!K66</f>
        <v>0</v>
      </c>
    </row>
    <row r="73" spans="1:2" x14ac:dyDescent="0.2">
      <c r="A73">
        <f>PRINCIPAL!C67</f>
        <v>0</v>
      </c>
      <c r="B73">
        <f>PRINCIPAL!K67</f>
        <v>0</v>
      </c>
    </row>
    <row r="74" spans="1:2" x14ac:dyDescent="0.2">
      <c r="A74">
        <f>PRINCIPAL!C68</f>
        <v>0</v>
      </c>
      <c r="B74">
        <f>PRINCIPAL!K68</f>
        <v>0</v>
      </c>
    </row>
    <row r="75" spans="1:2" x14ac:dyDescent="0.2">
      <c r="A75">
        <f>PRINCIPAL!C69</f>
        <v>0</v>
      </c>
      <c r="B75">
        <f>PRINCIPAL!K69</f>
        <v>0</v>
      </c>
    </row>
    <row r="76" spans="1:2" x14ac:dyDescent="0.2">
      <c r="A76">
        <f>PRINCIPAL!C70</f>
        <v>0</v>
      </c>
      <c r="B76">
        <f>PRINCIPAL!K70</f>
        <v>0</v>
      </c>
    </row>
    <row r="77" spans="1:2" x14ac:dyDescent="0.2">
      <c r="A77">
        <f>PRINCIPAL!C71</f>
        <v>0</v>
      </c>
      <c r="B77">
        <f>PRINCIPAL!K71</f>
        <v>0</v>
      </c>
    </row>
    <row r="78" spans="1:2" x14ac:dyDescent="0.2">
      <c r="A78">
        <f>PRINCIPAL!C72</f>
        <v>0</v>
      </c>
      <c r="B78">
        <f>PRINCIPAL!K72</f>
        <v>0</v>
      </c>
    </row>
    <row r="79" spans="1:2" x14ac:dyDescent="0.2">
      <c r="A79">
        <f>PRINCIPAL!C73</f>
        <v>0</v>
      </c>
      <c r="B79">
        <f>PRINCIPAL!K73</f>
        <v>0</v>
      </c>
    </row>
    <row r="80" spans="1:2" x14ac:dyDescent="0.2">
      <c r="A80">
        <f>PRINCIPAL!C74</f>
        <v>0</v>
      </c>
      <c r="B80">
        <f>PRINCIPAL!K74</f>
        <v>0</v>
      </c>
    </row>
    <row r="81" spans="1:2" x14ac:dyDescent="0.2">
      <c r="A81">
        <f>PRINCIPAL!C75</f>
        <v>0</v>
      </c>
      <c r="B81">
        <f>PRINCIPAL!K75</f>
        <v>0</v>
      </c>
    </row>
    <row r="82" spans="1:2" x14ac:dyDescent="0.2">
      <c r="A82" t="str">
        <f>'ANULADO-RECHAZADOS'!B5</f>
        <v>UAESP-81-2026</v>
      </c>
      <c r="B82" t="str">
        <f>'ANULADO-RECHAZADOS'!O5</f>
        <v>NATALIA GONZÁLEZ PORRAS</v>
      </c>
    </row>
    <row r="83" spans="1:2" x14ac:dyDescent="0.2">
      <c r="A83">
        <f>PRINCIPAL!C76</f>
        <v>0</v>
      </c>
      <c r="B83">
        <f>PRINCIPAL!K76</f>
        <v>0</v>
      </c>
    </row>
    <row r="84" spans="1:2" x14ac:dyDescent="0.2">
      <c r="A84">
        <f>PRINCIPAL!C77</f>
        <v>0</v>
      </c>
      <c r="B84">
        <f>PRINCIPAL!K77</f>
        <v>0</v>
      </c>
    </row>
    <row r="85" spans="1:2" x14ac:dyDescent="0.2">
      <c r="A85">
        <f>PRINCIPAL!C78</f>
        <v>0</v>
      </c>
      <c r="B85">
        <f>PRINCIPAL!K78</f>
        <v>0</v>
      </c>
    </row>
    <row r="86" spans="1:2" x14ac:dyDescent="0.2">
      <c r="A86">
        <f>PRINCIPAL!C79</f>
        <v>0</v>
      </c>
      <c r="B86">
        <f>PRINCIPAL!K79</f>
        <v>0</v>
      </c>
    </row>
    <row r="87" spans="1:2" x14ac:dyDescent="0.2">
      <c r="A87">
        <f>PRINCIPAL!C80</f>
        <v>0</v>
      </c>
      <c r="B87">
        <f>PRINCIPAL!K80</f>
        <v>0</v>
      </c>
    </row>
    <row r="88" spans="1:2" x14ac:dyDescent="0.2">
      <c r="A88">
        <f>PRINCIPAL!C81</f>
        <v>0</v>
      </c>
      <c r="B88">
        <f>PRINCIPAL!K81</f>
        <v>0</v>
      </c>
    </row>
    <row r="89" spans="1:2" x14ac:dyDescent="0.2">
      <c r="A89">
        <f>PRINCIPAL!C82</f>
        <v>0</v>
      </c>
      <c r="B89">
        <f>PRINCIPAL!K82</f>
        <v>0</v>
      </c>
    </row>
    <row r="90" spans="1:2" x14ac:dyDescent="0.2">
      <c r="A90">
        <f>PRINCIPAL!C83</f>
        <v>0</v>
      </c>
      <c r="B90">
        <f>PRINCIPAL!K83</f>
        <v>0</v>
      </c>
    </row>
    <row r="91" spans="1:2" x14ac:dyDescent="0.2">
      <c r="A91">
        <f>PRINCIPAL!C84</f>
        <v>0</v>
      </c>
      <c r="B91">
        <f>PRINCIPAL!K84</f>
        <v>0</v>
      </c>
    </row>
    <row r="92" spans="1:2" x14ac:dyDescent="0.2">
      <c r="A92">
        <f>PRINCIPAL!C85</f>
        <v>0</v>
      </c>
      <c r="B92">
        <f>PRINCIPAL!K85</f>
        <v>0</v>
      </c>
    </row>
    <row r="93" spans="1:2" x14ac:dyDescent="0.2">
      <c r="A93">
        <f>PRINCIPAL!C86</f>
        <v>0</v>
      </c>
      <c r="B93">
        <f>PRINCIPAL!K86</f>
        <v>0</v>
      </c>
    </row>
    <row r="94" spans="1:2" x14ac:dyDescent="0.2">
      <c r="A94">
        <f>PRINCIPAL!C87</f>
        <v>0</v>
      </c>
      <c r="B94">
        <f>PRINCIPAL!K87</f>
        <v>0</v>
      </c>
    </row>
    <row r="95" spans="1:2" x14ac:dyDescent="0.2">
      <c r="A95">
        <f>PRINCIPAL!C88</f>
        <v>0</v>
      </c>
      <c r="B95">
        <f>PRINCIPAL!K88</f>
        <v>0</v>
      </c>
    </row>
    <row r="96" spans="1:2" x14ac:dyDescent="0.2">
      <c r="A96">
        <f>PRINCIPAL!C89</f>
        <v>0</v>
      </c>
      <c r="B96">
        <f>PRINCIPAL!K89</f>
        <v>0</v>
      </c>
    </row>
    <row r="97" spans="1:2" x14ac:dyDescent="0.2">
      <c r="A97">
        <f>PRINCIPAL!C90</f>
        <v>0</v>
      </c>
      <c r="B97">
        <f>PRINCIPAL!K90</f>
        <v>0</v>
      </c>
    </row>
    <row r="98" spans="1:2" x14ac:dyDescent="0.2">
      <c r="A98">
        <f>PRINCIPAL!C91</f>
        <v>0</v>
      </c>
      <c r="B98">
        <f>PRINCIPAL!K91</f>
        <v>0</v>
      </c>
    </row>
    <row r="99" spans="1:2" x14ac:dyDescent="0.2">
      <c r="A99">
        <f>PRINCIPAL!C92</f>
        <v>0</v>
      </c>
      <c r="B99">
        <f>PRINCIPAL!K92</f>
        <v>0</v>
      </c>
    </row>
    <row r="100" spans="1:2" x14ac:dyDescent="0.2">
      <c r="A100">
        <f>PRINCIPAL!C93</f>
        <v>0</v>
      </c>
      <c r="B100">
        <f>PRINCIPAL!K93</f>
        <v>0</v>
      </c>
    </row>
    <row r="101" spans="1:2" x14ac:dyDescent="0.2">
      <c r="A101">
        <f>PRINCIPAL!C94</f>
        <v>0</v>
      </c>
      <c r="B101">
        <f>PRINCIPAL!K94</f>
        <v>0</v>
      </c>
    </row>
    <row r="102" spans="1:2" x14ac:dyDescent="0.2">
      <c r="A102">
        <f>PRINCIPAL!C95</f>
        <v>0</v>
      </c>
      <c r="B102">
        <f>PRINCIPAL!K95</f>
        <v>0</v>
      </c>
    </row>
    <row r="103" spans="1:2" x14ac:dyDescent="0.2">
      <c r="A103">
        <f>PRINCIPAL!C96</f>
        <v>0</v>
      </c>
      <c r="B103">
        <f>PRINCIPAL!K96</f>
        <v>0</v>
      </c>
    </row>
    <row r="104" spans="1:2" x14ac:dyDescent="0.2">
      <c r="A104">
        <f>PRINCIPAL!C97</f>
        <v>0</v>
      </c>
      <c r="B104">
        <f>PRINCIPAL!K97</f>
        <v>0</v>
      </c>
    </row>
    <row r="105" spans="1:2" x14ac:dyDescent="0.2">
      <c r="A105">
        <f>PRINCIPAL!C98</f>
        <v>0</v>
      </c>
      <c r="B105">
        <f>PRINCIPAL!K98</f>
        <v>0</v>
      </c>
    </row>
    <row r="106" spans="1:2" x14ac:dyDescent="0.2">
      <c r="A106">
        <f>PRINCIPAL!C99</f>
        <v>0</v>
      </c>
      <c r="B106">
        <f>PRINCIPAL!K99</f>
        <v>0</v>
      </c>
    </row>
    <row r="107" spans="1:2" x14ac:dyDescent="0.2">
      <c r="A107">
        <f>PRINCIPAL!C100</f>
        <v>0</v>
      </c>
      <c r="B107">
        <f>PRINCIPAL!K100</f>
        <v>0</v>
      </c>
    </row>
    <row r="108" spans="1:2" x14ac:dyDescent="0.2">
      <c r="A108">
        <f>PRINCIPAL!C101</f>
        <v>0</v>
      </c>
      <c r="B108">
        <f>PRINCIPAL!K101</f>
        <v>0</v>
      </c>
    </row>
    <row r="109" spans="1:2" x14ac:dyDescent="0.2">
      <c r="A109">
        <f>PRINCIPAL!C102</f>
        <v>0</v>
      </c>
      <c r="B109">
        <f>PRINCIPAL!K102</f>
        <v>0</v>
      </c>
    </row>
    <row r="110" spans="1:2" x14ac:dyDescent="0.2">
      <c r="A110">
        <f>PRINCIPAL!C103</f>
        <v>0</v>
      </c>
      <c r="B110">
        <f>PRINCIPAL!K103</f>
        <v>0</v>
      </c>
    </row>
    <row r="111" spans="1:2" x14ac:dyDescent="0.2">
      <c r="A111">
        <f>PRINCIPAL!C104</f>
        <v>0</v>
      </c>
      <c r="B111">
        <f>PRINCIPAL!K104</f>
        <v>0</v>
      </c>
    </row>
    <row r="112" spans="1:2" x14ac:dyDescent="0.2">
      <c r="A112">
        <f>PRINCIPAL!C105</f>
        <v>0</v>
      </c>
      <c r="B112">
        <f>PRINCIPAL!K105</f>
        <v>0</v>
      </c>
    </row>
    <row r="113" spans="1:2" x14ac:dyDescent="0.2">
      <c r="A113">
        <f>PRINCIPAL!C106</f>
        <v>0</v>
      </c>
      <c r="B113">
        <f>PRINCIPAL!K106</f>
        <v>0</v>
      </c>
    </row>
    <row r="114" spans="1:2" x14ac:dyDescent="0.2">
      <c r="A114">
        <f>PRINCIPAL!C107</f>
        <v>0</v>
      </c>
      <c r="B114">
        <f>PRINCIPAL!K107</f>
        <v>0</v>
      </c>
    </row>
    <row r="115" spans="1:2" x14ac:dyDescent="0.2">
      <c r="A115">
        <f>PRINCIPAL!C108</f>
        <v>0</v>
      </c>
      <c r="B115">
        <f>PRINCIPAL!K108</f>
        <v>0</v>
      </c>
    </row>
    <row r="116" spans="1:2" x14ac:dyDescent="0.2">
      <c r="A116">
        <f>PRINCIPAL!C109</f>
        <v>0</v>
      </c>
      <c r="B116">
        <f>PRINCIPAL!K109</f>
        <v>0</v>
      </c>
    </row>
    <row r="117" spans="1:2" x14ac:dyDescent="0.2">
      <c r="A117">
        <f>PRINCIPAL!C110</f>
        <v>0</v>
      </c>
      <c r="B117">
        <f>PRINCIPAL!K110</f>
        <v>0</v>
      </c>
    </row>
    <row r="118" spans="1:2" x14ac:dyDescent="0.2">
      <c r="A118" t="str">
        <f>'ANULADO-RECHAZADOS'!B6</f>
        <v>UAESP-117-2026</v>
      </c>
      <c r="B118" t="str">
        <f>'ANULADO-RECHAZADOS'!O6</f>
        <v>JHON ALEXANDER AVILA MOLANO</v>
      </c>
    </row>
    <row r="119" spans="1:2" x14ac:dyDescent="0.2">
      <c r="A119">
        <f>PRINCIPAL!C111</f>
        <v>0</v>
      </c>
      <c r="B119">
        <f>PRINCIPAL!K111</f>
        <v>0</v>
      </c>
    </row>
    <row r="120" spans="1:2" x14ac:dyDescent="0.2">
      <c r="A120">
        <f>PRINCIPAL!C112</f>
        <v>0</v>
      </c>
      <c r="B120">
        <f>PRINCIPAL!K112</f>
        <v>0</v>
      </c>
    </row>
    <row r="121" spans="1:2" x14ac:dyDescent="0.2">
      <c r="A121">
        <f>PRINCIPAL!C113</f>
        <v>0</v>
      </c>
      <c r="B121">
        <f>PRINCIPAL!K113</f>
        <v>0</v>
      </c>
    </row>
    <row r="122" spans="1:2" x14ac:dyDescent="0.2">
      <c r="A122">
        <f>PRINCIPAL!C114</f>
        <v>0</v>
      </c>
      <c r="B122">
        <f>PRINCIPAL!K114</f>
        <v>0</v>
      </c>
    </row>
    <row r="123" spans="1:2" x14ac:dyDescent="0.2">
      <c r="A123">
        <f>PRINCIPAL!C115</f>
        <v>0</v>
      </c>
      <c r="B123">
        <f>PRINCIPAL!K115</f>
        <v>0</v>
      </c>
    </row>
    <row r="124" spans="1:2" x14ac:dyDescent="0.2">
      <c r="A124">
        <f>PRINCIPAL!C116</f>
        <v>0</v>
      </c>
      <c r="B124">
        <f>PRINCIPAL!K116</f>
        <v>0</v>
      </c>
    </row>
    <row r="125" spans="1:2" x14ac:dyDescent="0.2">
      <c r="A125">
        <f>PRINCIPAL!C117</f>
        <v>0</v>
      </c>
      <c r="B125">
        <f>PRINCIPAL!K117</f>
        <v>0</v>
      </c>
    </row>
    <row r="126" spans="1:2" x14ac:dyDescent="0.2">
      <c r="A126">
        <f>PRINCIPAL!C118</f>
        <v>0</v>
      </c>
      <c r="B126">
        <f>PRINCIPAL!K118</f>
        <v>0</v>
      </c>
    </row>
    <row r="127" spans="1:2" x14ac:dyDescent="0.2">
      <c r="A127">
        <f>PRINCIPAL!C119</f>
        <v>0</v>
      </c>
      <c r="B127" t="e">
        <f>PRINCIPAL!#REF!</f>
        <v>#REF!</v>
      </c>
    </row>
    <row r="128" spans="1:2" x14ac:dyDescent="0.2">
      <c r="A128">
        <f>PRINCIPAL!C120</f>
        <v>0</v>
      </c>
      <c r="B128">
        <f>PRINCIPAL!K120</f>
        <v>0</v>
      </c>
    </row>
    <row r="129" spans="1:2" x14ac:dyDescent="0.2">
      <c r="A129">
        <f>PRINCIPAL!C121</f>
        <v>0</v>
      </c>
      <c r="B129">
        <f>PRINCIPAL!K121</f>
        <v>0</v>
      </c>
    </row>
    <row r="130" spans="1:2" x14ac:dyDescent="0.2">
      <c r="A130">
        <f>PRINCIPAL!C122</f>
        <v>0</v>
      </c>
      <c r="B130">
        <f>PRINCIPAL!K122</f>
        <v>0</v>
      </c>
    </row>
    <row r="131" spans="1:2" x14ac:dyDescent="0.2">
      <c r="A131">
        <f>PRINCIPAL!C123</f>
        <v>0</v>
      </c>
      <c r="B131">
        <f>PRINCIPAL!K123</f>
        <v>0</v>
      </c>
    </row>
    <row r="132" spans="1:2" x14ac:dyDescent="0.2">
      <c r="A132">
        <f>PRINCIPAL!C124</f>
        <v>0</v>
      </c>
      <c r="B132">
        <f>PRINCIPAL!K124</f>
        <v>0</v>
      </c>
    </row>
    <row r="133" spans="1:2" x14ac:dyDescent="0.2">
      <c r="A133">
        <f>PRINCIPAL!C125</f>
        <v>0</v>
      </c>
      <c r="B133">
        <f>PRINCIPAL!K125</f>
        <v>0</v>
      </c>
    </row>
    <row r="134" spans="1:2" x14ac:dyDescent="0.2">
      <c r="A134">
        <f>PRINCIPAL!C126</f>
        <v>0</v>
      </c>
      <c r="B134">
        <f>PRINCIPAL!K126</f>
        <v>0</v>
      </c>
    </row>
    <row r="135" spans="1:2" x14ac:dyDescent="0.2">
      <c r="A135">
        <f>PRINCIPAL!C127</f>
        <v>0</v>
      </c>
      <c r="B135">
        <f>PRINCIPAL!K127</f>
        <v>0</v>
      </c>
    </row>
    <row r="136" spans="1:2" x14ac:dyDescent="0.2">
      <c r="A136">
        <f>PRINCIPAL!C128</f>
        <v>0</v>
      </c>
      <c r="B136">
        <f>PRINCIPAL!K128</f>
        <v>0</v>
      </c>
    </row>
    <row r="137" spans="1:2" x14ac:dyDescent="0.2">
      <c r="A137">
        <f>PRINCIPAL!C129</f>
        <v>0</v>
      </c>
      <c r="B137">
        <f>PRINCIPAL!K129</f>
        <v>0</v>
      </c>
    </row>
    <row r="138" spans="1:2" x14ac:dyDescent="0.2">
      <c r="A138">
        <f>PRINCIPAL!C130</f>
        <v>0</v>
      </c>
      <c r="B138">
        <f>PRINCIPAL!K130</f>
        <v>0</v>
      </c>
    </row>
    <row r="139" spans="1:2" x14ac:dyDescent="0.2">
      <c r="A139">
        <f>PRINCIPAL!C131</f>
        <v>0</v>
      </c>
      <c r="B139">
        <f>PRINCIPAL!K131</f>
        <v>0</v>
      </c>
    </row>
    <row r="140" spans="1:2" x14ac:dyDescent="0.2">
      <c r="A140">
        <f>PRINCIPAL!C132</f>
        <v>0</v>
      </c>
      <c r="B140">
        <f>PRINCIPAL!K132</f>
        <v>0</v>
      </c>
    </row>
    <row r="141" spans="1:2" x14ac:dyDescent="0.2">
      <c r="A141" t="e">
        <f>PRINCIPAL!#REF!</f>
        <v>#REF!</v>
      </c>
      <c r="B141" t="e">
        <f>PRINCIPAL!#REF!</f>
        <v>#REF!</v>
      </c>
    </row>
    <row r="142" spans="1:2" x14ac:dyDescent="0.2">
      <c r="A142">
        <f>PRINCIPAL!C133</f>
        <v>0</v>
      </c>
      <c r="B142">
        <f>PRINCIPAL!K133</f>
        <v>0</v>
      </c>
    </row>
    <row r="143" spans="1:2" x14ac:dyDescent="0.2">
      <c r="A143">
        <f>PRINCIPAL!C134</f>
        <v>0</v>
      </c>
      <c r="B143">
        <f>PRINCIPAL!K134</f>
        <v>0</v>
      </c>
    </row>
    <row r="144" spans="1:2" x14ac:dyDescent="0.2">
      <c r="A144">
        <f>PRINCIPAL!C135</f>
        <v>0</v>
      </c>
      <c r="B144">
        <f>PRINCIPAL!K135</f>
        <v>0</v>
      </c>
    </row>
    <row r="145" spans="1:2" x14ac:dyDescent="0.2">
      <c r="A145">
        <f>PRINCIPAL!C136</f>
        <v>0</v>
      </c>
      <c r="B145">
        <f>PRINCIPAL!K136</f>
        <v>0</v>
      </c>
    </row>
    <row r="146" spans="1:2" x14ac:dyDescent="0.2">
      <c r="A146">
        <f>PRINCIPAL!C137</f>
        <v>0</v>
      </c>
      <c r="B146">
        <f>PRINCIPAL!K137</f>
        <v>0</v>
      </c>
    </row>
    <row r="147" spans="1:2" x14ac:dyDescent="0.2">
      <c r="A147">
        <f>PRINCIPAL!C138</f>
        <v>0</v>
      </c>
      <c r="B147">
        <f>PRINCIPAL!K138</f>
        <v>0</v>
      </c>
    </row>
    <row r="148" spans="1:2" x14ac:dyDescent="0.2">
      <c r="A148">
        <f>PRINCIPAL!C139</f>
        <v>0</v>
      </c>
      <c r="B148">
        <f>PRINCIPAL!K139</f>
        <v>0</v>
      </c>
    </row>
    <row r="149" spans="1:2" x14ac:dyDescent="0.2">
      <c r="A149">
        <f>PRINCIPAL!C140</f>
        <v>0</v>
      </c>
      <c r="B149">
        <f>PRINCIPAL!K140</f>
        <v>0</v>
      </c>
    </row>
    <row r="150" spans="1:2" x14ac:dyDescent="0.2">
      <c r="A150">
        <f>PRINCIPAL!C141</f>
        <v>0</v>
      </c>
      <c r="B150">
        <f>PRINCIPAL!K141</f>
        <v>0</v>
      </c>
    </row>
    <row r="151" spans="1:2" x14ac:dyDescent="0.2">
      <c r="A151">
        <f>PRINCIPAL!C142</f>
        <v>0</v>
      </c>
      <c r="B151">
        <f>PRINCIPAL!K142</f>
        <v>0</v>
      </c>
    </row>
    <row r="152" spans="1:2" x14ac:dyDescent="0.2">
      <c r="A152">
        <f>PRINCIPAL!C143</f>
        <v>0</v>
      </c>
      <c r="B152">
        <f>PRINCIPAL!K143</f>
        <v>0</v>
      </c>
    </row>
    <row r="153" spans="1:2" x14ac:dyDescent="0.2">
      <c r="A153">
        <f>PRINCIPAL!C144</f>
        <v>0</v>
      </c>
      <c r="B153">
        <f>PRINCIPAL!K144</f>
        <v>0</v>
      </c>
    </row>
    <row r="154" spans="1:2" x14ac:dyDescent="0.2">
      <c r="A154">
        <f>PRINCIPAL!C145</f>
        <v>0</v>
      </c>
      <c r="B154">
        <f>PRINCIPAL!K145</f>
        <v>0</v>
      </c>
    </row>
    <row r="155" spans="1:2" x14ac:dyDescent="0.2">
      <c r="A155">
        <f>PRINCIPAL!C146</f>
        <v>0</v>
      </c>
      <c r="B155">
        <f>PRINCIPAL!K146</f>
        <v>0</v>
      </c>
    </row>
    <row r="156" spans="1:2" x14ac:dyDescent="0.2">
      <c r="A156">
        <f>PRINCIPAL!C147</f>
        <v>0</v>
      </c>
      <c r="B156">
        <f>PRINCIPAL!K147</f>
        <v>0</v>
      </c>
    </row>
    <row r="157" spans="1:2" x14ac:dyDescent="0.2">
      <c r="A157">
        <f>PRINCIPAL!C148</f>
        <v>0</v>
      </c>
      <c r="B157">
        <f>PRINCIPAL!K148</f>
        <v>0</v>
      </c>
    </row>
    <row r="158" spans="1:2" x14ac:dyDescent="0.2">
      <c r="A158">
        <f>PRINCIPAL!C149</f>
        <v>0</v>
      </c>
      <c r="B158">
        <f>PRINCIPAL!K149</f>
        <v>0</v>
      </c>
    </row>
    <row r="159" spans="1:2" x14ac:dyDescent="0.2">
      <c r="A159">
        <f>PRINCIPAL!C150</f>
        <v>0</v>
      </c>
      <c r="B159">
        <f>PRINCIPAL!K150</f>
        <v>0</v>
      </c>
    </row>
    <row r="160" spans="1:2" x14ac:dyDescent="0.2">
      <c r="A160">
        <f>PRINCIPAL!C151</f>
        <v>0</v>
      </c>
      <c r="B160">
        <f>PRINCIPAL!K151</f>
        <v>0</v>
      </c>
    </row>
    <row r="161" spans="1:2" x14ac:dyDescent="0.2">
      <c r="A161">
        <f>PRINCIPAL!C152</f>
        <v>0</v>
      </c>
      <c r="B161">
        <f>PRINCIPAL!K152</f>
        <v>0</v>
      </c>
    </row>
    <row r="162" spans="1:2" x14ac:dyDescent="0.2">
      <c r="A162">
        <f>PRINCIPAL!C153</f>
        <v>0</v>
      </c>
      <c r="B162">
        <f>PRINCIPAL!K153</f>
        <v>0</v>
      </c>
    </row>
    <row r="163" spans="1:2" x14ac:dyDescent="0.2">
      <c r="A163">
        <f>PRINCIPAL!C154</f>
        <v>0</v>
      </c>
      <c r="B163">
        <f>PRINCIPAL!K154</f>
        <v>0</v>
      </c>
    </row>
    <row r="164" spans="1:2" x14ac:dyDescent="0.2">
      <c r="A164">
        <f>PRINCIPAL!C155</f>
        <v>0</v>
      </c>
      <c r="B164">
        <f>PRINCIPAL!K155</f>
        <v>0</v>
      </c>
    </row>
    <row r="165" spans="1:2" x14ac:dyDescent="0.2">
      <c r="A165">
        <f>PRINCIPAL!C156</f>
        <v>0</v>
      </c>
      <c r="B165">
        <f>PRINCIPAL!K156</f>
        <v>0</v>
      </c>
    </row>
    <row r="166" spans="1:2" x14ac:dyDescent="0.2">
      <c r="A166">
        <f>PRINCIPAL!C157</f>
        <v>0</v>
      </c>
      <c r="B166">
        <f>PRINCIPAL!K157</f>
        <v>0</v>
      </c>
    </row>
    <row r="167" spans="1:2" x14ac:dyDescent="0.2">
      <c r="A167">
        <f>PRINCIPAL!C158</f>
        <v>0</v>
      </c>
      <c r="B167">
        <f>PRINCIPAL!K158</f>
        <v>0</v>
      </c>
    </row>
    <row r="168" spans="1:2" x14ac:dyDescent="0.2">
      <c r="A168">
        <f>PRINCIPAL!C159</f>
        <v>0</v>
      </c>
      <c r="B168">
        <f>PRINCIPAL!K159</f>
        <v>0</v>
      </c>
    </row>
    <row r="169" spans="1:2" x14ac:dyDescent="0.2">
      <c r="A169">
        <f>PRINCIPAL!C160</f>
        <v>0</v>
      </c>
      <c r="B169">
        <f>PRINCIPAL!K160</f>
        <v>0</v>
      </c>
    </row>
    <row r="170" spans="1:2" x14ac:dyDescent="0.2">
      <c r="A170">
        <f>PRINCIPAL!C161</f>
        <v>0</v>
      </c>
      <c r="B170">
        <f>PRINCIPAL!K161</f>
        <v>0</v>
      </c>
    </row>
    <row r="171" spans="1:2" x14ac:dyDescent="0.2">
      <c r="A171">
        <f>PRINCIPAL!C162</f>
        <v>0</v>
      </c>
      <c r="B171">
        <f>PRINCIPAL!K162</f>
        <v>0</v>
      </c>
    </row>
    <row r="172" spans="1:2" x14ac:dyDescent="0.2">
      <c r="A172">
        <f>PRINCIPAL!C163</f>
        <v>0</v>
      </c>
      <c r="B172">
        <f>PRINCIPAL!K163</f>
        <v>0</v>
      </c>
    </row>
    <row r="173" spans="1:2" x14ac:dyDescent="0.2">
      <c r="A173">
        <f>PRINCIPAL!C164</f>
        <v>0</v>
      </c>
      <c r="B173">
        <f>PRINCIPAL!K164</f>
        <v>0</v>
      </c>
    </row>
    <row r="174" spans="1:2" x14ac:dyDescent="0.2">
      <c r="A174">
        <f>PRINCIPAL!C165</f>
        <v>0</v>
      </c>
      <c r="B174">
        <f>PRINCIPAL!K165</f>
        <v>0</v>
      </c>
    </row>
    <row r="175" spans="1:2" x14ac:dyDescent="0.2">
      <c r="A175">
        <f>PRINCIPAL!C166</f>
        <v>0</v>
      </c>
      <c r="B175">
        <f>PRINCIPAL!K166</f>
        <v>0</v>
      </c>
    </row>
    <row r="176" spans="1:2" x14ac:dyDescent="0.2">
      <c r="A176">
        <f>PRINCIPAL!C167</f>
        <v>0</v>
      </c>
      <c r="B176">
        <f>PRINCIPAL!K167</f>
        <v>0</v>
      </c>
    </row>
    <row r="177" spans="1:2" x14ac:dyDescent="0.2">
      <c r="A177">
        <f>PRINCIPAL!C168</f>
        <v>0</v>
      </c>
      <c r="B177">
        <f>PRINCIPAL!K168</f>
        <v>0</v>
      </c>
    </row>
    <row r="178" spans="1:2" x14ac:dyDescent="0.2">
      <c r="A178">
        <f>PRINCIPAL!C169</f>
        <v>0</v>
      </c>
      <c r="B178">
        <f>PRINCIPAL!K169</f>
        <v>0</v>
      </c>
    </row>
    <row r="179" spans="1:2" x14ac:dyDescent="0.2">
      <c r="A179">
        <f>PRINCIPAL!C170</f>
        <v>0</v>
      </c>
      <c r="B179">
        <f>PRINCIPAL!K170</f>
        <v>0</v>
      </c>
    </row>
    <row r="180" spans="1:2" x14ac:dyDescent="0.2">
      <c r="A180">
        <f>PRINCIPAL!C171</f>
        <v>0</v>
      </c>
      <c r="B180">
        <f>PRINCIPAL!K171</f>
        <v>0</v>
      </c>
    </row>
    <row r="181" spans="1:2" x14ac:dyDescent="0.2">
      <c r="A181">
        <f>PRINCIPAL!C172</f>
        <v>0</v>
      </c>
      <c r="B181">
        <f>PRINCIPAL!K172</f>
        <v>0</v>
      </c>
    </row>
    <row r="182" spans="1:2" x14ac:dyDescent="0.2">
      <c r="A182">
        <f>PRINCIPAL!C173</f>
        <v>0</v>
      </c>
      <c r="B182">
        <f>PRINCIPAL!K173</f>
        <v>0</v>
      </c>
    </row>
    <row r="183" spans="1:2" x14ac:dyDescent="0.2">
      <c r="A183">
        <f>PRINCIPAL!C174</f>
        <v>0</v>
      </c>
      <c r="B183">
        <f>PRINCIPAL!K174</f>
        <v>0</v>
      </c>
    </row>
    <row r="184" spans="1:2" x14ac:dyDescent="0.2">
      <c r="A184">
        <f>PRINCIPAL!C175</f>
        <v>0</v>
      </c>
      <c r="B184">
        <f>PRINCIPAL!K175</f>
        <v>0</v>
      </c>
    </row>
    <row r="185" spans="1:2" x14ac:dyDescent="0.2">
      <c r="A185">
        <f>PRINCIPAL!C176</f>
        <v>0</v>
      </c>
      <c r="B185">
        <f>PRINCIPAL!K176</f>
        <v>0</v>
      </c>
    </row>
    <row r="186" spans="1:2" x14ac:dyDescent="0.2">
      <c r="A186">
        <f>PRINCIPAL!C177</f>
        <v>0</v>
      </c>
      <c r="B186">
        <f>PRINCIPAL!K177</f>
        <v>0</v>
      </c>
    </row>
    <row r="187" spans="1:2" x14ac:dyDescent="0.2">
      <c r="A187">
        <f>PRINCIPAL!C178</f>
        <v>0</v>
      </c>
      <c r="B187">
        <f>PRINCIPAL!K178</f>
        <v>0</v>
      </c>
    </row>
    <row r="188" spans="1:2" x14ac:dyDescent="0.2">
      <c r="A188">
        <f>PRINCIPAL!C179</f>
        <v>0</v>
      </c>
      <c r="B188">
        <f>PRINCIPAL!K179</f>
        <v>0</v>
      </c>
    </row>
    <row r="189" spans="1:2" x14ac:dyDescent="0.2">
      <c r="A189">
        <f>PRINCIPAL!C180</f>
        <v>0</v>
      </c>
      <c r="B189">
        <f>PRINCIPAL!K180</f>
        <v>0</v>
      </c>
    </row>
    <row r="190" spans="1:2" x14ac:dyDescent="0.2">
      <c r="A190">
        <f>PRINCIPAL!C181</f>
        <v>0</v>
      </c>
      <c r="B190">
        <f>PRINCIPAL!K181</f>
        <v>0</v>
      </c>
    </row>
    <row r="191" spans="1:2" x14ac:dyDescent="0.2">
      <c r="A191">
        <f>PRINCIPAL!C182</f>
        <v>0</v>
      </c>
      <c r="B191">
        <f>PRINCIPAL!K182</f>
        <v>0</v>
      </c>
    </row>
    <row r="192" spans="1:2" x14ac:dyDescent="0.2">
      <c r="A192">
        <f>PRINCIPAL!C183</f>
        <v>0</v>
      </c>
      <c r="B192">
        <f>PRINCIPAL!K183</f>
        <v>0</v>
      </c>
    </row>
    <row r="193" spans="1:2" x14ac:dyDescent="0.2">
      <c r="A193">
        <f>PRINCIPAL!C184</f>
        <v>0</v>
      </c>
      <c r="B193">
        <f>PRINCIPAL!K184</f>
        <v>0</v>
      </c>
    </row>
    <row r="194" spans="1:2" x14ac:dyDescent="0.2">
      <c r="A194">
        <f>PRINCIPAL!C185</f>
        <v>0</v>
      </c>
      <c r="B194">
        <f>PRINCIPAL!K185</f>
        <v>0</v>
      </c>
    </row>
    <row r="195" spans="1:2" x14ac:dyDescent="0.2">
      <c r="A195">
        <f>PRINCIPAL!C186</f>
        <v>0</v>
      </c>
      <c r="B195">
        <f>PRINCIPAL!K186</f>
        <v>0</v>
      </c>
    </row>
    <row r="196" spans="1:2" x14ac:dyDescent="0.2">
      <c r="A196">
        <f>PRINCIPAL!C187</f>
        <v>0</v>
      </c>
      <c r="B196">
        <f>PRINCIPAL!K187</f>
        <v>0</v>
      </c>
    </row>
    <row r="197" spans="1:2" x14ac:dyDescent="0.2">
      <c r="A197">
        <f>PRINCIPAL!C188</f>
        <v>0</v>
      </c>
      <c r="B197">
        <f>PRINCIPAL!K188</f>
        <v>0</v>
      </c>
    </row>
    <row r="198" spans="1:2" x14ac:dyDescent="0.2">
      <c r="A198">
        <f>PRINCIPAL!C189</f>
        <v>0</v>
      </c>
      <c r="B198">
        <f>PRINCIPAL!K189</f>
        <v>0</v>
      </c>
    </row>
    <row r="199" spans="1:2" x14ac:dyDescent="0.2">
      <c r="A199">
        <f>PRINCIPAL!C190</f>
        <v>0</v>
      </c>
      <c r="B199">
        <f>PRINCIPAL!K190</f>
        <v>0</v>
      </c>
    </row>
    <row r="200" spans="1:2" x14ac:dyDescent="0.2">
      <c r="A200">
        <f>PRINCIPAL!C191</f>
        <v>0</v>
      </c>
      <c r="B200">
        <f>PRINCIPAL!K191</f>
        <v>0</v>
      </c>
    </row>
    <row r="201" spans="1:2" x14ac:dyDescent="0.2">
      <c r="A201">
        <f>PRINCIPAL!C192</f>
        <v>0</v>
      </c>
      <c r="B201">
        <f>PRINCIPAL!K192</f>
        <v>0</v>
      </c>
    </row>
    <row r="202" spans="1:2" x14ac:dyDescent="0.2">
      <c r="A202">
        <f>PRINCIPAL!C193</f>
        <v>0</v>
      </c>
      <c r="B202">
        <f>PRINCIPAL!K193</f>
        <v>0</v>
      </c>
    </row>
    <row r="203" spans="1:2" x14ac:dyDescent="0.2">
      <c r="A203">
        <f>PRINCIPAL!C194</f>
        <v>0</v>
      </c>
      <c r="B203">
        <f>PRINCIPAL!K194</f>
        <v>0</v>
      </c>
    </row>
    <row r="204" spans="1:2" x14ac:dyDescent="0.2">
      <c r="A204">
        <f>PRINCIPAL!C195</f>
        <v>0</v>
      </c>
      <c r="B204">
        <f>PRINCIPAL!K195</f>
        <v>0</v>
      </c>
    </row>
    <row r="205" spans="1:2" x14ac:dyDescent="0.2">
      <c r="A205">
        <f>PRINCIPAL!C196</f>
        <v>0</v>
      </c>
      <c r="B205">
        <f>PRINCIPAL!K196</f>
        <v>0</v>
      </c>
    </row>
    <row r="206" spans="1:2" x14ac:dyDescent="0.2">
      <c r="A206">
        <f>PRINCIPAL!C197</f>
        <v>0</v>
      </c>
      <c r="B206">
        <f>PRINCIPAL!K197</f>
        <v>0</v>
      </c>
    </row>
    <row r="207" spans="1:2" x14ac:dyDescent="0.2">
      <c r="A207">
        <f>PRINCIPAL!C198</f>
        <v>0</v>
      </c>
      <c r="B207">
        <f>PRINCIPAL!K198</f>
        <v>0</v>
      </c>
    </row>
    <row r="208" spans="1:2" x14ac:dyDescent="0.2">
      <c r="A208">
        <f>PRINCIPAL!C199</f>
        <v>0</v>
      </c>
      <c r="B208">
        <f>PRINCIPAL!K199</f>
        <v>0</v>
      </c>
    </row>
    <row r="209" spans="1:2" x14ac:dyDescent="0.2">
      <c r="A209">
        <f>PRINCIPAL!C200</f>
        <v>0</v>
      </c>
      <c r="B209">
        <f>PRINCIPAL!K200</f>
        <v>0</v>
      </c>
    </row>
    <row r="210" spans="1:2" x14ac:dyDescent="0.2">
      <c r="A210">
        <f>PRINCIPAL!C201</f>
        <v>0</v>
      </c>
      <c r="B210">
        <f>PRINCIPAL!K201</f>
        <v>0</v>
      </c>
    </row>
    <row r="211" spans="1:2" x14ac:dyDescent="0.2">
      <c r="A211">
        <f>PRINCIPAL!C202</f>
        <v>0</v>
      </c>
      <c r="B211">
        <f>PRINCIPAL!K202</f>
        <v>0</v>
      </c>
    </row>
    <row r="212" spans="1:2" x14ac:dyDescent="0.2">
      <c r="A212">
        <f>PRINCIPAL!C203</f>
        <v>0</v>
      </c>
      <c r="B212">
        <f>PRINCIPAL!K203</f>
        <v>0</v>
      </c>
    </row>
    <row r="213" spans="1:2" x14ac:dyDescent="0.2">
      <c r="A213">
        <f>PRINCIPAL!C204</f>
        <v>0</v>
      </c>
      <c r="B213">
        <f>PRINCIPAL!K204</f>
        <v>0</v>
      </c>
    </row>
    <row r="214" spans="1:2" x14ac:dyDescent="0.2">
      <c r="A214">
        <f>PRINCIPAL!C205</f>
        <v>0</v>
      </c>
      <c r="B214">
        <f>PRINCIPAL!K205</f>
        <v>0</v>
      </c>
    </row>
    <row r="215" spans="1:2" x14ac:dyDescent="0.2">
      <c r="A215">
        <f>PRINCIPAL!C206</f>
        <v>0</v>
      </c>
      <c r="B215">
        <f>PRINCIPAL!K206</f>
        <v>0</v>
      </c>
    </row>
    <row r="216" spans="1:2" x14ac:dyDescent="0.2">
      <c r="A216">
        <f>PRINCIPAL!C207</f>
        <v>0</v>
      </c>
      <c r="B216">
        <f>PRINCIPAL!K207</f>
        <v>0</v>
      </c>
    </row>
    <row r="217" spans="1:2" x14ac:dyDescent="0.2">
      <c r="A217">
        <f>PRINCIPAL!C208</f>
        <v>0</v>
      </c>
      <c r="B217">
        <f>PRINCIPAL!K208</f>
        <v>0</v>
      </c>
    </row>
    <row r="218" spans="1:2" x14ac:dyDescent="0.2">
      <c r="A218">
        <f>PRINCIPAL!C209</f>
        <v>0</v>
      </c>
      <c r="B218">
        <f>PRINCIPAL!K209</f>
        <v>0</v>
      </c>
    </row>
    <row r="219" spans="1:2" x14ac:dyDescent="0.2">
      <c r="A219">
        <f>PRINCIPAL!C210</f>
        <v>0</v>
      </c>
      <c r="B219">
        <f>PRINCIPAL!K210</f>
        <v>0</v>
      </c>
    </row>
    <row r="220" spans="1:2" x14ac:dyDescent="0.2">
      <c r="A220">
        <f>PRINCIPAL!C211</f>
        <v>0</v>
      </c>
      <c r="B220">
        <f>PRINCIPAL!K211</f>
        <v>0</v>
      </c>
    </row>
    <row r="221" spans="1:2" x14ac:dyDescent="0.2">
      <c r="A221">
        <f>PRINCIPAL!C212</f>
        <v>0</v>
      </c>
      <c r="B221">
        <f>PRINCIPAL!K212</f>
        <v>0</v>
      </c>
    </row>
    <row r="222" spans="1:2" x14ac:dyDescent="0.2">
      <c r="A222">
        <f>PRINCIPAL!C213</f>
        <v>0</v>
      </c>
      <c r="B222">
        <f>PRINCIPAL!K213</f>
        <v>0</v>
      </c>
    </row>
    <row r="223" spans="1:2" x14ac:dyDescent="0.2">
      <c r="A223">
        <f>PRINCIPAL!C214</f>
        <v>0</v>
      </c>
      <c r="B223">
        <f>PRINCIPAL!K214</f>
        <v>0</v>
      </c>
    </row>
    <row r="224" spans="1:2" x14ac:dyDescent="0.2">
      <c r="A224">
        <f>PRINCIPAL!C215</f>
        <v>0</v>
      </c>
      <c r="B224">
        <f>PRINCIPAL!K215</f>
        <v>0</v>
      </c>
    </row>
    <row r="225" spans="1:2" x14ac:dyDescent="0.2">
      <c r="A225">
        <f>PRINCIPAL!C216</f>
        <v>0</v>
      </c>
      <c r="B225">
        <f>PRINCIPAL!K216</f>
        <v>0</v>
      </c>
    </row>
    <row r="226" spans="1:2" x14ac:dyDescent="0.2">
      <c r="A226">
        <f>PRINCIPAL!C217</f>
        <v>0</v>
      </c>
      <c r="B226">
        <f>PRINCIPAL!K217</f>
        <v>0</v>
      </c>
    </row>
    <row r="227" spans="1:2" x14ac:dyDescent="0.2">
      <c r="A227">
        <f>PRINCIPAL!C218</f>
        <v>0</v>
      </c>
      <c r="B227">
        <f>PRINCIPAL!K218</f>
        <v>0</v>
      </c>
    </row>
    <row r="228" spans="1:2" x14ac:dyDescent="0.2">
      <c r="A228">
        <f>PRINCIPAL!C219</f>
        <v>0</v>
      </c>
      <c r="B228">
        <f>PRINCIPAL!K219</f>
        <v>0</v>
      </c>
    </row>
    <row r="229" spans="1:2" x14ac:dyDescent="0.2">
      <c r="A229">
        <f>PRINCIPAL!C220</f>
        <v>0</v>
      </c>
      <c r="B229">
        <f>PRINCIPAL!K220</f>
        <v>0</v>
      </c>
    </row>
    <row r="230" spans="1:2" x14ac:dyDescent="0.2">
      <c r="A230">
        <f>PRINCIPAL!C221</f>
        <v>0</v>
      </c>
      <c r="B230">
        <f>PRINCIPAL!K221</f>
        <v>0</v>
      </c>
    </row>
    <row r="231" spans="1:2" x14ac:dyDescent="0.2">
      <c r="A231">
        <f>PRINCIPAL!C222</f>
        <v>0</v>
      </c>
      <c r="B231">
        <f>PRINCIPAL!K222</f>
        <v>0</v>
      </c>
    </row>
    <row r="232" spans="1:2" x14ac:dyDescent="0.2">
      <c r="A232">
        <f>PRINCIPAL!C223</f>
        <v>0</v>
      </c>
      <c r="B232">
        <f>PRINCIPAL!K223</f>
        <v>0</v>
      </c>
    </row>
    <row r="233" spans="1:2" x14ac:dyDescent="0.2">
      <c r="A233">
        <f>PRINCIPAL!C224</f>
        <v>0</v>
      </c>
      <c r="B233">
        <f>PRINCIPAL!K224</f>
        <v>0</v>
      </c>
    </row>
    <row r="234" spans="1:2" x14ac:dyDescent="0.2">
      <c r="A234">
        <f>PRINCIPAL!C225</f>
        <v>0</v>
      </c>
      <c r="B234">
        <f>PRINCIPAL!K225</f>
        <v>0</v>
      </c>
    </row>
    <row r="235" spans="1:2" x14ac:dyDescent="0.2">
      <c r="A235">
        <f>PRINCIPAL!C226</f>
        <v>0</v>
      </c>
      <c r="B235">
        <f>PRINCIPAL!K226</f>
        <v>0</v>
      </c>
    </row>
    <row r="236" spans="1:2" x14ac:dyDescent="0.2">
      <c r="A236" t="e">
        <f>PRINCIPAL!#REF!</f>
        <v>#REF!</v>
      </c>
      <c r="B236" t="e">
        <f>PRINCIPAL!#REF!</f>
        <v>#REF!</v>
      </c>
    </row>
    <row r="237" spans="1:2" x14ac:dyDescent="0.2">
      <c r="A237">
        <f>PRINCIPAL!C227</f>
        <v>0</v>
      </c>
      <c r="B237">
        <f>PRINCIPAL!K227</f>
        <v>0</v>
      </c>
    </row>
    <row r="238" spans="1:2" x14ac:dyDescent="0.2">
      <c r="A238">
        <f>PRINCIPAL!C228</f>
        <v>0</v>
      </c>
      <c r="B238">
        <f>PRINCIPAL!K228</f>
        <v>0</v>
      </c>
    </row>
    <row r="239" spans="1:2" x14ac:dyDescent="0.2">
      <c r="A239">
        <f>PRINCIPAL!C229</f>
        <v>0</v>
      </c>
      <c r="B239">
        <f>PRINCIPAL!K229</f>
        <v>0</v>
      </c>
    </row>
    <row r="240" spans="1:2" x14ac:dyDescent="0.2">
      <c r="A240">
        <f>PRINCIPAL!C230</f>
        <v>0</v>
      </c>
      <c r="B240">
        <f>PRINCIPAL!K230</f>
        <v>0</v>
      </c>
    </row>
    <row r="241" spans="1:2" x14ac:dyDescent="0.2">
      <c r="A241">
        <f>PRINCIPAL!C231</f>
        <v>0</v>
      </c>
      <c r="B241">
        <f>PRINCIPAL!K231</f>
        <v>0</v>
      </c>
    </row>
    <row r="242" spans="1:2" x14ac:dyDescent="0.2">
      <c r="A242">
        <f>PRINCIPAL!C232</f>
        <v>0</v>
      </c>
      <c r="B242">
        <f>PRINCIPAL!K232</f>
        <v>0</v>
      </c>
    </row>
    <row r="243" spans="1:2" x14ac:dyDescent="0.2">
      <c r="A243">
        <f>PRINCIPAL!C233</f>
        <v>0</v>
      </c>
      <c r="B243">
        <f>PRINCIPAL!K233</f>
        <v>0</v>
      </c>
    </row>
    <row r="244" spans="1:2" x14ac:dyDescent="0.2">
      <c r="A244">
        <f>PRINCIPAL!C234</f>
        <v>0</v>
      </c>
      <c r="B244">
        <f>PRINCIPAL!K234</f>
        <v>0</v>
      </c>
    </row>
    <row r="245" spans="1:2" x14ac:dyDescent="0.2">
      <c r="A245">
        <f>PRINCIPAL!C235</f>
        <v>0</v>
      </c>
      <c r="B245">
        <f>PRINCIPAL!K235</f>
        <v>0</v>
      </c>
    </row>
    <row r="246" spans="1:2" x14ac:dyDescent="0.2">
      <c r="A246">
        <f>PRINCIPAL!C236</f>
        <v>0</v>
      </c>
      <c r="B246">
        <f>PRINCIPAL!K236</f>
        <v>0</v>
      </c>
    </row>
    <row r="247" spans="1:2" x14ac:dyDescent="0.2">
      <c r="A247">
        <f>PRINCIPAL!C237</f>
        <v>0</v>
      </c>
      <c r="B247">
        <f>PRINCIPAL!K237</f>
        <v>0</v>
      </c>
    </row>
    <row r="248" spans="1:2" x14ac:dyDescent="0.2">
      <c r="A248">
        <f>PRINCIPAL!C238</f>
        <v>0</v>
      </c>
      <c r="B248">
        <f>PRINCIPAL!K238</f>
        <v>0</v>
      </c>
    </row>
    <row r="249" spans="1:2" x14ac:dyDescent="0.2">
      <c r="A249">
        <f>PRINCIPAL!C239</f>
        <v>0</v>
      </c>
      <c r="B249">
        <f>PRINCIPAL!K239</f>
        <v>0</v>
      </c>
    </row>
    <row r="250" spans="1:2" x14ac:dyDescent="0.2">
      <c r="A250">
        <f>PRINCIPAL!C240</f>
        <v>0</v>
      </c>
      <c r="B250">
        <f>PRINCIPAL!K240</f>
        <v>0</v>
      </c>
    </row>
    <row r="251" spans="1:2" x14ac:dyDescent="0.2">
      <c r="A251">
        <f>PRINCIPAL!C241</f>
        <v>0</v>
      </c>
      <c r="B251">
        <f>PRINCIPAL!K241</f>
        <v>0</v>
      </c>
    </row>
    <row r="252" spans="1:2" x14ac:dyDescent="0.2">
      <c r="A252">
        <f>PRINCIPAL!C242</f>
        <v>0</v>
      </c>
      <c r="B252">
        <f>PRINCIPAL!K242</f>
        <v>0</v>
      </c>
    </row>
    <row r="253" spans="1:2" x14ac:dyDescent="0.2">
      <c r="A253">
        <f>PRINCIPAL!C243</f>
        <v>0</v>
      </c>
      <c r="B253">
        <f>PRINCIPAL!K243</f>
        <v>0</v>
      </c>
    </row>
    <row r="254" spans="1:2" x14ac:dyDescent="0.2">
      <c r="A254">
        <f>PRINCIPAL!C244</f>
        <v>0</v>
      </c>
      <c r="B254">
        <f>PRINCIPAL!K244</f>
        <v>0</v>
      </c>
    </row>
    <row r="255" spans="1:2" x14ac:dyDescent="0.2">
      <c r="A255">
        <f>PRINCIPAL!C245</f>
        <v>0</v>
      </c>
      <c r="B255">
        <f>PRINCIPAL!K245</f>
        <v>0</v>
      </c>
    </row>
    <row r="256" spans="1:2" x14ac:dyDescent="0.2">
      <c r="A256">
        <f>PRINCIPAL!C246</f>
        <v>0</v>
      </c>
      <c r="B256">
        <f>PRINCIPAL!K246</f>
        <v>0</v>
      </c>
    </row>
    <row r="257" spans="1:2" x14ac:dyDescent="0.2">
      <c r="A257">
        <f>PRINCIPAL!C247</f>
        <v>0</v>
      </c>
      <c r="B257">
        <f>PRINCIPAL!K247</f>
        <v>0</v>
      </c>
    </row>
    <row r="258" spans="1:2" x14ac:dyDescent="0.2">
      <c r="A258">
        <f>PRINCIPAL!C248</f>
        <v>0</v>
      </c>
      <c r="B258">
        <f>PRINCIPAL!K248</f>
        <v>0</v>
      </c>
    </row>
    <row r="259" spans="1:2" x14ac:dyDescent="0.2">
      <c r="A259">
        <f>PRINCIPAL!C249</f>
        <v>0</v>
      </c>
      <c r="B259">
        <f>PRINCIPAL!K249</f>
        <v>0</v>
      </c>
    </row>
    <row r="260" spans="1:2" x14ac:dyDescent="0.2">
      <c r="A260">
        <f>PRINCIPAL!C250</f>
        <v>0</v>
      </c>
      <c r="B260">
        <f>PRINCIPAL!K250</f>
        <v>0</v>
      </c>
    </row>
    <row r="261" spans="1:2" x14ac:dyDescent="0.2">
      <c r="A261">
        <f>PRINCIPAL!C251</f>
        <v>0</v>
      </c>
      <c r="B261">
        <f>PRINCIPAL!K251</f>
        <v>0</v>
      </c>
    </row>
    <row r="262" spans="1:2" x14ac:dyDescent="0.2">
      <c r="A262">
        <f>PRINCIPAL!C252</f>
        <v>0</v>
      </c>
      <c r="B262">
        <f>PRINCIPAL!K252</f>
        <v>0</v>
      </c>
    </row>
    <row r="263" spans="1:2" x14ac:dyDescent="0.2">
      <c r="A263">
        <f>PRINCIPAL!C253</f>
        <v>0</v>
      </c>
      <c r="B263">
        <f>PRINCIPAL!K253</f>
        <v>0</v>
      </c>
    </row>
    <row r="264" spans="1:2" x14ac:dyDescent="0.2">
      <c r="A264">
        <f>PRINCIPAL!C254</f>
        <v>0</v>
      </c>
      <c r="B264">
        <f>PRINCIPAL!K254</f>
        <v>0</v>
      </c>
    </row>
    <row r="265" spans="1:2" x14ac:dyDescent="0.2">
      <c r="A265">
        <f>PRINCIPAL!C255</f>
        <v>0</v>
      </c>
      <c r="B265">
        <f>PRINCIPAL!K255</f>
        <v>0</v>
      </c>
    </row>
    <row r="266" spans="1:2" x14ac:dyDescent="0.2">
      <c r="A266">
        <f>PRINCIPAL!C256</f>
        <v>0</v>
      </c>
      <c r="B266">
        <f>PRINCIPAL!K256</f>
        <v>0</v>
      </c>
    </row>
    <row r="267" spans="1:2" x14ac:dyDescent="0.2">
      <c r="A267">
        <f>PRINCIPAL!C257</f>
        <v>0</v>
      </c>
      <c r="B267">
        <f>PRINCIPAL!K257</f>
        <v>0</v>
      </c>
    </row>
    <row r="268" spans="1:2" x14ac:dyDescent="0.2">
      <c r="A268">
        <f>PRINCIPAL!C258</f>
        <v>0</v>
      </c>
      <c r="B268">
        <f>PRINCIPAL!K258</f>
        <v>0</v>
      </c>
    </row>
    <row r="269" spans="1:2" x14ac:dyDescent="0.2">
      <c r="A269">
        <f>PRINCIPAL!C259</f>
        <v>0</v>
      </c>
      <c r="B269">
        <f>PRINCIPAL!K259</f>
        <v>0</v>
      </c>
    </row>
    <row r="270" spans="1:2" x14ac:dyDescent="0.2">
      <c r="A270">
        <f>PRINCIPAL!C260</f>
        <v>0</v>
      </c>
      <c r="B270">
        <f>PRINCIPAL!K260</f>
        <v>0</v>
      </c>
    </row>
    <row r="271" spans="1:2" x14ac:dyDescent="0.2">
      <c r="A271">
        <f>PRINCIPAL!C261</f>
        <v>0</v>
      </c>
      <c r="B271">
        <f>PRINCIPAL!K261</f>
        <v>0</v>
      </c>
    </row>
    <row r="272" spans="1:2" x14ac:dyDescent="0.2">
      <c r="A272">
        <f>PRINCIPAL!C262</f>
        <v>0</v>
      </c>
      <c r="B272">
        <f>PRINCIPAL!K262</f>
        <v>0</v>
      </c>
    </row>
    <row r="273" spans="1:2" x14ac:dyDescent="0.2">
      <c r="A273">
        <f>PRINCIPAL!C263</f>
        <v>0</v>
      </c>
      <c r="B273">
        <f>PRINCIPAL!K263</f>
        <v>0</v>
      </c>
    </row>
    <row r="274" spans="1:2" x14ac:dyDescent="0.2">
      <c r="A274">
        <f>PRINCIPAL!C264</f>
        <v>0</v>
      </c>
      <c r="B274">
        <f>PRINCIPAL!K264</f>
        <v>0</v>
      </c>
    </row>
    <row r="275" spans="1:2" x14ac:dyDescent="0.2">
      <c r="A275">
        <f>PRINCIPAL!C265</f>
        <v>0</v>
      </c>
      <c r="B275">
        <f>PRINCIPAL!K265</f>
        <v>0</v>
      </c>
    </row>
    <row r="276" spans="1:2" x14ac:dyDescent="0.2">
      <c r="A276">
        <f>PRINCIPAL!C266</f>
        <v>0</v>
      </c>
      <c r="B276">
        <f>PRINCIPAL!K266</f>
        <v>0</v>
      </c>
    </row>
    <row r="277" spans="1:2" x14ac:dyDescent="0.2">
      <c r="A277">
        <f>PRINCIPAL!C267</f>
        <v>0</v>
      </c>
      <c r="B277">
        <f>PRINCIPAL!K267</f>
        <v>0</v>
      </c>
    </row>
    <row r="278" spans="1:2" x14ac:dyDescent="0.2">
      <c r="A278">
        <f>PRINCIPAL!C268</f>
        <v>0</v>
      </c>
      <c r="B278">
        <f>PRINCIPAL!K268</f>
        <v>0</v>
      </c>
    </row>
    <row r="279" spans="1:2" x14ac:dyDescent="0.2">
      <c r="A279">
        <f>PRINCIPAL!C269</f>
        <v>0</v>
      </c>
      <c r="B279">
        <f>PRINCIPAL!K269</f>
        <v>0</v>
      </c>
    </row>
    <row r="280" spans="1:2" x14ac:dyDescent="0.2">
      <c r="A280">
        <f>PRINCIPAL!C270</f>
        <v>0</v>
      </c>
      <c r="B280">
        <f>PRINCIPAL!K270</f>
        <v>0</v>
      </c>
    </row>
    <row r="281" spans="1:2" x14ac:dyDescent="0.2">
      <c r="A281">
        <f>PRINCIPAL!C271</f>
        <v>0</v>
      </c>
      <c r="B281">
        <f>PRINCIPAL!K271</f>
        <v>0</v>
      </c>
    </row>
    <row r="282" spans="1:2" x14ac:dyDescent="0.2">
      <c r="A282">
        <f>PRINCIPAL!C272</f>
        <v>0</v>
      </c>
      <c r="B282">
        <f>PRINCIPAL!K272</f>
        <v>0</v>
      </c>
    </row>
    <row r="283" spans="1:2" x14ac:dyDescent="0.2">
      <c r="A283">
        <f>PRINCIPAL!C273</f>
        <v>0</v>
      </c>
      <c r="B283">
        <f>PRINCIPAL!K273</f>
        <v>0</v>
      </c>
    </row>
    <row r="284" spans="1:2" x14ac:dyDescent="0.2">
      <c r="A284">
        <f>PRINCIPAL!C274</f>
        <v>0</v>
      </c>
      <c r="B284">
        <f>PRINCIPAL!K274</f>
        <v>0</v>
      </c>
    </row>
    <row r="285" spans="1:2" x14ac:dyDescent="0.2">
      <c r="A285">
        <f>PRINCIPAL!C275</f>
        <v>0</v>
      </c>
      <c r="B285">
        <f>PRINCIPAL!K275</f>
        <v>0</v>
      </c>
    </row>
    <row r="286" spans="1:2" x14ac:dyDescent="0.2">
      <c r="A286">
        <f>PRINCIPAL!C276</f>
        <v>0</v>
      </c>
      <c r="B286">
        <f>PRINCIPAL!K276</f>
        <v>0</v>
      </c>
    </row>
    <row r="287" spans="1:2" x14ac:dyDescent="0.2">
      <c r="A287">
        <f>PRINCIPAL!C277</f>
        <v>0</v>
      </c>
      <c r="B287">
        <f>PRINCIPAL!K277</f>
        <v>0</v>
      </c>
    </row>
    <row r="288" spans="1:2" x14ac:dyDescent="0.2">
      <c r="A288">
        <f>PRINCIPAL!C278</f>
        <v>0</v>
      </c>
      <c r="B288">
        <f>PRINCIPAL!K278</f>
        <v>0</v>
      </c>
    </row>
    <row r="289" spans="1:2" x14ac:dyDescent="0.2">
      <c r="A289">
        <f>PRINCIPAL!C279</f>
        <v>0</v>
      </c>
      <c r="B289">
        <f>PRINCIPAL!K279</f>
        <v>0</v>
      </c>
    </row>
    <row r="290" spans="1:2" x14ac:dyDescent="0.2">
      <c r="A290">
        <f>PRINCIPAL!C280</f>
        <v>0</v>
      </c>
      <c r="B290">
        <f>PRINCIPAL!K280</f>
        <v>0</v>
      </c>
    </row>
    <row r="291" spans="1:2" x14ac:dyDescent="0.2">
      <c r="A291" t="e">
        <f>PRINCIPAL!#REF!</f>
        <v>#REF!</v>
      </c>
      <c r="B291" t="e">
        <f>PRINCIPAL!#REF!</f>
        <v>#REF!</v>
      </c>
    </row>
    <row r="292" spans="1:2" x14ac:dyDescent="0.2">
      <c r="A292">
        <f>PRINCIPAL!C281</f>
        <v>0</v>
      </c>
      <c r="B292">
        <f>PRINCIPAL!K281</f>
        <v>0</v>
      </c>
    </row>
    <row r="293" spans="1:2" x14ac:dyDescent="0.2">
      <c r="A293">
        <f>PRINCIPAL!C282</f>
        <v>0</v>
      </c>
      <c r="B293">
        <f>PRINCIPAL!K282</f>
        <v>0</v>
      </c>
    </row>
    <row r="294" spans="1:2" x14ac:dyDescent="0.2">
      <c r="A294">
        <f>PRINCIPAL!C283</f>
        <v>0</v>
      </c>
      <c r="B294">
        <f>PRINCIPAL!K283</f>
        <v>0</v>
      </c>
    </row>
    <row r="295" spans="1:2" x14ac:dyDescent="0.2">
      <c r="A295">
        <f>PRINCIPAL!C284</f>
        <v>0</v>
      </c>
      <c r="B295">
        <f>PRINCIPAL!K284</f>
        <v>0</v>
      </c>
    </row>
    <row r="296" spans="1:2" x14ac:dyDescent="0.2">
      <c r="A296">
        <f>PRINCIPAL!C285</f>
        <v>0</v>
      </c>
      <c r="B296">
        <f>PRINCIPAL!K285</f>
        <v>0</v>
      </c>
    </row>
    <row r="297" spans="1:2" x14ac:dyDescent="0.2">
      <c r="A297">
        <f>PRINCIPAL!C286</f>
        <v>0</v>
      </c>
      <c r="B297">
        <f>PRINCIPAL!K286</f>
        <v>0</v>
      </c>
    </row>
    <row r="298" spans="1:2" x14ac:dyDescent="0.2">
      <c r="A298">
        <f>PRINCIPAL!C287</f>
        <v>0</v>
      </c>
      <c r="B298">
        <f>PRINCIPAL!K287</f>
        <v>0</v>
      </c>
    </row>
    <row r="299" spans="1:2" x14ac:dyDescent="0.2">
      <c r="A299">
        <f>PRINCIPAL!C288</f>
        <v>0</v>
      </c>
      <c r="B299">
        <f>PRINCIPAL!K288</f>
        <v>0</v>
      </c>
    </row>
    <row r="300" spans="1:2" x14ac:dyDescent="0.2">
      <c r="A300">
        <f>PRINCIPAL!C289</f>
        <v>0</v>
      </c>
      <c r="B300">
        <f>PRINCIPAL!K289</f>
        <v>0</v>
      </c>
    </row>
    <row r="301" spans="1:2" x14ac:dyDescent="0.2">
      <c r="A301">
        <f>PRINCIPAL!C290</f>
        <v>0</v>
      </c>
      <c r="B301">
        <f>PRINCIPAL!K290</f>
        <v>0</v>
      </c>
    </row>
    <row r="302" spans="1:2" x14ac:dyDescent="0.2">
      <c r="A302">
        <f>PRINCIPAL!C291</f>
        <v>0</v>
      </c>
      <c r="B302">
        <f>PRINCIPAL!K291</f>
        <v>0</v>
      </c>
    </row>
    <row r="303" spans="1:2" x14ac:dyDescent="0.2">
      <c r="A303">
        <f>PRINCIPAL!C292</f>
        <v>0</v>
      </c>
      <c r="B303">
        <f>PRINCIPAL!K292</f>
        <v>0</v>
      </c>
    </row>
    <row r="304" spans="1:2" x14ac:dyDescent="0.2">
      <c r="A304">
        <f>PRINCIPAL!C293</f>
        <v>0</v>
      </c>
      <c r="B304">
        <f>PRINCIPAL!K293</f>
        <v>0</v>
      </c>
    </row>
    <row r="305" spans="1:2" x14ac:dyDescent="0.2">
      <c r="A305">
        <f>PRINCIPAL!C294</f>
        <v>0</v>
      </c>
      <c r="B305">
        <f>PRINCIPAL!K294</f>
        <v>0</v>
      </c>
    </row>
    <row r="306" spans="1:2" x14ac:dyDescent="0.2">
      <c r="A306">
        <f>PRINCIPAL!C295</f>
        <v>0</v>
      </c>
      <c r="B306">
        <f>PRINCIPAL!K295</f>
        <v>0</v>
      </c>
    </row>
    <row r="307" spans="1:2" x14ac:dyDescent="0.2">
      <c r="A307">
        <f>PRINCIPAL!C296</f>
        <v>0</v>
      </c>
      <c r="B307">
        <f>PRINCIPAL!K296</f>
        <v>0</v>
      </c>
    </row>
    <row r="308" spans="1:2" x14ac:dyDescent="0.2">
      <c r="A308">
        <f>PRINCIPAL!C297</f>
        <v>0</v>
      </c>
      <c r="B308">
        <f>PRINCIPAL!K297</f>
        <v>0</v>
      </c>
    </row>
    <row r="309" spans="1:2" x14ac:dyDescent="0.2">
      <c r="A309">
        <f>PRINCIPAL!C298</f>
        <v>0</v>
      </c>
      <c r="B309">
        <f>PRINCIPAL!K298</f>
        <v>0</v>
      </c>
    </row>
    <row r="310" spans="1:2" x14ac:dyDescent="0.2">
      <c r="A310">
        <f>PRINCIPAL!C299</f>
        <v>0</v>
      </c>
      <c r="B310">
        <f>PRINCIPAL!K299</f>
        <v>0</v>
      </c>
    </row>
    <row r="311" spans="1:2" x14ac:dyDescent="0.2">
      <c r="A311">
        <f>PRINCIPAL!C300</f>
        <v>0</v>
      </c>
      <c r="B311">
        <f>PRINCIPAL!K300</f>
        <v>0</v>
      </c>
    </row>
    <row r="312" spans="1:2" x14ac:dyDescent="0.2">
      <c r="A312">
        <f>PRINCIPAL!C301</f>
        <v>0</v>
      </c>
      <c r="B312">
        <f>PRINCIPAL!K301</f>
        <v>0</v>
      </c>
    </row>
    <row r="313" spans="1:2" x14ac:dyDescent="0.2">
      <c r="A313">
        <f>PRINCIPAL!C302</f>
        <v>0</v>
      </c>
      <c r="B313">
        <f>PRINCIPAL!K302</f>
        <v>0</v>
      </c>
    </row>
    <row r="314" spans="1:2" x14ac:dyDescent="0.2">
      <c r="A314">
        <f>PRINCIPAL!C303</f>
        <v>0</v>
      </c>
      <c r="B314">
        <f>PRINCIPAL!K303</f>
        <v>0</v>
      </c>
    </row>
    <row r="315" spans="1:2" x14ac:dyDescent="0.2">
      <c r="A315">
        <f>PRINCIPAL!C304</f>
        <v>0</v>
      </c>
      <c r="B315">
        <f>PRINCIPAL!K304</f>
        <v>0</v>
      </c>
    </row>
    <row r="316" spans="1:2" x14ac:dyDescent="0.2">
      <c r="A316">
        <f>PRINCIPAL!C305</f>
        <v>0</v>
      </c>
      <c r="B316">
        <f>PRINCIPAL!K305</f>
        <v>0</v>
      </c>
    </row>
    <row r="317" spans="1:2" x14ac:dyDescent="0.2">
      <c r="A317">
        <f>PRINCIPAL!C306</f>
        <v>0</v>
      </c>
      <c r="B317">
        <f>PRINCIPAL!K306</f>
        <v>0</v>
      </c>
    </row>
    <row r="318" spans="1:2" x14ac:dyDescent="0.2">
      <c r="A318">
        <f>PRINCIPAL!C307</f>
        <v>0</v>
      </c>
      <c r="B318">
        <f>PRINCIPAL!K307</f>
        <v>0</v>
      </c>
    </row>
    <row r="319" spans="1:2" x14ac:dyDescent="0.2">
      <c r="A319">
        <f>PRINCIPAL!C308</f>
        <v>0</v>
      </c>
      <c r="B319">
        <f>PRINCIPAL!K308</f>
        <v>0</v>
      </c>
    </row>
    <row r="320" spans="1:2" x14ac:dyDescent="0.2">
      <c r="A320">
        <f>PRINCIPAL!C309</f>
        <v>0</v>
      </c>
      <c r="B320">
        <f>PRINCIPAL!K309</f>
        <v>0</v>
      </c>
    </row>
    <row r="321" spans="1:2" x14ac:dyDescent="0.2">
      <c r="A321">
        <f>PRINCIPAL!C310</f>
        <v>0</v>
      </c>
      <c r="B321">
        <f>PRINCIPAL!K310</f>
        <v>0</v>
      </c>
    </row>
    <row r="322" spans="1:2" x14ac:dyDescent="0.2">
      <c r="A322">
        <f>PRINCIPAL!C311</f>
        <v>0</v>
      </c>
      <c r="B322">
        <f>PRINCIPAL!K311</f>
        <v>0</v>
      </c>
    </row>
    <row r="323" spans="1:2" x14ac:dyDescent="0.2">
      <c r="A323">
        <f>PRINCIPAL!C312</f>
        <v>0</v>
      </c>
      <c r="B323">
        <f>PRINCIPAL!K312</f>
        <v>0</v>
      </c>
    </row>
    <row r="324" spans="1:2" x14ac:dyDescent="0.2">
      <c r="A324">
        <f>PRINCIPAL!C313</f>
        <v>0</v>
      </c>
      <c r="B324">
        <f>PRINCIPAL!K313</f>
        <v>0</v>
      </c>
    </row>
    <row r="325" spans="1:2" x14ac:dyDescent="0.2">
      <c r="A325">
        <f>PRINCIPAL!C314</f>
        <v>0</v>
      </c>
      <c r="B325">
        <f>PRINCIPAL!K314</f>
        <v>0</v>
      </c>
    </row>
    <row r="326" spans="1:2" x14ac:dyDescent="0.2">
      <c r="A326">
        <f>PRINCIPAL!C315</f>
        <v>0</v>
      </c>
      <c r="B326">
        <f>PRINCIPAL!K315</f>
        <v>0</v>
      </c>
    </row>
    <row r="327" spans="1:2" x14ac:dyDescent="0.2">
      <c r="A327">
        <f>PRINCIPAL!C316</f>
        <v>0</v>
      </c>
      <c r="B327">
        <f>PRINCIPAL!K316</f>
        <v>0</v>
      </c>
    </row>
    <row r="328" spans="1:2" x14ac:dyDescent="0.2">
      <c r="A328">
        <f>PRINCIPAL!C317</f>
        <v>0</v>
      </c>
      <c r="B328">
        <f>PRINCIPAL!K317</f>
        <v>0</v>
      </c>
    </row>
    <row r="329" spans="1:2" x14ac:dyDescent="0.2">
      <c r="A329">
        <f>PRINCIPAL!C318</f>
        <v>0</v>
      </c>
      <c r="B329">
        <f>PRINCIPAL!K318</f>
        <v>0</v>
      </c>
    </row>
    <row r="330" spans="1:2" x14ac:dyDescent="0.2">
      <c r="A330">
        <f>PRINCIPAL!C319</f>
        <v>0</v>
      </c>
      <c r="B330">
        <f>PRINCIPAL!K319</f>
        <v>0</v>
      </c>
    </row>
    <row r="331" spans="1:2" x14ac:dyDescent="0.2">
      <c r="A331">
        <f>PRINCIPAL!C320</f>
        <v>0</v>
      </c>
      <c r="B331">
        <f>PRINCIPAL!K320</f>
        <v>0</v>
      </c>
    </row>
    <row r="332" spans="1:2" x14ac:dyDescent="0.2">
      <c r="A332">
        <f>PRINCIPAL!C321</f>
        <v>0</v>
      </c>
      <c r="B332">
        <f>PRINCIPAL!K321</f>
        <v>0</v>
      </c>
    </row>
    <row r="333" spans="1:2" x14ac:dyDescent="0.2">
      <c r="A333">
        <f>PRINCIPAL!C322</f>
        <v>0</v>
      </c>
      <c r="B333">
        <f>PRINCIPAL!K322</f>
        <v>0</v>
      </c>
    </row>
    <row r="334" spans="1:2" x14ac:dyDescent="0.2">
      <c r="A334">
        <f>PRINCIPAL!C323</f>
        <v>0</v>
      </c>
      <c r="B334">
        <f>PRINCIPAL!K323</f>
        <v>0</v>
      </c>
    </row>
    <row r="335" spans="1:2" x14ac:dyDescent="0.2">
      <c r="A335">
        <f>PRINCIPAL!C324</f>
        <v>0</v>
      </c>
      <c r="B335">
        <f>PRINCIPAL!K324</f>
        <v>0</v>
      </c>
    </row>
    <row r="336" spans="1:2" x14ac:dyDescent="0.2">
      <c r="A336">
        <f>PRINCIPAL!C325</f>
        <v>0</v>
      </c>
      <c r="B336">
        <f>PRINCIPAL!K325</f>
        <v>0</v>
      </c>
    </row>
    <row r="337" spans="1:2" x14ac:dyDescent="0.2">
      <c r="A337">
        <f>PRINCIPAL!C326</f>
        <v>0</v>
      </c>
      <c r="B337">
        <f>PRINCIPAL!K326</f>
        <v>0</v>
      </c>
    </row>
    <row r="338" spans="1:2" x14ac:dyDescent="0.2">
      <c r="A338">
        <f>PRINCIPAL!C327</f>
        <v>0</v>
      </c>
      <c r="B338">
        <f>PRINCIPAL!K327</f>
        <v>0</v>
      </c>
    </row>
    <row r="339" spans="1:2" x14ac:dyDescent="0.2">
      <c r="A339">
        <f>PRINCIPAL!C328</f>
        <v>0</v>
      </c>
      <c r="B339">
        <f>PRINCIPAL!K328</f>
        <v>0</v>
      </c>
    </row>
    <row r="340" spans="1:2" x14ac:dyDescent="0.2">
      <c r="A340">
        <f>PRINCIPAL!C329</f>
        <v>0</v>
      </c>
      <c r="B340">
        <f>PRINCIPAL!K329</f>
        <v>0</v>
      </c>
    </row>
    <row r="341" spans="1:2" x14ac:dyDescent="0.2">
      <c r="A341">
        <f>PRINCIPAL!C330</f>
        <v>0</v>
      </c>
      <c r="B341">
        <f>PRINCIPAL!K330</f>
        <v>0</v>
      </c>
    </row>
    <row r="342" spans="1:2" x14ac:dyDescent="0.2">
      <c r="A342">
        <f>PRINCIPAL!C331</f>
        <v>0</v>
      </c>
      <c r="B342">
        <f>PRINCIPAL!K331</f>
        <v>0</v>
      </c>
    </row>
    <row r="343" spans="1:2" x14ac:dyDescent="0.2">
      <c r="A343">
        <f>PRINCIPAL!C332</f>
        <v>0</v>
      </c>
      <c r="B343">
        <f>PRINCIPAL!K332</f>
        <v>0</v>
      </c>
    </row>
    <row r="344" spans="1:2" x14ac:dyDescent="0.2">
      <c r="A344">
        <f>PRINCIPAL!C333</f>
        <v>0</v>
      </c>
      <c r="B344">
        <f>PRINCIPAL!K333</f>
        <v>0</v>
      </c>
    </row>
    <row r="345" spans="1:2" x14ac:dyDescent="0.2">
      <c r="A345">
        <f>PRINCIPAL!C334</f>
        <v>0</v>
      </c>
      <c r="B345">
        <f>PRINCIPAL!K334</f>
        <v>0</v>
      </c>
    </row>
    <row r="346" spans="1:2" x14ac:dyDescent="0.2">
      <c r="A346">
        <f>PRINCIPAL!C335</f>
        <v>0</v>
      </c>
      <c r="B346">
        <f>PRINCIPAL!K335</f>
        <v>0</v>
      </c>
    </row>
    <row r="347" spans="1:2" x14ac:dyDescent="0.2">
      <c r="A347">
        <f>PRINCIPAL!C336</f>
        <v>0</v>
      </c>
      <c r="B347">
        <f>PRINCIPAL!K336</f>
        <v>0</v>
      </c>
    </row>
    <row r="348" spans="1:2" x14ac:dyDescent="0.2">
      <c r="A348">
        <f>PRINCIPAL!C337</f>
        <v>0</v>
      </c>
      <c r="B348">
        <f>PRINCIPAL!K337</f>
        <v>0</v>
      </c>
    </row>
    <row r="349" spans="1:2" x14ac:dyDescent="0.2">
      <c r="A349">
        <f>PRINCIPAL!C338</f>
        <v>0</v>
      </c>
      <c r="B349">
        <f>PRINCIPAL!K338</f>
        <v>0</v>
      </c>
    </row>
    <row r="350" spans="1:2" x14ac:dyDescent="0.2">
      <c r="A350">
        <f>PRINCIPAL!C339</f>
        <v>0</v>
      </c>
      <c r="B350">
        <f>PRINCIPAL!K339</f>
        <v>0</v>
      </c>
    </row>
    <row r="351" spans="1:2" x14ac:dyDescent="0.2">
      <c r="A351">
        <f>PRINCIPAL!C340</f>
        <v>0</v>
      </c>
      <c r="B351">
        <f>PRINCIPAL!K340</f>
        <v>0</v>
      </c>
    </row>
    <row r="352" spans="1:2" x14ac:dyDescent="0.2">
      <c r="A352">
        <f>PRINCIPAL!C341</f>
        <v>0</v>
      </c>
      <c r="B352">
        <f>PRINCIPAL!K341</f>
        <v>0</v>
      </c>
    </row>
    <row r="353" spans="1:2" x14ac:dyDescent="0.2">
      <c r="A353">
        <f>PRINCIPAL!C342</f>
        <v>0</v>
      </c>
      <c r="B353">
        <f>PRINCIPAL!K342</f>
        <v>0</v>
      </c>
    </row>
    <row r="354" spans="1:2" x14ac:dyDescent="0.2">
      <c r="A354">
        <f>PRINCIPAL!C343</f>
        <v>0</v>
      </c>
      <c r="B354">
        <f>PRINCIPAL!K343</f>
        <v>0</v>
      </c>
    </row>
    <row r="355" spans="1:2" x14ac:dyDescent="0.2">
      <c r="A355">
        <f>PRINCIPAL!C344</f>
        <v>0</v>
      </c>
      <c r="B355">
        <f>PRINCIPAL!K344</f>
        <v>0</v>
      </c>
    </row>
    <row r="356" spans="1:2" x14ac:dyDescent="0.2">
      <c r="A356">
        <f>PRINCIPAL!C345</f>
        <v>0</v>
      </c>
      <c r="B356">
        <f>PRINCIPAL!K345</f>
        <v>0</v>
      </c>
    </row>
    <row r="357" spans="1:2" x14ac:dyDescent="0.2">
      <c r="A357">
        <f>PRINCIPAL!C346</f>
        <v>0</v>
      </c>
      <c r="B357">
        <f>PRINCIPAL!K346</f>
        <v>0</v>
      </c>
    </row>
    <row r="358" spans="1:2" x14ac:dyDescent="0.2">
      <c r="A358">
        <f>PRINCIPAL!C347</f>
        <v>0</v>
      </c>
      <c r="B358">
        <f>PRINCIPAL!K347</f>
        <v>0</v>
      </c>
    </row>
    <row r="359" spans="1:2" x14ac:dyDescent="0.2">
      <c r="A359">
        <f>PRINCIPAL!C348</f>
        <v>0</v>
      </c>
      <c r="B359">
        <f>PRINCIPAL!K348</f>
        <v>0</v>
      </c>
    </row>
    <row r="360" spans="1:2" x14ac:dyDescent="0.2">
      <c r="A360">
        <f>PRINCIPAL!C349</f>
        <v>0</v>
      </c>
      <c r="B360">
        <f>PRINCIPAL!K349</f>
        <v>0</v>
      </c>
    </row>
    <row r="361" spans="1:2" x14ac:dyDescent="0.2">
      <c r="A361">
        <f>PRINCIPAL!C350</f>
        <v>0</v>
      </c>
      <c r="B361">
        <f>PRINCIPAL!K350</f>
        <v>0</v>
      </c>
    </row>
    <row r="362" spans="1:2" x14ac:dyDescent="0.2">
      <c r="A362">
        <f>PRINCIPAL!C351</f>
        <v>0</v>
      </c>
      <c r="B362">
        <f>PRINCIPAL!K351</f>
        <v>0</v>
      </c>
    </row>
    <row r="363" spans="1:2" x14ac:dyDescent="0.2">
      <c r="A363" t="e">
        <f>PRINCIPAL!#REF!</f>
        <v>#REF!</v>
      </c>
      <c r="B363" t="e">
        <f>PRINCIPAL!#REF!</f>
        <v>#REF!</v>
      </c>
    </row>
    <row r="364" spans="1:2" x14ac:dyDescent="0.2">
      <c r="A364">
        <f>PRINCIPAL!C352</f>
        <v>0</v>
      </c>
      <c r="B364">
        <f>PRINCIPAL!K352</f>
        <v>0</v>
      </c>
    </row>
    <row r="365" spans="1:2" x14ac:dyDescent="0.2">
      <c r="A365">
        <f>PRINCIPAL!C353</f>
        <v>0</v>
      </c>
      <c r="B365">
        <f>PRINCIPAL!K353</f>
        <v>0</v>
      </c>
    </row>
    <row r="366" spans="1:2" x14ac:dyDescent="0.2">
      <c r="A366">
        <f>PRINCIPAL!C354</f>
        <v>0</v>
      </c>
      <c r="B366">
        <f>PRINCIPAL!K354</f>
        <v>0</v>
      </c>
    </row>
    <row r="367" spans="1:2" x14ac:dyDescent="0.2">
      <c r="A367">
        <f>PRINCIPAL!C355</f>
        <v>0</v>
      </c>
      <c r="B367">
        <f>PRINCIPAL!K355</f>
        <v>0</v>
      </c>
    </row>
    <row r="368" spans="1:2" x14ac:dyDescent="0.2">
      <c r="A368">
        <f>PRINCIPAL!C356</f>
        <v>0</v>
      </c>
      <c r="B368">
        <f>PRINCIPAL!K356</f>
        <v>0</v>
      </c>
    </row>
    <row r="369" spans="1:2" x14ac:dyDescent="0.2">
      <c r="A369">
        <f>PRINCIPAL!C357</f>
        <v>0</v>
      </c>
      <c r="B369">
        <f>PRINCIPAL!K357</f>
        <v>0</v>
      </c>
    </row>
    <row r="370" spans="1:2" x14ac:dyDescent="0.2">
      <c r="A370">
        <f>PRINCIPAL!C358</f>
        <v>0</v>
      </c>
      <c r="B370">
        <f>PRINCIPAL!K358</f>
        <v>0</v>
      </c>
    </row>
    <row r="371" spans="1:2" x14ac:dyDescent="0.2">
      <c r="A371">
        <f>PRINCIPAL!C359</f>
        <v>0</v>
      </c>
      <c r="B371">
        <f>PRINCIPAL!K359</f>
        <v>0</v>
      </c>
    </row>
    <row r="372" spans="1:2" x14ac:dyDescent="0.2">
      <c r="A372">
        <f>PRINCIPAL!C360</f>
        <v>0</v>
      </c>
      <c r="B372">
        <f>PRINCIPAL!K360</f>
        <v>0</v>
      </c>
    </row>
    <row r="373" spans="1:2" x14ac:dyDescent="0.2">
      <c r="A373">
        <f>PRINCIPAL!C361</f>
        <v>0</v>
      </c>
      <c r="B373">
        <f>PRINCIPAL!K361</f>
        <v>0</v>
      </c>
    </row>
    <row r="374" spans="1:2" x14ac:dyDescent="0.2">
      <c r="A374">
        <f>PRINCIPAL!C362</f>
        <v>0</v>
      </c>
      <c r="B374">
        <f>PRINCIPAL!K362</f>
        <v>0</v>
      </c>
    </row>
    <row r="375" spans="1:2" x14ac:dyDescent="0.2">
      <c r="A375">
        <f>PRINCIPAL!C363</f>
        <v>0</v>
      </c>
      <c r="B375">
        <f>PRINCIPAL!K363</f>
        <v>0</v>
      </c>
    </row>
    <row r="376" spans="1:2" x14ac:dyDescent="0.2">
      <c r="A376">
        <f>PRINCIPAL!C364</f>
        <v>0</v>
      </c>
      <c r="B376">
        <f>PRINCIPAL!K364</f>
        <v>0</v>
      </c>
    </row>
    <row r="377" spans="1:2" x14ac:dyDescent="0.2">
      <c r="A377">
        <f>PRINCIPAL!C365</f>
        <v>0</v>
      </c>
      <c r="B377">
        <f>PRINCIPAL!K365</f>
        <v>0</v>
      </c>
    </row>
    <row r="378" spans="1:2" x14ac:dyDescent="0.2">
      <c r="A378">
        <f>PRINCIPAL!C366</f>
        <v>0</v>
      </c>
      <c r="B378">
        <f>PRINCIPAL!K366</f>
        <v>0</v>
      </c>
    </row>
    <row r="379" spans="1:2" x14ac:dyDescent="0.2">
      <c r="A379">
        <f>PRINCIPAL!C367</f>
        <v>0</v>
      </c>
      <c r="B379">
        <f>PRINCIPAL!K367</f>
        <v>0</v>
      </c>
    </row>
    <row r="380" spans="1:2" x14ac:dyDescent="0.2">
      <c r="A380">
        <f>PRINCIPAL!C368</f>
        <v>0</v>
      </c>
      <c r="B380">
        <f>PRINCIPAL!K368</f>
        <v>0</v>
      </c>
    </row>
    <row r="381" spans="1:2" x14ac:dyDescent="0.2">
      <c r="A381">
        <f>PRINCIPAL!C369</f>
        <v>0</v>
      </c>
      <c r="B381">
        <f>PRINCIPAL!K369</f>
        <v>0</v>
      </c>
    </row>
    <row r="382" spans="1:2" x14ac:dyDescent="0.2">
      <c r="A382">
        <f>PRINCIPAL!C370</f>
        <v>0</v>
      </c>
      <c r="B382">
        <f>PRINCIPAL!K370</f>
        <v>0</v>
      </c>
    </row>
    <row r="383" spans="1:2" x14ac:dyDescent="0.2">
      <c r="A383">
        <f>PRINCIPAL!C371</f>
        <v>0</v>
      </c>
      <c r="B383">
        <f>PRINCIPAL!K371</f>
        <v>0</v>
      </c>
    </row>
    <row r="384" spans="1:2" x14ac:dyDescent="0.2">
      <c r="A384">
        <f>PRINCIPAL!C372</f>
        <v>0</v>
      </c>
      <c r="B384">
        <f>PRINCIPAL!K372</f>
        <v>0</v>
      </c>
    </row>
    <row r="385" spans="1:2" x14ac:dyDescent="0.2">
      <c r="A385">
        <f>PRINCIPAL!C373</f>
        <v>0</v>
      </c>
      <c r="B385">
        <f>PRINCIPAL!K373</f>
        <v>0</v>
      </c>
    </row>
    <row r="386" spans="1:2" x14ac:dyDescent="0.2">
      <c r="A386">
        <f>PRINCIPAL!C374</f>
        <v>0</v>
      </c>
      <c r="B386">
        <f>PRINCIPAL!K374</f>
        <v>0</v>
      </c>
    </row>
    <row r="387" spans="1:2" x14ac:dyDescent="0.2">
      <c r="A387">
        <f>PRINCIPAL!C375</f>
        <v>0</v>
      </c>
      <c r="B387">
        <f>PRINCIPAL!K375</f>
        <v>0</v>
      </c>
    </row>
    <row r="388" spans="1:2" x14ac:dyDescent="0.2">
      <c r="A388">
        <f>PRINCIPAL!C376</f>
        <v>0</v>
      </c>
      <c r="B388">
        <f>PRINCIPAL!K376</f>
        <v>0</v>
      </c>
    </row>
    <row r="389" spans="1:2" x14ac:dyDescent="0.2">
      <c r="A389">
        <f>PRINCIPAL!C377</f>
        <v>0</v>
      </c>
      <c r="B389">
        <f>PRINCIPAL!K377</f>
        <v>0</v>
      </c>
    </row>
    <row r="390" spans="1:2" x14ac:dyDescent="0.2">
      <c r="A390">
        <f>PRINCIPAL!C378</f>
        <v>0</v>
      </c>
      <c r="B390">
        <f>PRINCIPAL!K378</f>
        <v>0</v>
      </c>
    </row>
    <row r="391" spans="1:2" x14ac:dyDescent="0.2">
      <c r="A391">
        <f>PRINCIPAL!C379</f>
        <v>0</v>
      </c>
      <c r="B391">
        <f>PRINCIPAL!K379</f>
        <v>0</v>
      </c>
    </row>
    <row r="392" spans="1:2" x14ac:dyDescent="0.2">
      <c r="A392">
        <f>PRINCIPAL!C380</f>
        <v>0</v>
      </c>
      <c r="B392">
        <f>PRINCIPAL!K380</f>
        <v>0</v>
      </c>
    </row>
    <row r="393" spans="1:2" x14ac:dyDescent="0.2">
      <c r="A393">
        <f>PRINCIPAL!C381</f>
        <v>0</v>
      </c>
      <c r="B393">
        <f>PRINCIPAL!K381</f>
        <v>0</v>
      </c>
    </row>
    <row r="394" spans="1:2" x14ac:dyDescent="0.2">
      <c r="A394">
        <f>PRINCIPAL!C382</f>
        <v>0</v>
      </c>
      <c r="B394">
        <f>PRINCIPAL!K382</f>
        <v>0</v>
      </c>
    </row>
    <row r="395" spans="1:2" x14ac:dyDescent="0.2">
      <c r="A395">
        <f>PRINCIPAL!C383</f>
        <v>0</v>
      </c>
      <c r="B395">
        <f>PRINCIPAL!K383</f>
        <v>0</v>
      </c>
    </row>
    <row r="396" spans="1:2" x14ac:dyDescent="0.2">
      <c r="A396">
        <f>PRINCIPAL!C384</f>
        <v>0</v>
      </c>
      <c r="B396">
        <f>PRINCIPAL!K384</f>
        <v>0</v>
      </c>
    </row>
    <row r="397" spans="1:2" x14ac:dyDescent="0.2">
      <c r="A397">
        <f>PRINCIPAL!C385</f>
        <v>0</v>
      </c>
      <c r="B397">
        <f>PRINCIPAL!K385</f>
        <v>0</v>
      </c>
    </row>
    <row r="398" spans="1:2" x14ac:dyDescent="0.2">
      <c r="A398">
        <f>PRINCIPAL!C386</f>
        <v>0</v>
      </c>
      <c r="B398">
        <f>PRINCIPAL!K386</f>
        <v>0</v>
      </c>
    </row>
    <row r="399" spans="1:2" x14ac:dyDescent="0.2">
      <c r="A399">
        <f>PRINCIPAL!C387</f>
        <v>0</v>
      </c>
      <c r="B399">
        <f>PRINCIPAL!K387</f>
        <v>0</v>
      </c>
    </row>
    <row r="400" spans="1:2" x14ac:dyDescent="0.2">
      <c r="A400">
        <f>PRINCIPAL!C388</f>
        <v>0</v>
      </c>
      <c r="B400">
        <f>PRINCIPAL!K388</f>
        <v>0</v>
      </c>
    </row>
    <row r="401" spans="1:2" x14ac:dyDescent="0.2">
      <c r="A401">
        <f>PRINCIPAL!C389</f>
        <v>0</v>
      </c>
      <c r="B401">
        <f>PRINCIPAL!K389</f>
        <v>0</v>
      </c>
    </row>
    <row r="402" spans="1:2" x14ac:dyDescent="0.2">
      <c r="A402">
        <f>PRINCIPAL!C390</f>
        <v>0</v>
      </c>
      <c r="B402">
        <f>PRINCIPAL!K390</f>
        <v>0</v>
      </c>
    </row>
    <row r="403" spans="1:2" x14ac:dyDescent="0.2">
      <c r="A403">
        <f>PRINCIPAL!C391</f>
        <v>0</v>
      </c>
      <c r="B403">
        <f>PRINCIPAL!K391</f>
        <v>0</v>
      </c>
    </row>
    <row r="404" spans="1:2" x14ac:dyDescent="0.2">
      <c r="A404">
        <f>PRINCIPAL!C392</f>
        <v>0</v>
      </c>
      <c r="B404">
        <f>PRINCIPAL!K392</f>
        <v>0</v>
      </c>
    </row>
    <row r="405" spans="1:2" x14ac:dyDescent="0.2">
      <c r="A405">
        <f>PRINCIPAL!C393</f>
        <v>0</v>
      </c>
      <c r="B405">
        <f>PRINCIPAL!K393</f>
        <v>0</v>
      </c>
    </row>
    <row r="406" spans="1:2" x14ac:dyDescent="0.2">
      <c r="A406">
        <f>PRINCIPAL!C394</f>
        <v>0</v>
      </c>
      <c r="B406">
        <f>PRINCIPAL!K394</f>
        <v>0</v>
      </c>
    </row>
    <row r="407" spans="1:2" x14ac:dyDescent="0.2">
      <c r="A407">
        <f>PRINCIPAL!C395</f>
        <v>0</v>
      </c>
      <c r="B407">
        <f>PRINCIPAL!K395</f>
        <v>0</v>
      </c>
    </row>
    <row r="408" spans="1:2" x14ac:dyDescent="0.2">
      <c r="A408">
        <f>PRINCIPAL!C396</f>
        <v>0</v>
      </c>
      <c r="B408">
        <f>PRINCIPAL!K396</f>
        <v>0</v>
      </c>
    </row>
    <row r="409" spans="1:2" x14ac:dyDescent="0.2">
      <c r="A409">
        <f>PRINCIPAL!C397</f>
        <v>0</v>
      </c>
      <c r="B409">
        <f>PRINCIPAL!K397</f>
        <v>0</v>
      </c>
    </row>
    <row r="410" spans="1:2" x14ac:dyDescent="0.2">
      <c r="A410">
        <f>PRINCIPAL!C398</f>
        <v>0</v>
      </c>
      <c r="B410">
        <f>PRINCIPAL!K398</f>
        <v>0</v>
      </c>
    </row>
    <row r="411" spans="1:2" x14ac:dyDescent="0.2">
      <c r="A411">
        <f>PRINCIPAL!C399</f>
        <v>0</v>
      </c>
      <c r="B411">
        <f>PRINCIPAL!K399</f>
        <v>0</v>
      </c>
    </row>
    <row r="412" spans="1:2" x14ac:dyDescent="0.2">
      <c r="A412">
        <f>PRINCIPAL!C400</f>
        <v>0</v>
      </c>
      <c r="B412">
        <f>PRINCIPAL!K400</f>
        <v>0</v>
      </c>
    </row>
    <row r="413" spans="1:2" x14ac:dyDescent="0.2">
      <c r="A413">
        <f>PRINCIPAL!C401</f>
        <v>0</v>
      </c>
      <c r="B413">
        <f>PRINCIPAL!K401</f>
        <v>0</v>
      </c>
    </row>
    <row r="414" spans="1:2" x14ac:dyDescent="0.2">
      <c r="A414">
        <f>PRINCIPAL!C402</f>
        <v>0</v>
      </c>
      <c r="B414">
        <f>PRINCIPAL!K402</f>
        <v>0</v>
      </c>
    </row>
    <row r="415" spans="1:2" x14ac:dyDescent="0.2">
      <c r="A415">
        <f>PRINCIPAL!C403</f>
        <v>0</v>
      </c>
      <c r="B415">
        <f>PRINCIPAL!K403</f>
        <v>0</v>
      </c>
    </row>
    <row r="416" spans="1:2" x14ac:dyDescent="0.2">
      <c r="A416">
        <f>PRINCIPAL!C404</f>
        <v>0</v>
      </c>
      <c r="B416">
        <f>PRINCIPAL!K404</f>
        <v>0</v>
      </c>
    </row>
    <row r="417" spans="1:2" x14ac:dyDescent="0.2">
      <c r="A417">
        <f>PRINCIPAL!C405</f>
        <v>0</v>
      </c>
      <c r="B417">
        <f>PRINCIPAL!K405</f>
        <v>0</v>
      </c>
    </row>
    <row r="418" spans="1:2" x14ac:dyDescent="0.2">
      <c r="A418" t="e">
        <f t="shared" ref="A418:A481" si="2">PRINCIPAL!#REF!</f>
        <v>#REF!</v>
      </c>
      <c r="B418" t="e">
        <f t="shared" ref="B418:B481" si="3">PRINCIPAL!#REF!</f>
        <v>#REF!</v>
      </c>
    </row>
    <row r="419" spans="1:2" x14ac:dyDescent="0.2">
      <c r="A419" t="e">
        <f t="shared" si="2"/>
        <v>#REF!</v>
      </c>
      <c r="B419" t="e">
        <f t="shared" si="3"/>
        <v>#REF!</v>
      </c>
    </row>
    <row r="420" spans="1:2" x14ac:dyDescent="0.2">
      <c r="A420" t="e">
        <f t="shared" si="2"/>
        <v>#REF!</v>
      </c>
      <c r="B420" t="e">
        <f t="shared" si="3"/>
        <v>#REF!</v>
      </c>
    </row>
    <row r="421" spans="1:2" x14ac:dyDescent="0.2">
      <c r="A421" t="e">
        <f t="shared" si="2"/>
        <v>#REF!</v>
      </c>
      <c r="B421" t="e">
        <f t="shared" si="3"/>
        <v>#REF!</v>
      </c>
    </row>
    <row r="422" spans="1:2" x14ac:dyDescent="0.2">
      <c r="A422" t="e">
        <f t="shared" si="2"/>
        <v>#REF!</v>
      </c>
      <c r="B422" t="e">
        <f t="shared" si="3"/>
        <v>#REF!</v>
      </c>
    </row>
    <row r="423" spans="1:2" x14ac:dyDescent="0.2">
      <c r="A423" t="e">
        <f t="shared" si="2"/>
        <v>#REF!</v>
      </c>
      <c r="B423" t="e">
        <f t="shared" si="3"/>
        <v>#REF!</v>
      </c>
    </row>
    <row r="424" spans="1:2" x14ac:dyDescent="0.2">
      <c r="A424" t="e">
        <f t="shared" si="2"/>
        <v>#REF!</v>
      </c>
      <c r="B424" t="e">
        <f t="shared" si="3"/>
        <v>#REF!</v>
      </c>
    </row>
    <row r="425" spans="1:2" x14ac:dyDescent="0.2">
      <c r="A425" t="e">
        <f t="shared" si="2"/>
        <v>#REF!</v>
      </c>
      <c r="B425" t="e">
        <f t="shared" si="3"/>
        <v>#REF!</v>
      </c>
    </row>
    <row r="426" spans="1:2" x14ac:dyDescent="0.2">
      <c r="A426" t="e">
        <f t="shared" si="2"/>
        <v>#REF!</v>
      </c>
      <c r="B426" t="e">
        <f t="shared" si="3"/>
        <v>#REF!</v>
      </c>
    </row>
    <row r="427" spans="1:2" x14ac:dyDescent="0.2">
      <c r="A427" t="e">
        <f t="shared" si="2"/>
        <v>#REF!</v>
      </c>
      <c r="B427" t="e">
        <f t="shared" si="3"/>
        <v>#REF!</v>
      </c>
    </row>
    <row r="428" spans="1:2" x14ac:dyDescent="0.2">
      <c r="A428" t="e">
        <f t="shared" si="2"/>
        <v>#REF!</v>
      </c>
      <c r="B428" t="e">
        <f t="shared" si="3"/>
        <v>#REF!</v>
      </c>
    </row>
    <row r="429" spans="1:2" x14ac:dyDescent="0.2">
      <c r="A429" t="e">
        <f t="shared" si="2"/>
        <v>#REF!</v>
      </c>
      <c r="B429" t="e">
        <f t="shared" si="3"/>
        <v>#REF!</v>
      </c>
    </row>
    <row r="430" spans="1:2" x14ac:dyDescent="0.2">
      <c r="A430" t="e">
        <f t="shared" si="2"/>
        <v>#REF!</v>
      </c>
      <c r="B430" t="e">
        <f t="shared" si="3"/>
        <v>#REF!</v>
      </c>
    </row>
    <row r="431" spans="1:2" x14ac:dyDescent="0.2">
      <c r="A431" t="e">
        <f t="shared" si="2"/>
        <v>#REF!</v>
      </c>
      <c r="B431" t="e">
        <f t="shared" si="3"/>
        <v>#REF!</v>
      </c>
    </row>
    <row r="432" spans="1:2" x14ac:dyDescent="0.2">
      <c r="A432" t="e">
        <f t="shared" si="2"/>
        <v>#REF!</v>
      </c>
      <c r="B432" t="e">
        <f t="shared" si="3"/>
        <v>#REF!</v>
      </c>
    </row>
    <row r="433" spans="1:2" x14ac:dyDescent="0.2">
      <c r="A433" t="e">
        <f t="shared" si="2"/>
        <v>#REF!</v>
      </c>
      <c r="B433" t="e">
        <f t="shared" si="3"/>
        <v>#REF!</v>
      </c>
    </row>
    <row r="434" spans="1:2" x14ac:dyDescent="0.2">
      <c r="A434" t="e">
        <f t="shared" si="2"/>
        <v>#REF!</v>
      </c>
      <c r="B434" t="e">
        <f t="shared" si="3"/>
        <v>#REF!</v>
      </c>
    </row>
    <row r="435" spans="1:2" x14ac:dyDescent="0.2">
      <c r="A435" t="e">
        <f t="shared" si="2"/>
        <v>#REF!</v>
      </c>
      <c r="B435" t="e">
        <f t="shared" si="3"/>
        <v>#REF!</v>
      </c>
    </row>
    <row r="436" spans="1:2" x14ac:dyDescent="0.2">
      <c r="A436" t="e">
        <f t="shared" si="2"/>
        <v>#REF!</v>
      </c>
      <c r="B436" t="e">
        <f t="shared" si="3"/>
        <v>#REF!</v>
      </c>
    </row>
    <row r="437" spans="1:2" x14ac:dyDescent="0.2">
      <c r="A437" t="e">
        <f t="shared" si="2"/>
        <v>#REF!</v>
      </c>
      <c r="B437" t="e">
        <f t="shared" si="3"/>
        <v>#REF!</v>
      </c>
    </row>
    <row r="438" spans="1:2" x14ac:dyDescent="0.2">
      <c r="A438" t="e">
        <f t="shared" si="2"/>
        <v>#REF!</v>
      </c>
      <c r="B438" t="e">
        <f t="shared" si="3"/>
        <v>#REF!</v>
      </c>
    </row>
    <row r="439" spans="1:2" x14ac:dyDescent="0.2">
      <c r="A439" t="e">
        <f t="shared" si="2"/>
        <v>#REF!</v>
      </c>
      <c r="B439" t="e">
        <f t="shared" si="3"/>
        <v>#REF!</v>
      </c>
    </row>
    <row r="440" spans="1:2" x14ac:dyDescent="0.2">
      <c r="A440" t="e">
        <f t="shared" si="2"/>
        <v>#REF!</v>
      </c>
      <c r="B440" t="e">
        <f t="shared" si="3"/>
        <v>#REF!</v>
      </c>
    </row>
    <row r="441" spans="1:2" x14ac:dyDescent="0.2">
      <c r="A441" t="e">
        <f t="shared" si="2"/>
        <v>#REF!</v>
      </c>
      <c r="B441" t="e">
        <f t="shared" si="3"/>
        <v>#REF!</v>
      </c>
    </row>
    <row r="442" spans="1:2" x14ac:dyDescent="0.2">
      <c r="A442" t="e">
        <f t="shared" si="2"/>
        <v>#REF!</v>
      </c>
      <c r="B442" t="e">
        <f t="shared" si="3"/>
        <v>#REF!</v>
      </c>
    </row>
    <row r="443" spans="1:2" x14ac:dyDescent="0.2">
      <c r="A443" t="e">
        <f t="shared" si="2"/>
        <v>#REF!</v>
      </c>
      <c r="B443" t="e">
        <f t="shared" si="3"/>
        <v>#REF!</v>
      </c>
    </row>
    <row r="444" spans="1:2" x14ac:dyDescent="0.2">
      <c r="A444" t="e">
        <f t="shared" si="2"/>
        <v>#REF!</v>
      </c>
      <c r="B444" t="e">
        <f t="shared" si="3"/>
        <v>#REF!</v>
      </c>
    </row>
    <row r="445" spans="1:2" x14ac:dyDescent="0.2">
      <c r="A445" t="e">
        <f t="shared" si="2"/>
        <v>#REF!</v>
      </c>
      <c r="B445" t="e">
        <f t="shared" si="3"/>
        <v>#REF!</v>
      </c>
    </row>
    <row r="446" spans="1:2" x14ac:dyDescent="0.2">
      <c r="A446" t="e">
        <f t="shared" si="2"/>
        <v>#REF!</v>
      </c>
      <c r="B446" t="e">
        <f t="shared" si="3"/>
        <v>#REF!</v>
      </c>
    </row>
    <row r="447" spans="1:2" x14ac:dyDescent="0.2">
      <c r="A447" t="e">
        <f t="shared" si="2"/>
        <v>#REF!</v>
      </c>
      <c r="B447" t="e">
        <f t="shared" si="3"/>
        <v>#REF!</v>
      </c>
    </row>
    <row r="448" spans="1:2" x14ac:dyDescent="0.2">
      <c r="A448" t="e">
        <f t="shared" si="2"/>
        <v>#REF!</v>
      </c>
      <c r="B448" t="e">
        <f t="shared" si="3"/>
        <v>#REF!</v>
      </c>
    </row>
    <row r="449" spans="1:2" x14ac:dyDescent="0.2">
      <c r="A449" t="e">
        <f t="shared" si="2"/>
        <v>#REF!</v>
      </c>
      <c r="B449" t="e">
        <f t="shared" si="3"/>
        <v>#REF!</v>
      </c>
    </row>
    <row r="450" spans="1:2" x14ac:dyDescent="0.2">
      <c r="A450" t="e">
        <f t="shared" si="2"/>
        <v>#REF!</v>
      </c>
      <c r="B450" t="e">
        <f t="shared" si="3"/>
        <v>#REF!</v>
      </c>
    </row>
    <row r="451" spans="1:2" x14ac:dyDescent="0.2">
      <c r="A451" t="e">
        <f t="shared" si="2"/>
        <v>#REF!</v>
      </c>
      <c r="B451" t="e">
        <f t="shared" si="3"/>
        <v>#REF!</v>
      </c>
    </row>
    <row r="452" spans="1:2" x14ac:dyDescent="0.2">
      <c r="A452" t="e">
        <f t="shared" si="2"/>
        <v>#REF!</v>
      </c>
      <c r="B452" t="e">
        <f t="shared" si="3"/>
        <v>#REF!</v>
      </c>
    </row>
    <row r="453" spans="1:2" x14ac:dyDescent="0.2">
      <c r="A453" t="e">
        <f t="shared" si="2"/>
        <v>#REF!</v>
      </c>
      <c r="B453" t="e">
        <f t="shared" si="3"/>
        <v>#REF!</v>
      </c>
    </row>
    <row r="454" spans="1:2" x14ac:dyDescent="0.2">
      <c r="A454" t="e">
        <f t="shared" si="2"/>
        <v>#REF!</v>
      </c>
      <c r="B454" t="e">
        <f t="shared" si="3"/>
        <v>#REF!</v>
      </c>
    </row>
    <row r="455" spans="1:2" x14ac:dyDescent="0.2">
      <c r="A455" t="e">
        <f t="shared" si="2"/>
        <v>#REF!</v>
      </c>
      <c r="B455" t="e">
        <f t="shared" si="3"/>
        <v>#REF!</v>
      </c>
    </row>
    <row r="456" spans="1:2" x14ac:dyDescent="0.2">
      <c r="A456" t="e">
        <f t="shared" si="2"/>
        <v>#REF!</v>
      </c>
      <c r="B456" t="e">
        <f t="shared" si="3"/>
        <v>#REF!</v>
      </c>
    </row>
    <row r="457" spans="1:2" x14ac:dyDescent="0.2">
      <c r="A457" t="e">
        <f t="shared" si="2"/>
        <v>#REF!</v>
      </c>
      <c r="B457" t="e">
        <f t="shared" si="3"/>
        <v>#REF!</v>
      </c>
    </row>
    <row r="458" spans="1:2" x14ac:dyDescent="0.2">
      <c r="A458" t="e">
        <f t="shared" si="2"/>
        <v>#REF!</v>
      </c>
      <c r="B458" t="e">
        <f t="shared" si="3"/>
        <v>#REF!</v>
      </c>
    </row>
    <row r="459" spans="1:2" x14ac:dyDescent="0.2">
      <c r="A459" t="e">
        <f t="shared" si="2"/>
        <v>#REF!</v>
      </c>
      <c r="B459" t="e">
        <f t="shared" si="3"/>
        <v>#REF!</v>
      </c>
    </row>
    <row r="460" spans="1:2" x14ac:dyDescent="0.2">
      <c r="A460" t="e">
        <f t="shared" si="2"/>
        <v>#REF!</v>
      </c>
      <c r="B460" t="e">
        <f t="shared" si="3"/>
        <v>#REF!</v>
      </c>
    </row>
    <row r="461" spans="1:2" x14ac:dyDescent="0.2">
      <c r="A461" t="e">
        <f t="shared" si="2"/>
        <v>#REF!</v>
      </c>
      <c r="B461" t="e">
        <f t="shared" si="3"/>
        <v>#REF!</v>
      </c>
    </row>
    <row r="462" spans="1:2" x14ac:dyDescent="0.2">
      <c r="A462" t="e">
        <f t="shared" si="2"/>
        <v>#REF!</v>
      </c>
      <c r="B462" t="e">
        <f t="shared" si="3"/>
        <v>#REF!</v>
      </c>
    </row>
    <row r="463" spans="1:2" x14ac:dyDescent="0.2">
      <c r="A463" t="e">
        <f t="shared" si="2"/>
        <v>#REF!</v>
      </c>
      <c r="B463" t="e">
        <f t="shared" si="3"/>
        <v>#REF!</v>
      </c>
    </row>
    <row r="464" spans="1:2" x14ac:dyDescent="0.2">
      <c r="A464" t="e">
        <f t="shared" si="2"/>
        <v>#REF!</v>
      </c>
      <c r="B464" t="e">
        <f t="shared" si="3"/>
        <v>#REF!</v>
      </c>
    </row>
    <row r="465" spans="1:2" x14ac:dyDescent="0.2">
      <c r="A465" t="e">
        <f t="shared" si="2"/>
        <v>#REF!</v>
      </c>
      <c r="B465" t="e">
        <f t="shared" si="3"/>
        <v>#REF!</v>
      </c>
    </row>
    <row r="466" spans="1:2" x14ac:dyDescent="0.2">
      <c r="A466" t="e">
        <f t="shared" si="2"/>
        <v>#REF!</v>
      </c>
      <c r="B466" t="e">
        <f t="shared" si="3"/>
        <v>#REF!</v>
      </c>
    </row>
    <row r="467" spans="1:2" x14ac:dyDescent="0.2">
      <c r="A467" t="e">
        <f t="shared" si="2"/>
        <v>#REF!</v>
      </c>
      <c r="B467" t="e">
        <f t="shared" si="3"/>
        <v>#REF!</v>
      </c>
    </row>
    <row r="468" spans="1:2" x14ac:dyDescent="0.2">
      <c r="A468" t="e">
        <f t="shared" si="2"/>
        <v>#REF!</v>
      </c>
      <c r="B468" t="e">
        <f t="shared" si="3"/>
        <v>#REF!</v>
      </c>
    </row>
    <row r="469" spans="1:2" x14ac:dyDescent="0.2">
      <c r="A469" t="e">
        <f t="shared" si="2"/>
        <v>#REF!</v>
      </c>
      <c r="B469" t="e">
        <f t="shared" si="3"/>
        <v>#REF!</v>
      </c>
    </row>
    <row r="470" spans="1:2" x14ac:dyDescent="0.2">
      <c r="A470" t="e">
        <f t="shared" si="2"/>
        <v>#REF!</v>
      </c>
      <c r="B470" t="e">
        <f t="shared" si="3"/>
        <v>#REF!</v>
      </c>
    </row>
    <row r="471" spans="1:2" x14ac:dyDescent="0.2">
      <c r="A471" t="e">
        <f t="shared" si="2"/>
        <v>#REF!</v>
      </c>
      <c r="B471" t="e">
        <f t="shared" si="3"/>
        <v>#REF!</v>
      </c>
    </row>
    <row r="472" spans="1:2" x14ac:dyDescent="0.2">
      <c r="A472" t="e">
        <f t="shared" si="2"/>
        <v>#REF!</v>
      </c>
      <c r="B472" t="e">
        <f t="shared" si="3"/>
        <v>#REF!</v>
      </c>
    </row>
    <row r="473" spans="1:2" x14ac:dyDescent="0.2">
      <c r="A473" t="e">
        <f t="shared" si="2"/>
        <v>#REF!</v>
      </c>
      <c r="B473" t="e">
        <f t="shared" si="3"/>
        <v>#REF!</v>
      </c>
    </row>
    <row r="474" spans="1:2" x14ac:dyDescent="0.2">
      <c r="A474" t="e">
        <f t="shared" si="2"/>
        <v>#REF!</v>
      </c>
      <c r="B474" t="e">
        <f t="shared" si="3"/>
        <v>#REF!</v>
      </c>
    </row>
    <row r="475" spans="1:2" x14ac:dyDescent="0.2">
      <c r="A475" t="e">
        <f t="shared" si="2"/>
        <v>#REF!</v>
      </c>
      <c r="B475" t="e">
        <f t="shared" si="3"/>
        <v>#REF!</v>
      </c>
    </row>
    <row r="476" spans="1:2" x14ac:dyDescent="0.2">
      <c r="A476" t="e">
        <f t="shared" si="2"/>
        <v>#REF!</v>
      </c>
      <c r="B476" t="e">
        <f t="shared" si="3"/>
        <v>#REF!</v>
      </c>
    </row>
    <row r="477" spans="1:2" x14ac:dyDescent="0.2">
      <c r="A477" t="e">
        <f t="shared" si="2"/>
        <v>#REF!</v>
      </c>
      <c r="B477" t="e">
        <f t="shared" si="3"/>
        <v>#REF!</v>
      </c>
    </row>
    <row r="478" spans="1:2" x14ac:dyDescent="0.2">
      <c r="A478" t="e">
        <f t="shared" si="2"/>
        <v>#REF!</v>
      </c>
      <c r="B478" t="e">
        <f t="shared" si="3"/>
        <v>#REF!</v>
      </c>
    </row>
    <row r="479" spans="1:2" x14ac:dyDescent="0.2">
      <c r="A479" t="e">
        <f t="shared" si="2"/>
        <v>#REF!</v>
      </c>
      <c r="B479" t="e">
        <f t="shared" si="3"/>
        <v>#REF!</v>
      </c>
    </row>
    <row r="480" spans="1:2" x14ac:dyDescent="0.2">
      <c r="A480" t="e">
        <f t="shared" si="2"/>
        <v>#REF!</v>
      </c>
      <c r="B480" t="e">
        <f t="shared" si="3"/>
        <v>#REF!</v>
      </c>
    </row>
    <row r="481" spans="1:2" x14ac:dyDescent="0.2">
      <c r="A481" t="e">
        <f t="shared" si="2"/>
        <v>#REF!</v>
      </c>
      <c r="B481" t="e">
        <f t="shared" si="3"/>
        <v>#REF!</v>
      </c>
    </row>
    <row r="482" spans="1:2" x14ac:dyDescent="0.2">
      <c r="A482" t="e">
        <f t="shared" ref="A482:A501" si="4">PRINCIPAL!#REF!</f>
        <v>#REF!</v>
      </c>
      <c r="B482" t="e">
        <f t="shared" ref="B482:B501" si="5">PRINCIPAL!#REF!</f>
        <v>#REF!</v>
      </c>
    </row>
    <row r="483" spans="1:2" x14ac:dyDescent="0.2">
      <c r="A483" t="e">
        <f t="shared" si="4"/>
        <v>#REF!</v>
      </c>
      <c r="B483" t="e">
        <f t="shared" si="5"/>
        <v>#REF!</v>
      </c>
    </row>
    <row r="484" spans="1:2" x14ac:dyDescent="0.2">
      <c r="A484" t="e">
        <f t="shared" si="4"/>
        <v>#REF!</v>
      </c>
      <c r="B484" t="e">
        <f t="shared" si="5"/>
        <v>#REF!</v>
      </c>
    </row>
    <row r="485" spans="1:2" x14ac:dyDescent="0.2">
      <c r="A485" t="e">
        <f t="shared" si="4"/>
        <v>#REF!</v>
      </c>
      <c r="B485" t="e">
        <f t="shared" si="5"/>
        <v>#REF!</v>
      </c>
    </row>
    <row r="486" spans="1:2" x14ac:dyDescent="0.2">
      <c r="A486" t="e">
        <f t="shared" si="4"/>
        <v>#REF!</v>
      </c>
      <c r="B486" t="e">
        <f t="shared" si="5"/>
        <v>#REF!</v>
      </c>
    </row>
    <row r="487" spans="1:2" x14ac:dyDescent="0.2">
      <c r="A487" t="e">
        <f t="shared" si="4"/>
        <v>#REF!</v>
      </c>
      <c r="B487" t="e">
        <f t="shared" si="5"/>
        <v>#REF!</v>
      </c>
    </row>
    <row r="488" spans="1:2" x14ac:dyDescent="0.2">
      <c r="A488" t="e">
        <f t="shared" si="4"/>
        <v>#REF!</v>
      </c>
      <c r="B488" t="e">
        <f t="shared" si="5"/>
        <v>#REF!</v>
      </c>
    </row>
    <row r="489" spans="1:2" x14ac:dyDescent="0.2">
      <c r="A489" t="e">
        <f t="shared" si="4"/>
        <v>#REF!</v>
      </c>
      <c r="B489" t="e">
        <f t="shared" si="5"/>
        <v>#REF!</v>
      </c>
    </row>
    <row r="490" spans="1:2" x14ac:dyDescent="0.2">
      <c r="A490" t="e">
        <f t="shared" si="4"/>
        <v>#REF!</v>
      </c>
      <c r="B490" t="e">
        <f t="shared" si="5"/>
        <v>#REF!</v>
      </c>
    </row>
    <row r="491" spans="1:2" x14ac:dyDescent="0.2">
      <c r="A491" t="e">
        <f t="shared" si="4"/>
        <v>#REF!</v>
      </c>
      <c r="B491" t="e">
        <f t="shared" si="5"/>
        <v>#REF!</v>
      </c>
    </row>
    <row r="492" spans="1:2" x14ac:dyDescent="0.2">
      <c r="A492" t="e">
        <f t="shared" si="4"/>
        <v>#REF!</v>
      </c>
      <c r="B492" t="e">
        <f t="shared" si="5"/>
        <v>#REF!</v>
      </c>
    </row>
    <row r="493" spans="1:2" x14ac:dyDescent="0.2">
      <c r="A493" t="e">
        <f t="shared" si="4"/>
        <v>#REF!</v>
      </c>
      <c r="B493" t="e">
        <f t="shared" si="5"/>
        <v>#REF!</v>
      </c>
    </row>
    <row r="494" spans="1:2" x14ac:dyDescent="0.2">
      <c r="A494" t="e">
        <f t="shared" si="4"/>
        <v>#REF!</v>
      </c>
      <c r="B494" t="e">
        <f t="shared" si="5"/>
        <v>#REF!</v>
      </c>
    </row>
    <row r="495" spans="1:2" x14ac:dyDescent="0.2">
      <c r="A495" t="e">
        <f t="shared" si="4"/>
        <v>#REF!</v>
      </c>
      <c r="B495" t="e">
        <f t="shared" si="5"/>
        <v>#REF!</v>
      </c>
    </row>
    <row r="496" spans="1:2" x14ac:dyDescent="0.2">
      <c r="A496" t="e">
        <f t="shared" si="4"/>
        <v>#REF!</v>
      </c>
      <c r="B496" t="e">
        <f t="shared" si="5"/>
        <v>#REF!</v>
      </c>
    </row>
    <row r="497" spans="1:2" x14ac:dyDescent="0.2">
      <c r="A497" t="e">
        <f t="shared" si="4"/>
        <v>#REF!</v>
      </c>
      <c r="B497" t="e">
        <f t="shared" si="5"/>
        <v>#REF!</v>
      </c>
    </row>
    <row r="498" spans="1:2" x14ac:dyDescent="0.2">
      <c r="A498" t="e">
        <f t="shared" si="4"/>
        <v>#REF!</v>
      </c>
      <c r="B498" t="e">
        <f t="shared" si="5"/>
        <v>#REF!</v>
      </c>
    </row>
    <row r="499" spans="1:2" x14ac:dyDescent="0.2">
      <c r="A499" t="e">
        <f t="shared" si="4"/>
        <v>#REF!</v>
      </c>
      <c r="B499" t="e">
        <f t="shared" si="5"/>
        <v>#REF!</v>
      </c>
    </row>
    <row r="500" spans="1:2" x14ac:dyDescent="0.2">
      <c r="A500" t="e">
        <f t="shared" si="4"/>
        <v>#REF!</v>
      </c>
      <c r="B500" t="e">
        <f t="shared" si="5"/>
        <v>#REF!</v>
      </c>
    </row>
    <row r="501" spans="1:2" x14ac:dyDescent="0.2">
      <c r="A501" t="e">
        <f t="shared" si="4"/>
        <v>#REF!</v>
      </c>
      <c r="B501" t="e">
        <f t="shared" si="5"/>
        <v>#REF!</v>
      </c>
    </row>
  </sheetData>
  <mergeCells count="2">
    <mergeCell ref="C1:D1"/>
    <mergeCell ref="F1:G1"/>
  </mergeCells>
  <pageMargins left="0.7" right="0.7" top="0.75" bottom="0.75" header="0.3" footer="0.3"/>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11"/>
  <sheetViews>
    <sheetView workbookViewId="0">
      <selection activeCell="H12" sqref="H12"/>
    </sheetView>
  </sheetViews>
  <sheetFormatPr baseColWidth="10" defaultColWidth="11.5" defaultRowHeight="11" x14ac:dyDescent="0.15"/>
  <cols>
    <col min="1" max="1" width="15.33203125" style="122" bestFit="1" customWidth="1"/>
    <col min="2" max="2" width="45.33203125" style="122" bestFit="1" customWidth="1"/>
    <col min="3" max="3" width="20.33203125" style="122" customWidth="1"/>
    <col min="4" max="4" width="13" style="122" customWidth="1"/>
    <col min="5" max="5" width="20.1640625" style="122" customWidth="1"/>
    <col min="6" max="6" width="22.1640625" style="122" customWidth="1"/>
    <col min="7" max="7" width="27.33203125" style="122" customWidth="1"/>
    <col min="8" max="8" width="58.5" style="122" customWidth="1"/>
    <col min="9" max="9" width="14.5" style="122" bestFit="1" customWidth="1"/>
    <col min="10" max="10" width="31.5" style="122" bestFit="1" customWidth="1"/>
    <col min="11" max="16384" width="11.5" style="122"/>
  </cols>
  <sheetData>
    <row r="1" spans="1:10" x14ac:dyDescent="0.15">
      <c r="A1" s="123" t="s">
        <v>376</v>
      </c>
      <c r="B1" s="123" t="s">
        <v>377</v>
      </c>
      <c r="C1" s="123" t="s">
        <v>378</v>
      </c>
      <c r="D1" s="123" t="s">
        <v>379</v>
      </c>
      <c r="E1" s="123" t="s">
        <v>380</v>
      </c>
      <c r="F1" s="123" t="s">
        <v>381</v>
      </c>
      <c r="G1" s="124" t="s">
        <v>326</v>
      </c>
      <c r="H1" s="124" t="s">
        <v>29</v>
      </c>
      <c r="I1" s="124" t="s">
        <v>382</v>
      </c>
      <c r="J1" s="124" t="s">
        <v>36</v>
      </c>
    </row>
    <row r="2" spans="1:10" ht="54" customHeight="1" x14ac:dyDescent="0.15">
      <c r="A2" s="125">
        <v>143438</v>
      </c>
      <c r="B2" s="126" t="s">
        <v>383</v>
      </c>
      <c r="C2" s="127">
        <v>45733.756192129629</v>
      </c>
      <c r="D2" s="126" t="s">
        <v>384</v>
      </c>
      <c r="E2" s="126" t="s">
        <v>385</v>
      </c>
      <c r="F2" s="126" t="s">
        <v>386</v>
      </c>
      <c r="G2" s="128" t="s">
        <v>387</v>
      </c>
      <c r="H2" s="128" t="s">
        <v>388</v>
      </c>
      <c r="I2" s="129" t="s">
        <v>389</v>
      </c>
      <c r="J2" s="128" t="s">
        <v>390</v>
      </c>
    </row>
    <row r="3" spans="1:10" ht="28" x14ac:dyDescent="0.15">
      <c r="A3" s="125">
        <v>148224</v>
      </c>
      <c r="B3" s="126" t="s">
        <v>383</v>
      </c>
      <c r="C3" s="127">
        <v>45835.373668981483</v>
      </c>
      <c r="D3" s="126" t="s">
        <v>384</v>
      </c>
      <c r="E3" s="126" t="s">
        <v>391</v>
      </c>
      <c r="F3" s="126" t="s">
        <v>392</v>
      </c>
      <c r="G3" s="128" t="s">
        <v>393</v>
      </c>
      <c r="H3" s="128" t="s">
        <v>394</v>
      </c>
      <c r="I3" s="129">
        <v>46198</v>
      </c>
      <c r="J3" s="128" t="s">
        <v>395</v>
      </c>
    </row>
    <row r="4" spans="1:10" ht="36" x14ac:dyDescent="0.15">
      <c r="A4" s="125">
        <v>148582</v>
      </c>
      <c r="B4" s="126" t="s">
        <v>383</v>
      </c>
      <c r="C4" s="127">
        <v>45845.379166666666</v>
      </c>
      <c r="D4" s="126" t="s">
        <v>384</v>
      </c>
      <c r="E4" s="126" t="s">
        <v>391</v>
      </c>
      <c r="F4" s="126" t="s">
        <v>396</v>
      </c>
      <c r="G4" s="128" t="s">
        <v>397</v>
      </c>
      <c r="H4" s="128" t="s">
        <v>398</v>
      </c>
      <c r="I4" s="129">
        <v>46213</v>
      </c>
      <c r="J4" s="128" t="s">
        <v>395</v>
      </c>
    </row>
    <row r="5" spans="1:10" ht="28" x14ac:dyDescent="0.15">
      <c r="A5" s="125">
        <v>148732</v>
      </c>
      <c r="B5" s="126" t="s">
        <v>383</v>
      </c>
      <c r="C5" s="127">
        <v>45847.436562499999</v>
      </c>
      <c r="D5" s="126" t="s">
        <v>384</v>
      </c>
      <c r="E5" s="126" t="s">
        <v>399</v>
      </c>
      <c r="F5" s="126" t="s">
        <v>400</v>
      </c>
      <c r="G5" s="128" t="s">
        <v>401</v>
      </c>
      <c r="H5" s="128" t="s">
        <v>402</v>
      </c>
      <c r="I5" s="129">
        <v>46216</v>
      </c>
      <c r="J5" s="128" t="s">
        <v>395</v>
      </c>
    </row>
    <row r="6" spans="1:10" ht="28" x14ac:dyDescent="0.15">
      <c r="A6" s="125">
        <v>150094</v>
      </c>
      <c r="B6" s="126" t="s">
        <v>383</v>
      </c>
      <c r="C6" s="127">
        <v>45881.459027777775</v>
      </c>
      <c r="D6" s="126" t="s">
        <v>384</v>
      </c>
      <c r="E6" s="126" t="s">
        <v>403</v>
      </c>
      <c r="F6" s="126" t="s">
        <v>404</v>
      </c>
      <c r="G6" s="128" t="s">
        <v>405</v>
      </c>
      <c r="H6" s="128" t="s">
        <v>406</v>
      </c>
      <c r="I6" s="129">
        <v>45941</v>
      </c>
      <c r="J6" s="128" t="s">
        <v>390</v>
      </c>
    </row>
    <row r="7" spans="1:10" ht="28" x14ac:dyDescent="0.15">
      <c r="A7" s="125">
        <v>150095</v>
      </c>
      <c r="B7" s="126" t="s">
        <v>383</v>
      </c>
      <c r="C7" s="127">
        <v>45881.459120370368</v>
      </c>
      <c r="D7" s="126" t="s">
        <v>384</v>
      </c>
      <c r="E7" s="126" t="s">
        <v>403</v>
      </c>
      <c r="F7" s="126" t="s">
        <v>407</v>
      </c>
      <c r="G7" s="128" t="s">
        <v>408</v>
      </c>
      <c r="H7" s="128" t="s">
        <v>406</v>
      </c>
      <c r="I7" s="129">
        <v>45941</v>
      </c>
      <c r="J7" s="128" t="s">
        <v>390</v>
      </c>
    </row>
    <row r="8" spans="1:10" ht="28" x14ac:dyDescent="0.15">
      <c r="A8" s="125">
        <v>150096</v>
      </c>
      <c r="B8" s="126" t="s">
        <v>383</v>
      </c>
      <c r="C8" s="127">
        <v>45881.459189814814</v>
      </c>
      <c r="D8" s="126" t="s">
        <v>384</v>
      </c>
      <c r="E8" s="126" t="s">
        <v>403</v>
      </c>
      <c r="F8" s="126" t="s">
        <v>409</v>
      </c>
      <c r="G8" s="128" t="s">
        <v>410</v>
      </c>
      <c r="H8" s="128" t="s">
        <v>406</v>
      </c>
      <c r="I8" s="129">
        <v>45941</v>
      </c>
      <c r="J8" s="128" t="s">
        <v>390</v>
      </c>
    </row>
    <row r="9" spans="1:10" ht="28" x14ac:dyDescent="0.15">
      <c r="A9" s="125">
        <v>150097</v>
      </c>
      <c r="B9" s="126" t="s">
        <v>383</v>
      </c>
      <c r="C9" s="127">
        <v>45881.459224537037</v>
      </c>
      <c r="D9" s="126" t="s">
        <v>384</v>
      </c>
      <c r="E9" s="126" t="s">
        <v>403</v>
      </c>
      <c r="F9" s="126" t="s">
        <v>411</v>
      </c>
      <c r="G9" s="128" t="s">
        <v>412</v>
      </c>
      <c r="H9" s="128" t="s">
        <v>406</v>
      </c>
      <c r="I9" s="129">
        <v>45941</v>
      </c>
      <c r="J9" s="128" t="s">
        <v>390</v>
      </c>
    </row>
    <row r="10" spans="1:10" ht="28" x14ac:dyDescent="0.15">
      <c r="A10" s="125">
        <v>150098</v>
      </c>
      <c r="B10" s="126" t="s">
        <v>383</v>
      </c>
      <c r="C10" s="127">
        <v>45881.45925925926</v>
      </c>
      <c r="D10" s="126" t="s">
        <v>384</v>
      </c>
      <c r="E10" s="126" t="s">
        <v>403</v>
      </c>
      <c r="F10" s="126" t="s">
        <v>413</v>
      </c>
      <c r="G10" s="128" t="s">
        <v>414</v>
      </c>
      <c r="H10" s="128" t="s">
        <v>406</v>
      </c>
      <c r="I10" s="129">
        <v>45941</v>
      </c>
      <c r="J10" s="128" t="s">
        <v>390</v>
      </c>
    </row>
    <row r="11" spans="1:10" ht="28" x14ac:dyDescent="0.15">
      <c r="A11" s="125">
        <v>151184</v>
      </c>
      <c r="B11" s="126" t="s">
        <v>383</v>
      </c>
      <c r="C11" s="127">
        <v>45903.519965277781</v>
      </c>
      <c r="D11" s="126" t="s">
        <v>384</v>
      </c>
      <c r="E11" s="126" t="s">
        <v>415</v>
      </c>
      <c r="F11" s="126" t="s">
        <v>416</v>
      </c>
      <c r="G11" s="128" t="s">
        <v>417</v>
      </c>
      <c r="H11" s="128" t="s">
        <v>418</v>
      </c>
      <c r="I11" s="129">
        <v>46056</v>
      </c>
      <c r="J11" s="128" t="s">
        <v>390</v>
      </c>
    </row>
  </sheetData>
  <hyperlinks>
    <hyperlink ref="A1" r:id="rId1" tooltip="ordenar por Orden de Compra" xr:uid="{00000000-0004-0000-0900-000000000000}"/>
    <hyperlink ref="B1" r:id="rId2" tooltip="ordenar por Entidad Estatal" xr:uid="{00000000-0004-0000-0900-000001000000}"/>
    <hyperlink ref="C1" r:id="rId3" tooltip="ordenar por Fecha de la orden" xr:uid="{00000000-0004-0000-0900-000002000000}"/>
    <hyperlink ref="D1" r:id="rId4" tooltip="ordenar por Estado" xr:uid="{00000000-0004-0000-0900-000003000000}"/>
    <hyperlink ref="E1" r:id="rId5" tooltip="ordenar por Instrumento" xr:uid="{00000000-0004-0000-0900-000004000000}"/>
    <hyperlink ref="F1" r:id="rId6" tooltip="ordenar por Total" xr:uid="{00000000-0004-0000-0900-000005000000}"/>
    <hyperlink ref="A2" r:id="rId7" display="https://operaciones.colombiacompra.gov.co/tienda-virtual-del-estado-colombiano/ordenes-compra/143438" xr:uid="{00000000-0004-0000-0900-000006000000}"/>
    <hyperlink ref="A3" r:id="rId8" display="https://operaciones.colombiacompra.gov.co/tienda-virtual-del-estado-colombiano/ordenes-compra/148224" xr:uid="{00000000-0004-0000-0900-000007000000}"/>
    <hyperlink ref="A4" r:id="rId9" display="https://operaciones.colombiacompra.gov.co/tienda-virtual-del-estado-colombiano/ordenes-compra/148582" xr:uid="{00000000-0004-0000-0900-000008000000}"/>
    <hyperlink ref="A5" r:id="rId10" display="https://operaciones.colombiacompra.gov.co/tienda-virtual-del-estado-colombiano/ordenes-compra/148732" xr:uid="{00000000-0004-0000-0900-000009000000}"/>
    <hyperlink ref="A6" r:id="rId11" display="https://operaciones.colombiacompra.gov.co/tienda-virtual-del-estado-colombiano/ordenes-compra/150094" xr:uid="{00000000-0004-0000-0900-00000A000000}"/>
    <hyperlink ref="A7" r:id="rId12" display="https://operaciones.colombiacompra.gov.co/tienda-virtual-del-estado-colombiano/ordenes-compra/150095" xr:uid="{00000000-0004-0000-0900-00000B000000}"/>
    <hyperlink ref="A8" r:id="rId13" display="https://operaciones.colombiacompra.gov.co/tienda-virtual-del-estado-colombiano/ordenes-compra/150096" xr:uid="{00000000-0004-0000-0900-00000C000000}"/>
    <hyperlink ref="A9" r:id="rId14" display="https://operaciones.colombiacompra.gov.co/tienda-virtual-del-estado-colombiano/ordenes-compra/150097" xr:uid="{00000000-0004-0000-0900-00000D000000}"/>
    <hyperlink ref="A10" r:id="rId15" display="https://operaciones.colombiacompra.gov.co/tienda-virtual-del-estado-colombiano/ordenes-compra/150098" xr:uid="{00000000-0004-0000-0900-00000E000000}"/>
    <hyperlink ref="A11" r:id="rId16" display="https://operaciones.colombiacompra.gov.co/tienda-virtual-del-estado-colombiano/ordenes-compra/151184" xr:uid="{00000000-0004-0000-0900-00000F000000}"/>
  </hyperlinks>
  <pageMargins left="0.7" right="0.7" top="0.75" bottom="0.75" header="0.3" footer="0.3"/>
  <pageSetup paperSize="9" orientation="portrait"/>
  <drawing r:id="rId1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5:G114"/>
  <sheetViews>
    <sheetView workbookViewId="0">
      <selection activeCell="D31" sqref="D31"/>
    </sheetView>
  </sheetViews>
  <sheetFormatPr baseColWidth="10" defaultColWidth="9.1640625" defaultRowHeight="15" x14ac:dyDescent="0.2"/>
  <cols>
    <col min="3" max="3" width="78" customWidth="1"/>
    <col min="4" max="4" width="33.83203125" bestFit="1" customWidth="1"/>
    <col min="5" max="5" width="25.5" bestFit="1" customWidth="1"/>
    <col min="6" max="6" width="22" bestFit="1" customWidth="1"/>
  </cols>
  <sheetData>
    <row r="5" spans="2:6" x14ac:dyDescent="0.2">
      <c r="B5" s="130"/>
      <c r="C5" s="131"/>
      <c r="D5" s="131"/>
      <c r="E5" s="131"/>
      <c r="F5" s="132"/>
    </row>
    <row r="6" spans="2:6" x14ac:dyDescent="0.2">
      <c r="B6" s="133"/>
      <c r="F6" s="134"/>
    </row>
    <row r="7" spans="2:6" ht="19" x14ac:dyDescent="0.25">
      <c r="B7" s="133"/>
      <c r="C7" s="220" t="s">
        <v>419</v>
      </c>
      <c r="D7" s="220"/>
      <c r="E7" s="220"/>
      <c r="F7" s="134"/>
    </row>
    <row r="8" spans="2:6" x14ac:dyDescent="0.2">
      <c r="B8" s="133"/>
      <c r="F8" s="134"/>
    </row>
    <row r="9" spans="2:6" x14ac:dyDescent="0.2">
      <c r="B9" s="133"/>
      <c r="C9" s="135" t="s">
        <v>30</v>
      </c>
      <c r="D9" s="136" t="s">
        <v>53</v>
      </c>
      <c r="F9" s="134"/>
    </row>
    <row r="10" spans="2:6" x14ac:dyDescent="0.2">
      <c r="B10" s="133"/>
      <c r="F10" s="134"/>
    </row>
    <row r="11" spans="2:6" x14ac:dyDescent="0.2">
      <c r="B11" s="133"/>
      <c r="C11" s="137" t="s">
        <v>420</v>
      </c>
      <c r="D11" s="137" t="s">
        <v>421</v>
      </c>
      <c r="E11" s="138" t="s">
        <v>422</v>
      </c>
      <c r="F11" s="134"/>
    </row>
    <row r="12" spans="2:6" x14ac:dyDescent="0.2">
      <c r="B12" s="133"/>
      <c r="C12" s="136">
        <v>4</v>
      </c>
      <c r="D12" s="136">
        <v>40000000</v>
      </c>
      <c r="E12" s="136">
        <v>1</v>
      </c>
      <c r="F12" s="134"/>
    </row>
    <row r="13" spans="2:6" x14ac:dyDescent="0.2">
      <c r="B13" s="133"/>
      <c r="C13" s="136" t="s">
        <v>423</v>
      </c>
      <c r="D13" s="136"/>
      <c r="E13" s="136">
        <v>1</v>
      </c>
      <c r="F13" s="134"/>
    </row>
    <row r="14" spans="2:6" x14ac:dyDescent="0.2">
      <c r="B14" s="133"/>
      <c r="C14" s="136">
        <v>6</v>
      </c>
      <c r="D14" s="136">
        <v>60000000</v>
      </c>
      <c r="E14" s="136">
        <v>1</v>
      </c>
      <c r="F14" s="134"/>
    </row>
    <row r="15" spans="2:6" x14ac:dyDescent="0.2">
      <c r="B15" s="133"/>
      <c r="C15" s="136" t="s">
        <v>424</v>
      </c>
      <c r="D15" s="136"/>
      <c r="E15" s="136">
        <v>1</v>
      </c>
      <c r="F15" s="134"/>
    </row>
    <row r="16" spans="2:6" x14ac:dyDescent="0.2">
      <c r="B16" s="133"/>
      <c r="C16" s="136" t="s">
        <v>425</v>
      </c>
      <c r="D16" s="136"/>
      <c r="E16" s="136">
        <v>2</v>
      </c>
      <c r="F16" s="134"/>
    </row>
    <row r="17" spans="2:7" x14ac:dyDescent="0.2">
      <c r="B17" s="133"/>
      <c r="F17" s="134"/>
    </row>
    <row r="18" spans="2:7" x14ac:dyDescent="0.2">
      <c r="B18" s="139"/>
      <c r="C18" s="140"/>
      <c r="D18" s="140"/>
      <c r="E18" s="140"/>
      <c r="F18" s="141"/>
    </row>
    <row r="23" spans="2:7" x14ac:dyDescent="0.2">
      <c r="B23" s="130"/>
      <c r="C23" s="131"/>
      <c r="D23" s="131"/>
      <c r="E23" s="131"/>
      <c r="F23" s="131"/>
      <c r="G23" s="132"/>
    </row>
    <row r="24" spans="2:7" ht="19" x14ac:dyDescent="0.2">
      <c r="B24" s="133"/>
      <c r="C24" s="221" t="s">
        <v>426</v>
      </c>
      <c r="D24" s="221"/>
      <c r="E24" s="221"/>
      <c r="F24" s="221"/>
      <c r="G24" s="134"/>
    </row>
    <row r="25" spans="2:7" x14ac:dyDescent="0.2">
      <c r="B25" s="133"/>
      <c r="G25" s="134"/>
    </row>
    <row r="26" spans="2:7" x14ac:dyDescent="0.2">
      <c r="B26" s="133"/>
      <c r="C26" s="142" t="s">
        <v>427</v>
      </c>
      <c r="D26" s="136" t="s">
        <v>428</v>
      </c>
      <c r="G26" s="134"/>
    </row>
    <row r="27" spans="2:7" x14ac:dyDescent="0.2">
      <c r="B27" s="133"/>
      <c r="G27" s="134"/>
    </row>
    <row r="28" spans="2:7" x14ac:dyDescent="0.2">
      <c r="B28" s="133"/>
      <c r="C28" s="142" t="s">
        <v>30</v>
      </c>
      <c r="D28" s="142" t="s">
        <v>429</v>
      </c>
      <c r="E28" s="136" t="s">
        <v>422</v>
      </c>
      <c r="F28" s="136" t="s">
        <v>430</v>
      </c>
      <c r="G28" s="134"/>
    </row>
    <row r="29" spans="2:7" x14ac:dyDescent="0.2">
      <c r="B29" s="133"/>
      <c r="C29" s="136" t="s">
        <v>431</v>
      </c>
      <c r="D29" s="136" t="s">
        <v>432</v>
      </c>
      <c r="E29" s="136">
        <v>1</v>
      </c>
      <c r="F29" s="136">
        <v>72000000</v>
      </c>
      <c r="G29" s="134"/>
    </row>
    <row r="30" spans="2:7" x14ac:dyDescent="0.2">
      <c r="B30" s="133"/>
      <c r="C30" s="136" t="s">
        <v>433</v>
      </c>
      <c r="D30" s="136"/>
      <c r="E30" s="136">
        <v>1</v>
      </c>
      <c r="F30" s="136">
        <v>72000000</v>
      </c>
      <c r="G30" s="134"/>
    </row>
    <row r="31" spans="2:7" x14ac:dyDescent="0.2">
      <c r="B31" s="133"/>
      <c r="C31" s="136" t="s">
        <v>434</v>
      </c>
      <c r="D31" s="136" t="s">
        <v>432</v>
      </c>
      <c r="E31" s="136">
        <v>1</v>
      </c>
      <c r="F31" s="136">
        <v>96000000</v>
      </c>
      <c r="G31" s="134"/>
    </row>
    <row r="32" spans="2:7" x14ac:dyDescent="0.2">
      <c r="B32" s="133"/>
      <c r="C32" s="136" t="s">
        <v>435</v>
      </c>
      <c r="D32" s="136"/>
      <c r="E32" s="136">
        <v>1</v>
      </c>
      <c r="F32" s="136">
        <v>96000000</v>
      </c>
      <c r="G32" s="134"/>
    </row>
    <row r="33" spans="2:7" x14ac:dyDescent="0.2">
      <c r="B33" s="133"/>
      <c r="C33" s="136" t="s">
        <v>436</v>
      </c>
      <c r="D33" s="136" t="s">
        <v>432</v>
      </c>
      <c r="E33" s="136">
        <v>1</v>
      </c>
      <c r="F33" s="136">
        <v>34164000</v>
      </c>
      <c r="G33" s="134"/>
    </row>
    <row r="34" spans="2:7" x14ac:dyDescent="0.2">
      <c r="B34" s="133"/>
      <c r="C34" s="136" t="s">
        <v>437</v>
      </c>
      <c r="D34" s="136"/>
      <c r="E34" s="136">
        <v>1</v>
      </c>
      <c r="F34" s="136">
        <v>34164000</v>
      </c>
      <c r="G34" s="134"/>
    </row>
    <row r="35" spans="2:7" x14ac:dyDescent="0.2">
      <c r="B35" s="133"/>
      <c r="C35" s="136" t="s">
        <v>438</v>
      </c>
      <c r="D35" s="136" t="s">
        <v>432</v>
      </c>
      <c r="E35" s="136">
        <v>1</v>
      </c>
      <c r="F35" s="136">
        <v>76000000</v>
      </c>
      <c r="G35" s="134"/>
    </row>
    <row r="36" spans="2:7" x14ac:dyDescent="0.2">
      <c r="B36" s="133"/>
      <c r="C36" s="136" t="s">
        <v>439</v>
      </c>
      <c r="D36" s="136"/>
      <c r="E36" s="136">
        <v>1</v>
      </c>
      <c r="F36" s="136">
        <v>76000000</v>
      </c>
      <c r="G36" s="134"/>
    </row>
    <row r="37" spans="2:7" x14ac:dyDescent="0.2">
      <c r="B37" s="133"/>
      <c r="C37" s="136" t="s">
        <v>440</v>
      </c>
      <c r="D37" s="136" t="s">
        <v>432</v>
      </c>
      <c r="E37" s="136">
        <v>1</v>
      </c>
      <c r="F37" s="136">
        <v>60000000</v>
      </c>
      <c r="G37" s="134"/>
    </row>
    <row r="38" spans="2:7" x14ac:dyDescent="0.2">
      <c r="B38" s="133"/>
      <c r="C38" s="136" t="s">
        <v>441</v>
      </c>
      <c r="D38" s="136"/>
      <c r="E38" s="136">
        <v>1</v>
      </c>
      <c r="F38" s="136">
        <v>60000000</v>
      </c>
      <c r="G38" s="134"/>
    </row>
    <row r="39" spans="2:7" x14ac:dyDescent="0.2">
      <c r="B39" s="133"/>
      <c r="C39" s="136" t="s">
        <v>442</v>
      </c>
      <c r="D39" s="136" t="s">
        <v>432</v>
      </c>
      <c r="E39" s="136">
        <v>1</v>
      </c>
      <c r="F39" s="136">
        <v>76000000</v>
      </c>
      <c r="G39" s="134"/>
    </row>
    <row r="40" spans="2:7" x14ac:dyDescent="0.2">
      <c r="B40" s="133"/>
      <c r="C40" s="136" t="s">
        <v>443</v>
      </c>
      <c r="D40" s="136"/>
      <c r="E40" s="136">
        <v>1</v>
      </c>
      <c r="F40" s="136">
        <v>76000000</v>
      </c>
      <c r="G40" s="134"/>
    </row>
    <row r="41" spans="2:7" x14ac:dyDescent="0.2">
      <c r="B41" s="133"/>
      <c r="C41" s="136" t="s">
        <v>444</v>
      </c>
      <c r="D41" s="136" t="s">
        <v>432</v>
      </c>
      <c r="E41" s="136">
        <v>1</v>
      </c>
      <c r="F41" s="136">
        <v>96000000</v>
      </c>
      <c r="G41" s="134"/>
    </row>
    <row r="42" spans="2:7" x14ac:dyDescent="0.2">
      <c r="B42" s="133"/>
      <c r="C42" s="136" t="s">
        <v>445</v>
      </c>
      <c r="D42" s="136"/>
      <c r="E42" s="136">
        <v>1</v>
      </c>
      <c r="F42" s="136">
        <v>96000000</v>
      </c>
      <c r="G42" s="134"/>
    </row>
    <row r="43" spans="2:7" x14ac:dyDescent="0.2">
      <c r="B43" s="133"/>
      <c r="C43" s="136" t="s">
        <v>446</v>
      </c>
      <c r="D43" s="136" t="s">
        <v>432</v>
      </c>
      <c r="E43" s="136">
        <v>1</v>
      </c>
      <c r="F43" s="136">
        <v>76000000</v>
      </c>
      <c r="G43" s="134"/>
    </row>
    <row r="44" spans="2:7" x14ac:dyDescent="0.2">
      <c r="B44" s="133"/>
      <c r="C44" s="136" t="s">
        <v>447</v>
      </c>
      <c r="D44" s="136"/>
      <c r="E44" s="136">
        <v>1</v>
      </c>
      <c r="F44" s="136">
        <v>76000000</v>
      </c>
      <c r="G44" s="134"/>
    </row>
    <row r="45" spans="2:7" x14ac:dyDescent="0.2">
      <c r="B45" s="133"/>
      <c r="C45" s="136" t="s">
        <v>448</v>
      </c>
      <c r="D45" s="136" t="s">
        <v>432</v>
      </c>
      <c r="E45" s="136">
        <v>1</v>
      </c>
      <c r="F45" s="136">
        <v>76000000</v>
      </c>
      <c r="G45" s="134"/>
    </row>
    <row r="46" spans="2:7" x14ac:dyDescent="0.2">
      <c r="B46" s="133"/>
      <c r="C46" s="136" t="s">
        <v>449</v>
      </c>
      <c r="D46" s="136"/>
      <c r="E46" s="136">
        <v>1</v>
      </c>
      <c r="F46" s="136">
        <v>76000000</v>
      </c>
      <c r="G46" s="134"/>
    </row>
    <row r="47" spans="2:7" x14ac:dyDescent="0.2">
      <c r="B47" s="133"/>
      <c r="C47" s="136" t="s">
        <v>450</v>
      </c>
      <c r="D47" s="136" t="s">
        <v>432</v>
      </c>
      <c r="E47" s="136">
        <v>1</v>
      </c>
      <c r="F47" s="136">
        <v>76000000</v>
      </c>
      <c r="G47" s="134"/>
    </row>
    <row r="48" spans="2:7" x14ac:dyDescent="0.2">
      <c r="B48" s="133"/>
      <c r="C48" s="136" t="s">
        <v>451</v>
      </c>
      <c r="D48" s="136"/>
      <c r="E48" s="136">
        <v>1</v>
      </c>
      <c r="F48" s="136">
        <v>76000000</v>
      </c>
      <c r="G48" s="134"/>
    </row>
    <row r="49" spans="2:7" x14ac:dyDescent="0.2">
      <c r="B49" s="133"/>
      <c r="C49" s="136" t="s">
        <v>452</v>
      </c>
      <c r="D49" s="136" t="s">
        <v>432</v>
      </c>
      <c r="E49" s="136">
        <v>1</v>
      </c>
      <c r="F49" s="136">
        <v>36000000</v>
      </c>
      <c r="G49" s="134"/>
    </row>
    <row r="50" spans="2:7" x14ac:dyDescent="0.2">
      <c r="B50" s="133"/>
      <c r="C50" s="136" t="s">
        <v>453</v>
      </c>
      <c r="D50" s="136"/>
      <c r="E50" s="136">
        <v>1</v>
      </c>
      <c r="F50" s="136">
        <v>36000000</v>
      </c>
      <c r="G50" s="134"/>
    </row>
    <row r="51" spans="2:7" x14ac:dyDescent="0.2">
      <c r="B51" s="133"/>
      <c r="C51" s="136" t="s">
        <v>454</v>
      </c>
      <c r="D51" s="136" t="s">
        <v>432</v>
      </c>
      <c r="E51" s="136">
        <v>1</v>
      </c>
      <c r="F51" s="136">
        <v>206793200</v>
      </c>
      <c r="G51" s="134"/>
    </row>
    <row r="52" spans="2:7" x14ac:dyDescent="0.2">
      <c r="B52" s="133"/>
      <c r="C52" s="136" t="s">
        <v>455</v>
      </c>
      <c r="D52" s="136"/>
      <c r="E52" s="136">
        <v>1</v>
      </c>
      <c r="F52" s="136">
        <v>206793200</v>
      </c>
      <c r="G52" s="134"/>
    </row>
    <row r="53" spans="2:7" x14ac:dyDescent="0.2">
      <c r="B53" s="133"/>
      <c r="C53" s="136" t="s">
        <v>456</v>
      </c>
      <c r="D53" s="136" t="s">
        <v>432</v>
      </c>
      <c r="E53" s="136">
        <v>1</v>
      </c>
      <c r="F53" s="136">
        <v>54400000</v>
      </c>
      <c r="G53" s="134"/>
    </row>
    <row r="54" spans="2:7" x14ac:dyDescent="0.2">
      <c r="B54" s="133"/>
      <c r="C54" s="136" t="s">
        <v>457</v>
      </c>
      <c r="D54" s="136"/>
      <c r="E54" s="136">
        <v>1</v>
      </c>
      <c r="F54" s="136">
        <v>54400000</v>
      </c>
      <c r="G54" s="134"/>
    </row>
    <row r="55" spans="2:7" x14ac:dyDescent="0.2">
      <c r="B55" s="133"/>
      <c r="C55" s="136" t="s">
        <v>458</v>
      </c>
      <c r="D55" s="136" t="s">
        <v>432</v>
      </c>
      <c r="E55" s="136">
        <v>1</v>
      </c>
      <c r="F55" s="136">
        <v>49000000</v>
      </c>
      <c r="G55" s="134"/>
    </row>
    <row r="56" spans="2:7" x14ac:dyDescent="0.2">
      <c r="B56" s="133"/>
      <c r="C56" s="136" t="s">
        <v>459</v>
      </c>
      <c r="D56" s="136"/>
      <c r="E56" s="136">
        <v>1</v>
      </c>
      <c r="F56" s="136">
        <v>49000000</v>
      </c>
      <c r="G56" s="134"/>
    </row>
    <row r="57" spans="2:7" x14ac:dyDescent="0.2">
      <c r="B57" s="133"/>
      <c r="C57" s="136" t="s">
        <v>460</v>
      </c>
      <c r="D57" s="136" t="s">
        <v>432</v>
      </c>
      <c r="E57" s="136">
        <v>1</v>
      </c>
      <c r="F57" s="136">
        <v>62500000</v>
      </c>
      <c r="G57" s="134"/>
    </row>
    <row r="58" spans="2:7" x14ac:dyDescent="0.2">
      <c r="B58" s="133"/>
      <c r="C58" s="136" t="s">
        <v>461</v>
      </c>
      <c r="D58" s="136"/>
      <c r="E58" s="136">
        <v>1</v>
      </c>
      <c r="F58" s="136">
        <v>62500000</v>
      </c>
      <c r="G58" s="134"/>
    </row>
    <row r="59" spans="2:7" x14ac:dyDescent="0.2">
      <c r="B59" s="133"/>
      <c r="C59" s="136" t="s">
        <v>462</v>
      </c>
      <c r="D59" s="136" t="s">
        <v>432</v>
      </c>
      <c r="E59" s="136">
        <v>1</v>
      </c>
      <c r="F59" s="136">
        <v>76000000</v>
      </c>
      <c r="G59" s="134"/>
    </row>
    <row r="60" spans="2:7" x14ac:dyDescent="0.2">
      <c r="B60" s="133"/>
      <c r="C60" s="136" t="s">
        <v>463</v>
      </c>
      <c r="D60" s="136"/>
      <c r="E60" s="136">
        <v>1</v>
      </c>
      <c r="F60" s="136">
        <v>76000000</v>
      </c>
      <c r="G60" s="134"/>
    </row>
    <row r="61" spans="2:7" x14ac:dyDescent="0.2">
      <c r="B61" s="133"/>
      <c r="C61" s="136" t="s">
        <v>464</v>
      </c>
      <c r="D61" s="136" t="s">
        <v>432</v>
      </c>
      <c r="E61" s="136">
        <v>1</v>
      </c>
      <c r="F61" s="136">
        <v>64000000</v>
      </c>
      <c r="G61" s="134"/>
    </row>
    <row r="62" spans="2:7" x14ac:dyDescent="0.2">
      <c r="B62" s="133"/>
      <c r="C62" s="136" t="s">
        <v>465</v>
      </c>
      <c r="D62" s="136"/>
      <c r="E62" s="136">
        <v>1</v>
      </c>
      <c r="F62" s="136">
        <v>64000000</v>
      </c>
      <c r="G62" s="134"/>
    </row>
    <row r="63" spans="2:7" x14ac:dyDescent="0.2">
      <c r="B63" s="133"/>
      <c r="C63" s="136" t="s">
        <v>466</v>
      </c>
      <c r="D63" s="136" t="s">
        <v>432</v>
      </c>
      <c r="E63" s="136">
        <v>1</v>
      </c>
      <c r="F63" s="136">
        <v>64000000</v>
      </c>
      <c r="G63" s="134"/>
    </row>
    <row r="64" spans="2:7" x14ac:dyDescent="0.2">
      <c r="B64" s="133"/>
      <c r="C64" s="136" t="s">
        <v>467</v>
      </c>
      <c r="D64" s="136"/>
      <c r="E64" s="136">
        <v>1</v>
      </c>
      <c r="F64" s="136">
        <v>64000000</v>
      </c>
      <c r="G64" s="134"/>
    </row>
    <row r="65" spans="2:7" x14ac:dyDescent="0.2">
      <c r="B65" s="133"/>
      <c r="C65" s="136" t="s">
        <v>58</v>
      </c>
      <c r="D65" s="136" t="s">
        <v>432</v>
      </c>
      <c r="E65" s="136">
        <v>1</v>
      </c>
      <c r="F65" s="136">
        <v>66666667</v>
      </c>
      <c r="G65" s="134"/>
    </row>
    <row r="66" spans="2:7" x14ac:dyDescent="0.2">
      <c r="B66" s="133"/>
      <c r="C66" s="136" t="s">
        <v>468</v>
      </c>
      <c r="D66" s="136"/>
      <c r="E66" s="136">
        <v>1</v>
      </c>
      <c r="F66" s="136">
        <v>66666667</v>
      </c>
      <c r="G66" s="134"/>
    </row>
    <row r="67" spans="2:7" x14ac:dyDescent="0.2">
      <c r="B67" s="133"/>
      <c r="C67" s="136" t="s">
        <v>469</v>
      </c>
      <c r="D67" s="136" t="s">
        <v>432</v>
      </c>
      <c r="E67" s="136">
        <v>1</v>
      </c>
      <c r="F67" s="136">
        <v>52000000</v>
      </c>
      <c r="G67" s="134"/>
    </row>
    <row r="68" spans="2:7" x14ac:dyDescent="0.2">
      <c r="B68" s="133"/>
      <c r="C68" s="136" t="s">
        <v>470</v>
      </c>
      <c r="D68" s="136"/>
      <c r="E68" s="136">
        <v>1</v>
      </c>
      <c r="F68" s="136">
        <v>52000000</v>
      </c>
      <c r="G68" s="134"/>
    </row>
    <row r="69" spans="2:7" x14ac:dyDescent="0.2">
      <c r="B69" s="133"/>
      <c r="C69" s="136" t="s">
        <v>471</v>
      </c>
      <c r="D69" s="136" t="s">
        <v>432</v>
      </c>
      <c r="E69" s="136">
        <v>1</v>
      </c>
      <c r="F69" s="136">
        <v>76000000</v>
      </c>
      <c r="G69" s="134"/>
    </row>
    <row r="70" spans="2:7" x14ac:dyDescent="0.2">
      <c r="B70" s="133"/>
      <c r="C70" s="136" t="s">
        <v>472</v>
      </c>
      <c r="D70" s="136"/>
      <c r="E70" s="136">
        <v>1</v>
      </c>
      <c r="F70" s="136">
        <v>76000000</v>
      </c>
      <c r="G70" s="134"/>
    </row>
    <row r="71" spans="2:7" x14ac:dyDescent="0.2">
      <c r="B71" s="133"/>
      <c r="C71" s="136" t="s">
        <v>473</v>
      </c>
      <c r="D71" s="136" t="s">
        <v>432</v>
      </c>
      <c r="E71" s="136">
        <v>1</v>
      </c>
      <c r="F71" s="136">
        <v>67200000</v>
      </c>
      <c r="G71" s="134"/>
    </row>
    <row r="72" spans="2:7" x14ac:dyDescent="0.2">
      <c r="B72" s="133"/>
      <c r="C72" s="136" t="s">
        <v>474</v>
      </c>
      <c r="D72" s="136"/>
      <c r="E72" s="136">
        <v>1</v>
      </c>
      <c r="F72" s="136">
        <v>67200000</v>
      </c>
      <c r="G72" s="134"/>
    </row>
    <row r="73" spans="2:7" x14ac:dyDescent="0.2">
      <c r="B73" s="133"/>
      <c r="C73" s="136" t="s">
        <v>47</v>
      </c>
      <c r="D73" s="136" t="s">
        <v>432</v>
      </c>
      <c r="E73" s="136">
        <v>1</v>
      </c>
      <c r="F73" s="136">
        <v>40400000</v>
      </c>
      <c r="G73" s="134"/>
    </row>
    <row r="74" spans="2:7" x14ac:dyDescent="0.2">
      <c r="B74" s="133"/>
      <c r="C74" s="136" t="s">
        <v>475</v>
      </c>
      <c r="D74" s="136"/>
      <c r="E74" s="136">
        <v>1</v>
      </c>
      <c r="F74" s="136">
        <v>40400000</v>
      </c>
      <c r="G74" s="134"/>
    </row>
    <row r="75" spans="2:7" x14ac:dyDescent="0.2">
      <c r="B75" s="133"/>
      <c r="C75" s="136" t="s">
        <v>57</v>
      </c>
      <c r="D75" s="136" t="s">
        <v>432</v>
      </c>
      <c r="E75" s="136">
        <v>1</v>
      </c>
      <c r="F75" s="136">
        <v>93916667</v>
      </c>
      <c r="G75" s="134"/>
    </row>
    <row r="76" spans="2:7" x14ac:dyDescent="0.2">
      <c r="B76" s="133"/>
      <c r="C76" s="136" t="s">
        <v>476</v>
      </c>
      <c r="D76" s="136"/>
      <c r="E76" s="136">
        <v>1</v>
      </c>
      <c r="F76" s="136">
        <v>93916667</v>
      </c>
      <c r="G76" s="134"/>
    </row>
    <row r="77" spans="2:7" x14ac:dyDescent="0.2">
      <c r="B77" s="133"/>
      <c r="C77" s="136" t="s">
        <v>46</v>
      </c>
      <c r="D77" s="136" t="s">
        <v>432</v>
      </c>
      <c r="E77" s="136">
        <v>1</v>
      </c>
      <c r="F77" s="136">
        <v>67200000</v>
      </c>
      <c r="G77" s="134"/>
    </row>
    <row r="78" spans="2:7" x14ac:dyDescent="0.2">
      <c r="B78" s="133"/>
      <c r="C78" s="136" t="s">
        <v>477</v>
      </c>
      <c r="D78" s="136"/>
      <c r="E78" s="136">
        <v>1</v>
      </c>
      <c r="F78" s="136">
        <v>67200000</v>
      </c>
      <c r="G78" s="134"/>
    </row>
    <row r="79" spans="2:7" x14ac:dyDescent="0.2">
      <c r="B79" s="133"/>
      <c r="C79" s="136" t="s">
        <v>478</v>
      </c>
      <c r="D79" s="136" t="s">
        <v>432</v>
      </c>
      <c r="E79" s="136">
        <v>1</v>
      </c>
      <c r="F79" s="136">
        <v>654500000</v>
      </c>
      <c r="G79" s="134"/>
    </row>
    <row r="80" spans="2:7" x14ac:dyDescent="0.2">
      <c r="B80" s="133"/>
      <c r="C80" s="136" t="s">
        <v>479</v>
      </c>
      <c r="D80" s="136"/>
      <c r="E80" s="136">
        <v>1</v>
      </c>
      <c r="F80" s="136">
        <v>654500000</v>
      </c>
      <c r="G80" s="134"/>
    </row>
    <row r="81" spans="2:7" x14ac:dyDescent="0.2">
      <c r="B81" s="133"/>
      <c r="C81" s="136" t="s">
        <v>480</v>
      </c>
      <c r="D81" s="136" t="s">
        <v>432</v>
      </c>
      <c r="E81" s="136">
        <v>1</v>
      </c>
      <c r="F81" s="136">
        <v>207261600</v>
      </c>
      <c r="G81" s="134"/>
    </row>
    <row r="82" spans="2:7" x14ac:dyDescent="0.2">
      <c r="B82" s="133"/>
      <c r="C82" s="136" t="s">
        <v>481</v>
      </c>
      <c r="D82" s="136"/>
      <c r="E82" s="136">
        <v>1</v>
      </c>
      <c r="F82" s="136">
        <v>207261600</v>
      </c>
      <c r="G82" s="134"/>
    </row>
    <row r="83" spans="2:7" x14ac:dyDescent="0.2">
      <c r="B83" s="133"/>
      <c r="C83" s="136" t="s">
        <v>482</v>
      </c>
      <c r="D83" s="136" t="s">
        <v>432</v>
      </c>
      <c r="E83" s="136">
        <v>1</v>
      </c>
      <c r="F83" s="136">
        <v>156585000</v>
      </c>
      <c r="G83" s="134"/>
    </row>
    <row r="84" spans="2:7" x14ac:dyDescent="0.2">
      <c r="B84" s="133"/>
      <c r="C84" s="136" t="s">
        <v>483</v>
      </c>
      <c r="D84" s="136"/>
      <c r="E84" s="136">
        <v>1</v>
      </c>
      <c r="F84" s="136">
        <v>156585000</v>
      </c>
      <c r="G84" s="134"/>
    </row>
    <row r="85" spans="2:7" x14ac:dyDescent="0.2">
      <c r="B85" s="133"/>
      <c r="C85" s="136" t="s">
        <v>484</v>
      </c>
      <c r="D85" s="136" t="s">
        <v>485</v>
      </c>
      <c r="E85" s="136">
        <v>1</v>
      </c>
      <c r="F85" s="136">
        <v>281853000</v>
      </c>
      <c r="G85" s="134"/>
    </row>
    <row r="86" spans="2:7" x14ac:dyDescent="0.2">
      <c r="B86" s="133"/>
      <c r="C86" s="136" t="s">
        <v>486</v>
      </c>
      <c r="D86" s="136"/>
      <c r="E86" s="136">
        <v>1</v>
      </c>
      <c r="F86" s="136">
        <v>281853000</v>
      </c>
      <c r="G86" s="134"/>
    </row>
    <row r="87" spans="2:7" x14ac:dyDescent="0.2">
      <c r="B87" s="133"/>
      <c r="C87" s="136" t="s">
        <v>487</v>
      </c>
      <c r="D87" s="136" t="s">
        <v>432</v>
      </c>
      <c r="E87" s="136">
        <v>1</v>
      </c>
      <c r="F87" s="136">
        <v>60000000</v>
      </c>
      <c r="G87" s="134"/>
    </row>
    <row r="88" spans="2:7" x14ac:dyDescent="0.2">
      <c r="B88" s="133"/>
      <c r="C88" s="136" t="s">
        <v>488</v>
      </c>
      <c r="D88" s="136"/>
      <c r="E88" s="136">
        <v>1</v>
      </c>
      <c r="F88" s="136">
        <v>60000000</v>
      </c>
      <c r="G88" s="134"/>
    </row>
    <row r="89" spans="2:7" x14ac:dyDescent="0.2">
      <c r="B89" s="133"/>
      <c r="C89" s="136" t="s">
        <v>489</v>
      </c>
      <c r="D89" s="136" t="s">
        <v>432</v>
      </c>
      <c r="E89" s="136">
        <v>1</v>
      </c>
      <c r="F89" s="136">
        <v>33600000</v>
      </c>
      <c r="G89" s="134"/>
    </row>
    <row r="90" spans="2:7" x14ac:dyDescent="0.2">
      <c r="B90" s="133"/>
      <c r="C90" s="136" t="s">
        <v>490</v>
      </c>
      <c r="D90" s="136"/>
      <c r="E90" s="136">
        <v>1</v>
      </c>
      <c r="F90" s="136">
        <v>33600000</v>
      </c>
      <c r="G90" s="134"/>
    </row>
    <row r="91" spans="2:7" x14ac:dyDescent="0.2">
      <c r="B91" s="133"/>
      <c r="C91" s="136" t="s">
        <v>491</v>
      </c>
      <c r="D91" s="136"/>
      <c r="E91" s="136">
        <v>31</v>
      </c>
      <c r="F91" s="136">
        <v>3208040134</v>
      </c>
      <c r="G91" s="134"/>
    </row>
    <row r="92" spans="2:7" x14ac:dyDescent="0.2">
      <c r="B92" s="133"/>
      <c r="G92" s="134"/>
    </row>
    <row r="93" spans="2:7" x14ac:dyDescent="0.2">
      <c r="B93" s="133"/>
      <c r="G93" s="134"/>
    </row>
    <row r="94" spans="2:7" x14ac:dyDescent="0.2">
      <c r="B94" s="133"/>
      <c r="G94" s="134"/>
    </row>
    <row r="95" spans="2:7" x14ac:dyDescent="0.2">
      <c r="B95" s="133"/>
      <c r="G95" s="134"/>
    </row>
    <row r="96" spans="2:7" x14ac:dyDescent="0.2">
      <c r="B96" s="133"/>
      <c r="G96" s="134"/>
    </row>
    <row r="97" spans="2:7" x14ac:dyDescent="0.2">
      <c r="B97" s="133"/>
      <c r="G97" s="134"/>
    </row>
    <row r="98" spans="2:7" x14ac:dyDescent="0.2">
      <c r="B98" s="133"/>
      <c r="G98" s="134"/>
    </row>
    <row r="99" spans="2:7" x14ac:dyDescent="0.2">
      <c r="B99" s="133"/>
      <c r="G99" s="134"/>
    </row>
    <row r="100" spans="2:7" x14ac:dyDescent="0.2">
      <c r="B100" s="133"/>
      <c r="G100" s="134"/>
    </row>
    <row r="101" spans="2:7" x14ac:dyDescent="0.2">
      <c r="B101" s="133"/>
      <c r="G101" s="134"/>
    </row>
    <row r="102" spans="2:7" x14ac:dyDescent="0.2">
      <c r="B102" s="133"/>
      <c r="G102" s="134"/>
    </row>
    <row r="103" spans="2:7" x14ac:dyDescent="0.2">
      <c r="B103" s="133"/>
      <c r="G103" s="134"/>
    </row>
    <row r="104" spans="2:7" x14ac:dyDescent="0.2">
      <c r="B104" s="133"/>
      <c r="G104" s="134"/>
    </row>
    <row r="105" spans="2:7" x14ac:dyDescent="0.2">
      <c r="B105" s="133"/>
      <c r="G105" s="134"/>
    </row>
    <row r="106" spans="2:7" x14ac:dyDescent="0.2">
      <c r="B106" s="133"/>
      <c r="G106" s="134"/>
    </row>
    <row r="107" spans="2:7" x14ac:dyDescent="0.2">
      <c r="B107" s="133"/>
      <c r="G107" s="134"/>
    </row>
    <row r="108" spans="2:7" x14ac:dyDescent="0.2">
      <c r="B108" s="133"/>
      <c r="G108" s="134"/>
    </row>
    <row r="109" spans="2:7" x14ac:dyDescent="0.2">
      <c r="B109" s="133"/>
      <c r="G109" s="134"/>
    </row>
    <row r="110" spans="2:7" x14ac:dyDescent="0.2">
      <c r="B110" s="133"/>
      <c r="G110" s="134"/>
    </row>
    <row r="111" spans="2:7" x14ac:dyDescent="0.2">
      <c r="B111" s="133"/>
      <c r="G111" s="134"/>
    </row>
    <row r="112" spans="2:7" x14ac:dyDescent="0.2">
      <c r="B112" s="133"/>
      <c r="G112" s="134"/>
    </row>
    <row r="113" spans="2:7" x14ac:dyDescent="0.2">
      <c r="B113" s="133"/>
      <c r="G113" s="134"/>
    </row>
    <row r="114" spans="2:7" x14ac:dyDescent="0.2">
      <c r="B114" s="139"/>
      <c r="C114" s="140"/>
      <c r="D114" s="140"/>
      <c r="E114" s="140"/>
      <c r="F114" s="140"/>
      <c r="G114" s="141"/>
    </row>
  </sheetData>
  <mergeCells count="2">
    <mergeCell ref="C7:E7"/>
    <mergeCell ref="C24:F24"/>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11</vt:i4>
      </vt:variant>
      <vt:variant>
        <vt:lpstr>Rangos con nombre</vt:lpstr>
      </vt:variant>
      <vt:variant>
        <vt:i4>4</vt:i4>
      </vt:variant>
    </vt:vector>
  </HeadingPairs>
  <TitlesOfParts>
    <vt:vector size="15" baseType="lpstr">
      <vt:lpstr>DATOS</vt:lpstr>
      <vt:lpstr>PRINCIPAL</vt:lpstr>
      <vt:lpstr>ITEMS</vt:lpstr>
      <vt:lpstr>ANULADO-RECHAZADOS</vt:lpstr>
      <vt:lpstr>AYP</vt:lpstr>
      <vt:lpstr>PROCESOS</vt:lpstr>
      <vt:lpstr>COTIZACIONES</vt:lpstr>
      <vt:lpstr>ANULADOS</vt:lpstr>
      <vt:lpstr>SUSPENSIONES</vt:lpstr>
      <vt:lpstr>Ordenes de Compra</vt:lpstr>
      <vt:lpstr>Resumen (Tablas Dinámicas)</vt:lpstr>
      <vt:lpstr>incBuyerDossierDetaillnkRequestName</vt:lpstr>
      <vt:lpstr>lnkContractReferenceLink_1</vt:lpstr>
      <vt:lpstr>lnkProcurementContractViewLinkNewTab_0</vt:lpstr>
      <vt:lpstr>PRINCIPAL!Print_Area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Wilson Arturo Borda Mora</dc:creator>
  <cp:keywords/>
  <dc:description/>
  <cp:lastModifiedBy>Laura Camila Castilla Quintero</cp:lastModifiedBy>
  <cp:revision>1</cp:revision>
  <dcterms:created xsi:type="dcterms:W3CDTF">2024-01-12T13:48:43Z</dcterms:created>
  <dcterms:modified xsi:type="dcterms:W3CDTF">2026-08-06T08:47:08Z</dcterms:modified>
  <cp:category/>
  <cp:contentStatus/>
</cp:coreProperties>
</file>