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https://uaespdc-my.sharepoint.com/personal/kelly_avila_uaesp_gov_co/Documents/2024/PC/"/>
    </mc:Choice>
  </mc:AlternateContent>
  <xr:revisionPtr revIDLastSave="244" documentId="8_{1472EA3E-52B7-4C4B-B24E-874826AC8BED}" xr6:coauthVersionLast="47" xr6:coauthVersionMax="47" xr10:uidLastSave="{4B131357-A8D1-439F-B098-304E13958281}"/>
  <bookViews>
    <workbookView xWindow="-120" yWindow="480" windowWidth="20730" windowHeight="11160" xr2:uid="{00000000-000D-0000-FFFF-FFFF00000000}"/>
  </bookViews>
  <sheets>
    <sheet name="Plan de acción" sheetId="6" r:id="rId1"/>
    <sheet name="ITEMS" sheetId="7" state="hidden" r:id="rId2"/>
  </sheets>
  <definedNames>
    <definedName name="_xlnm._FilterDatabase" localSheetId="0" hidden="1">'Plan de acción'!$A$6:$FB$39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 i="6" l="1"/>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7"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E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tc={AE669EAE-BE38-4A98-8A5B-DDBEE0F0FDC9}</author>
    <author>tc={B69F07A0-9FAB-4A6C-B14A-56EEF2C9DB64}</author>
  </authors>
  <commentList>
    <comment ref="D5"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Diligenciamiento por parte de la OAP</t>
      </text>
    </comment>
    <comment ref="I5"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Tenga en cuenta el documento Modelo de Relacionamiento</t>
      </text>
    </comment>
  </commentList>
</comments>
</file>

<file path=xl/sharedStrings.xml><?xml version="1.0" encoding="utf-8"?>
<sst xmlns="http://schemas.openxmlformats.org/spreadsheetml/2006/main" count="414" uniqueCount="223">
  <si>
    <t>PLAN DE ACCIÓN PARTICIACIÓN CIUDADANA 2023</t>
  </si>
  <si>
    <t>OBJETIVO</t>
  </si>
  <si>
    <t>Fomentar una cultura de participación ciudadana incidente en la UAESP, a través de una comunicación transparente y de doble vía, que inspire confianza, agregando valor a la gestión y generando credibilidad en lo público.</t>
  </si>
  <si>
    <t>INSTRUMENTO ASOCIADO</t>
  </si>
  <si>
    <t>ACTIVIDAD</t>
  </si>
  <si>
    <t>FASE DE GESTIÓN</t>
  </si>
  <si>
    <t>OBJETIVO DE LA ACTIVIDAD</t>
  </si>
  <si>
    <t>INDICADOR</t>
  </si>
  <si>
    <t>META</t>
  </si>
  <si>
    <t>PRODUCTOS</t>
  </si>
  <si>
    <t>GRUPO DE INTERÉS IMPACTADO</t>
  </si>
  <si>
    <t>INSTANCIA - ESPACIOS DE PARTICIPACIÓN CIUDADANA</t>
  </si>
  <si>
    <t>FECHA PROGRAMADA DE INICIO</t>
  </si>
  <si>
    <t>FECHA PROGRAMADA FIN</t>
  </si>
  <si>
    <t>PRIMER  TRIMESTRE</t>
  </si>
  <si>
    <t>SEGUNDO TRIMESTRE</t>
  </si>
  <si>
    <t>TERCER TRIMESTRE</t>
  </si>
  <si>
    <t>CUARTO TRIMESTRE</t>
  </si>
  <si>
    <t>EJECUTADO</t>
  </si>
  <si>
    <t>DEPENDENCIA RESPONSABLE</t>
  </si>
  <si>
    <t>DEPENDENCIA  DE APOYO</t>
  </si>
  <si>
    <t>PRESUPUESTO EJECUTADO</t>
  </si>
  <si>
    <t>PROGRAMADO</t>
  </si>
  <si>
    <t>Estrategia de Control Social</t>
  </si>
  <si>
    <t>Sensibilizar a los grupos de interés priorizados en la Estrategia de Control Social sobre este tema en específico.</t>
  </si>
  <si>
    <t>Ejecución</t>
  </si>
  <si>
    <t>Despertar el interés y apropiación en los grupos de interés de la importancia del Control Social de la gestión de la Entidad  y dar a conocer la estrategia planteada por la entidad.</t>
  </si>
  <si>
    <t>N° socializaciones desarrolladas en el periodo/N° de socializaciones programadas en el periodo</t>
  </si>
  <si>
    <t>1 pieza gráfica, 1 video</t>
  </si>
  <si>
    <t>Servidores Públicos UAESP
Recicladores 
Área de Influencia Doña Juana</t>
  </si>
  <si>
    <t>Oficina Asesora de Planeación</t>
  </si>
  <si>
    <t>Oficina Asesora de Comunicaciones y relaciones Interinstitucionales</t>
  </si>
  <si>
    <t>Fortalecer los conocimientos en Control Social en la gestión pública a los grupos de interés priorizados en la Estrategia de Control Social de la UAESP, con el fin de garantizar un efectivo ejercicio de incidencia y vigilancia sobre la gestión de la Entidad.</t>
  </si>
  <si>
    <t>N° capacitaciones por grupo de interés desarrolladas en el periodo/N° de capacitaciones por grupo de interés programadas en el periodo</t>
  </si>
  <si>
    <t xml:space="preserve">Subdirecciones misionales </t>
  </si>
  <si>
    <t>Dirección General</t>
  </si>
  <si>
    <t>Plan Estratégico Institucional</t>
  </si>
  <si>
    <t>Seguimiento</t>
  </si>
  <si>
    <t>Servidores Públicos UAESP</t>
  </si>
  <si>
    <t>Política Institucional de Participación Ciudadana</t>
  </si>
  <si>
    <t>Planeación</t>
  </si>
  <si>
    <t>N° de lineamientos socializados durante el periodo/N° de  lineamientos programados en el periodo</t>
  </si>
  <si>
    <t xml:space="preserve">
1 Protocolo frente a protestas sociales 
1 lineamiento  a operadores  para rendir cuentas (BASADO EN LA ESTRATEGIA RD)</t>
  </si>
  <si>
    <t>1pieza gráfica, 1 video</t>
  </si>
  <si>
    <t>Ciudadanía/Recicladores/Servidores Públicos UAESP/Comunidad Área de Influencia</t>
  </si>
  <si>
    <t>Estrategia Institucional de Participación Ciudadana</t>
  </si>
  <si>
    <t>Fortalecer los conocimientos en Participación Ciudadana, rendición de cuentas y la importancia de los enfoques con los otros procesos de la entidad para la ejecución de sus actividades.</t>
  </si>
  <si>
    <t>N° de procesos sensibilizados durante el periodo/N° de procesos programados para sensibilización en el periodo</t>
  </si>
  <si>
    <t>Garantizar el desarrollo de distintos espacios de diálogo de Rdec con más de un grupo de interés de la entidad, con el fin de lograr un mayor número de participantes en estos espacios.</t>
  </si>
  <si>
    <t>N° de espacios de Rdec desarrollados durante el periodo/N° de espacios de Rdec programados en el periodo</t>
  </si>
  <si>
    <t>9 Metodologías 
1 Informe de Rendición de Cuentas</t>
  </si>
  <si>
    <t>Ciudadanía/Gobierno/Recicladores/Servidores Públicos UAESP/Comunidad Área de Influencia</t>
  </si>
  <si>
    <t>Mesa Distrital de Recicladores 
Mesa de Concertación Social Doña Juana
Encuentros ciudadanos</t>
  </si>
  <si>
    <t>Realizar las consultas ciudadanas pertinentes en el desarrollo de nuevas estrategias, proyectos, actividades y planes de la entidad</t>
  </si>
  <si>
    <t>N° de consultas ciudadanas realizadas/ N° de actividades de impacto realizadas</t>
  </si>
  <si>
    <t>Capítulo dentro de los informes de cada Rdec
Informe final de Consultas Ciudadanas</t>
  </si>
  <si>
    <t>N° de recorridos por localidad desarrollados/ N° de recorridos por localidad programados</t>
  </si>
  <si>
    <t>Matriz de seguimiento a actividades</t>
  </si>
  <si>
    <t>Ciudadanía</t>
  </si>
  <si>
    <t xml:space="preserve">Encuentros ciudadanos y comunitarios
Recorridos con comunidad
Mesas de trabajo
</t>
  </si>
  <si>
    <t>Subdirección de Servicios Funerarios y Alumbrado Público</t>
  </si>
  <si>
    <t>N/A</t>
  </si>
  <si>
    <t>Registro fotográfico
Matriz trimestral</t>
  </si>
  <si>
    <t>Ciudadanía
Recicladores
Área de Influencia</t>
  </si>
  <si>
    <t>Encuentros ciudadanos y comunitarios</t>
  </si>
  <si>
    <t xml:space="preserve">Todas las fases </t>
  </si>
  <si>
    <t>Llegar a acuerdos justos y de beneficio mutuo con sus grupos de interés, con el fin de recuperar la confianza con la parte interesada y construir acuerdos de corresponsabilidad en la que se atienden temas de interés no particular sino comunitario</t>
  </si>
  <si>
    <t>Matriz de compromisos
Cronograma
Informe ejecutivo por mesa</t>
  </si>
  <si>
    <t>Área de Influencia
Recicladores</t>
  </si>
  <si>
    <t>Fortalecer la relación con los presidentes de ASOJUNTAS, JAC y la UAESP, en las 20 localidades de la ciudad, con relación a los servicios que presta la Unidad desde sus subdirecciones misionales.</t>
  </si>
  <si>
    <t>Informe ejecutivo
Actas de reunión
Registro fotográfico</t>
  </si>
  <si>
    <t>Mesas de trabajo</t>
  </si>
  <si>
    <t>Dar a conocer a las organizaciones de recicladores y demás grupos de interés, la gestión realizada y los resultados obtenidos en el programa de incentivos durante la vigencia</t>
  </si>
  <si>
    <t>Informe final del programa
Pieza gráfica
Actas de reunión</t>
  </si>
  <si>
    <t>Ciudadanía
Recicladores
Servidores Públicos UAESP</t>
  </si>
  <si>
    <t xml:space="preserve">Mesa Distrital de Recicladores 
</t>
  </si>
  <si>
    <t>Subdirección de Aprovechamiento</t>
  </si>
  <si>
    <t>Subdirección de Disposición Final</t>
  </si>
  <si>
    <t>Dar a conocer los mecanismos y canales con los que cuenta la entidad en materia de participación ciudadana y atención al ciudadano en los espacios que participa la entidad</t>
  </si>
  <si>
    <t>N° de sesiones JAL durante 2022/ N° de sesiones JAL con socialización de canales</t>
  </si>
  <si>
    <t xml:space="preserve">Presentación de canales y mecanismos de atención y participación
Actas de sesión JAL
Informe ejecutivo de socialización de canales
</t>
  </si>
  <si>
    <t>Juntas Administradoras Locales</t>
  </si>
  <si>
    <t>Diagnóstico</t>
  </si>
  <si>
    <t>Documentar, las lecciones aprendidas de la gestión de participación ciudadana y rendición de cuentas, con el fin de identificar los procesos a fortalecer en la ejecución de acciones de participación ciudadana y rendición de cuentas planeadas para el 2023.</t>
  </si>
  <si>
    <t>N° documentos elaborados/ N° de documentos proyectados de acuerdo a procedimiento</t>
  </si>
  <si>
    <t>2 Autodiagnósticos
1Diagnóstico de participación ciudadana y rendición de cuentas</t>
  </si>
  <si>
    <t>Ciudadanía, Recicladores, Servidores Públicos UAESP, Comunidad Área de Influencia</t>
  </si>
  <si>
    <t>Recicladores</t>
  </si>
  <si>
    <t>Generar espacios participativos de diálogo y de encuentro entre las mujeres y las instituciones, promoviendo el enfoque de género y diferencial</t>
  </si>
  <si>
    <t>N° espacios realizados/ N° de espacios proyectados</t>
  </si>
  <si>
    <t>N°grupos de interés participantes/N° grupos de interés convocados</t>
  </si>
  <si>
    <t>Metodología de la actividad e informe final</t>
  </si>
  <si>
    <t>Ciudadanía
Recicladores
Comunidad Área de Influencia</t>
  </si>
  <si>
    <t>N° de participantes en los espacios/ N° de participantes de los equipos de gestión social</t>
  </si>
  <si>
    <t>Servidores Públicos</t>
  </si>
  <si>
    <t xml:space="preserve">Desarrollar e implementar cronograma de actividades  para el fortalecimiento de las capacidades digitales de las comunidades de los Nodos, priorizando  recicladores, niños, niñas, mujeres y adulto mayor.
LO QUE SE LOGRE CONSEGUIR CON ALIANZAS U OFERTAS YA EXISTENTE DE OTRAS ENTIDADES
</t>
  </si>
  <si>
    <t>Fortalecimiento de capacidades digitales de las comunidades aledañas de los Nodos de la UAESP, con enfoque diferencial y poblacional.</t>
  </si>
  <si>
    <t>N° de programas desarrollados/ N° de programas planeados</t>
  </si>
  <si>
    <t>Cronograma de actividades
Informe final de Nodos</t>
  </si>
  <si>
    <t>Ciudadanía
Área de Influencia</t>
  </si>
  <si>
    <t xml:space="preserve">Mesa de Concertación Social Doña Juana
Mesas de trabajo
</t>
  </si>
  <si>
    <t>Política pública, niños, niñas y adolescentes</t>
  </si>
  <si>
    <t>Desarrollar jornadas pedagógicas y participativas con niños, niñas y adolescentes del Área de Influencia Social Doña Juana. En torno a la transformación y cuidado del espacio público y del medio ambiente
DIVULGAR LICENCIA AMBIENTAL -KATERINE Y DISPOSICIÓN FINAL: 1, HACER CRONOGRAMA ANTES DE FINALIZAR JUNIO 1
1er semestre: entregado huella ambiental y piga
2do: pendiente licencia ambiental -actividad
KATE SEGUIE NVIANDO</t>
  </si>
  <si>
    <t>Sensibilizar a los niños, niñas y adolescentes sobre la transformación de residuos,  cuidado del espacio público y del medio ambiente.</t>
  </si>
  <si>
    <t xml:space="preserve">N° de Jornadas realizadas/ N° de Jornadas programadas </t>
  </si>
  <si>
    <t>Iniciativa Ciudadana</t>
  </si>
  <si>
    <t>Conocer por parte de los grupos de interés priorizados en esta actividad,  su percepción frente a las actividades que desarrollan en territorio los colaboradores de la entidad en materia de gestión social y participación social.</t>
  </si>
  <si>
    <t xml:space="preserve">N° de encuestas realizadas/ N° de encuestas programadas </t>
  </si>
  <si>
    <t>10 por cada gestor social vinculado</t>
  </si>
  <si>
    <t xml:space="preserve">4 Informes con resultados tabulados
Encuestas aplicadas (evidencia)
</t>
  </si>
  <si>
    <t>Mesas de trabajo
Juntas Administradoras Locales</t>
  </si>
  <si>
    <t>Concientizar a la ciudadanía a través de actividades participativas, que respondan a sus necesidades con el fin de fortalecer la gestión con grupos de interés y atender sus requerimientos frente a los servicios de la UAESP.</t>
  </si>
  <si>
    <t xml:space="preserve">Actas de reunión y de asistencia
</t>
  </si>
  <si>
    <t>Subdirección de RBL</t>
  </si>
  <si>
    <t>COLUMNA B</t>
  </si>
  <si>
    <t>Política Pública de participación incidente para el Distrito Capital</t>
  </si>
  <si>
    <t>Estrategia de Rendición de Cuentas</t>
  </si>
  <si>
    <t>Plan de Gestión Social Doña Juana</t>
  </si>
  <si>
    <t>COLUMNA D</t>
  </si>
  <si>
    <t>COLUMNA I</t>
  </si>
  <si>
    <t>Proveedores</t>
  </si>
  <si>
    <t>Medios de Comunicación</t>
  </si>
  <si>
    <t>Gobierno</t>
  </si>
  <si>
    <t>Autoridades de regulación y control</t>
  </si>
  <si>
    <t>Concesionarios/Operadores/Interventoria</t>
  </si>
  <si>
    <t>Servidores públicos UAESP</t>
  </si>
  <si>
    <t>Aliados estratégicos</t>
  </si>
  <si>
    <t>Comunidad Área de Influencia</t>
  </si>
  <si>
    <t>COLUMNA N</t>
  </si>
  <si>
    <t>Servicio al ciudadadano</t>
  </si>
  <si>
    <t>COLUMNA O</t>
  </si>
  <si>
    <t>Comunicaciones</t>
  </si>
  <si>
    <t xml:space="preserve">Capacitar a los grupos de interés priorizados en la Estrategia de Control Social sobre este tema en específico. </t>
  </si>
  <si>
    <t xml:space="preserve">Recorridos de verificación con comunidad del servicio de alumbrado público por localidad  </t>
  </si>
  <si>
    <t>Desarrollo de Mesas de Concertación</t>
  </si>
  <si>
    <t>Programar y desarrollar mesas de trabajo con Asojuntas o juntas de acción comunal</t>
  </si>
  <si>
    <t xml:space="preserve">Elaboración y socialización del informe del programa de incentivos para recicladores 2022, a grupos de interés. </t>
  </si>
  <si>
    <t xml:space="preserve">Desarrollo de actividades de Cultura Ciudadana para el manejo de residuos y jornadas de concientización  dirigidos al  Consejo de Administración en Propiedad Horizontal. </t>
  </si>
  <si>
    <t xml:space="preserve">Llevar a cabo encuestas de satisfacción con los grupos  de interés: Gobierno y Ciudadanía. </t>
  </si>
  <si>
    <t xml:space="preserve">Hacer participe a la ciudadanía a través de consultas, antes, durante y posterior a los ejercicios de impacto que desarrolle la entidad, con el fin de atender sus necesidades y expectativas. 
</t>
  </si>
  <si>
    <t>Fortalecer la relación con la ciudadanía, garantizando espacios de participación de acuerdo con las necesidades y expectativas identificadas, garantizando de esta manera la correcta prestación del servicio de  alumbrado.</t>
  </si>
  <si>
    <t>Realizar la promoción de mecanismos y canales de participación ciudadana y atención al ciudadano en Juntas Administradoras Locales.</t>
  </si>
  <si>
    <t>Articular con el equipo de participación ciudadana el desarrollo de actividades de co-creación con ciudadanía, que permitan aportar a soluciones o nuevas estrategias en el marco de la misionalidad de la Entidad.</t>
  </si>
  <si>
    <t>Actas de asistencia, registro fotográfico</t>
  </si>
  <si>
    <t xml:space="preserve">Ciudadanía
</t>
  </si>
  <si>
    <t xml:space="preserve">20/02/2024
</t>
  </si>
  <si>
    <t xml:space="preserve">
20/07/2024</t>
  </si>
  <si>
    <t>Desarrollo actividades de co-creación con ciudadanía, en el marco de la participación ciudadana para la mejora de la gestión de la misionalidad de la entidad</t>
  </si>
  <si>
    <t>Documento de Estrategia de PC</t>
  </si>
  <si>
    <t>Formular la estrategia de participación ciudadana de UAESP vigencia 2024-2027</t>
  </si>
  <si>
    <t>Documento actualizado</t>
  </si>
  <si>
    <t>Formular la estrategia de rendición de cuentas 2024, de la vigencia 2023.</t>
  </si>
  <si>
    <t>Elaboración del documento "Estrategia de rendición de cuentas 2024"</t>
  </si>
  <si>
    <t>Documento formulado</t>
  </si>
  <si>
    <t>Documento formulado: "Estrategia de rendición de cuentas 2024"</t>
  </si>
  <si>
    <t>N° acciones concertadas / N° de acciones ejecutadas</t>
  </si>
  <si>
    <t>Reporte de actividades</t>
  </si>
  <si>
    <t>Divulgar la estrategia de participación ciudadana de UAESP vigencia 2024-2027</t>
  </si>
  <si>
    <t>Diseñar piezas comunicativas de divulgación de la estrategia de participación ciudadana de UAESP vigencia 2024-2027</t>
  </si>
  <si>
    <t>N° de piezas diseñadas / N° piezas divulgadas</t>
  </si>
  <si>
    <t>Piezas comunicativas</t>
  </si>
  <si>
    <t>Actualizar la estrategia de participación ciudadana de UAESP vigencia 2024-2027</t>
  </si>
  <si>
    <t>Realizar sensibilización, capacitación, cursos o talleres con relación a temas de Participación Ciudadana, Rendición de Cuentas y enfoques diferenciales a los procesos de la entidad.</t>
  </si>
  <si>
    <t>Participación en las ferias distritales</t>
  </si>
  <si>
    <t>N° de ferias acompañadas / N° de  ferias realizadas convocadas</t>
  </si>
  <si>
    <t>Mesa de concertación Social Doña Juana
Mesa de trabajo y concertación con AUACACT
Mesa social Quintas y Granada
Mesa Distrital de Recicladores
Mesa ASOPORQUERA</t>
  </si>
  <si>
    <t>Mesa Distrital de Recicladores 
Mesa de Concertación Social Doña Juana
Mesa AUACACT 
Mesa Social Quintas y Granada
Mesa ASOPORQUERA</t>
  </si>
  <si>
    <t>Capacitar al equipo de gestión social en los lineamientos de la política de participación ciudadana (normatividad, políticas, estrategias, entre otros).</t>
  </si>
  <si>
    <t>Sensibilizar , fortalecer y actualizar los conocimientos en la política de participación ciudadana para el equipo de gestión social.</t>
  </si>
  <si>
    <t>Cronograma
Informe de capacitaciones</t>
  </si>
  <si>
    <t>Construcción de agendas de trabajo con los grupos de interés en torno a la participación ciudadana y al objetivo de los espacios de participación de la UAESP.</t>
  </si>
  <si>
    <t>Establecer espacios de diálogo concertados y agenda trabajo conjunto  entre los grupos de valor y las áreas misionales.</t>
  </si>
  <si>
    <t>Agenda
Seguimiento
informe</t>
  </si>
  <si>
    <t>En el marco de la semana de la participación ciudadana, celebrar el día de la participación ciudadana en la UAESP.</t>
  </si>
  <si>
    <t>Celebrar la participación ciudadana dentro de la UAESP y hacer parte de las actividades nacionales y distritales en el marco de esta conmemoración.</t>
  </si>
  <si>
    <t>Informe de la actividad desarrollada.</t>
  </si>
  <si>
    <t>Documento</t>
  </si>
  <si>
    <t>N° de ferias realizadas / N° de  ferias programadas</t>
  </si>
  <si>
    <t>Desarrollo de los encuentros de mujeres recicladoras en línea con la agenda construida en el 2022 y 2023.</t>
  </si>
  <si>
    <t>Agenda
Metodología de los espaciaos 
Informe final de los espacios</t>
  </si>
  <si>
    <t>Desarrollar espacios participativos en los que se promueva el enfoque de género y diferencial en relación con la oferta de servicios de la entidad en articulación con entidades nacionales y distritales.</t>
  </si>
  <si>
    <t>Dar a conocer a los grupos de interés de la entidad la aplicación del enfoque de género en la oferta  nacional y distrital pública.</t>
  </si>
  <si>
    <t>Mesas de trabajo
Reuniones con las mujeres participantes</t>
  </si>
  <si>
    <t>Desarrollo de Ferias o encuentros de servicios interinstitucionales dirigidos a los grupos de interés de la entidad.</t>
  </si>
  <si>
    <t>Difundir oferta de servicios distritales y de la UAESP por parte de los equipos de gestión social a sus grupos de valor.</t>
  </si>
  <si>
    <t>Realizar transferencia de conocimiento de la oferta de servicios distritales y de la UAESP por parte de los equipos de gestión social a sus grupos de valor.</t>
  </si>
  <si>
    <t>th y misionales</t>
  </si>
  <si>
    <t>Listado de asistencia
Registro fotográfico</t>
  </si>
  <si>
    <t>Socializar a través de herramientas audiovisuales las estrategias o programas de participación ciudadana. En el marco del plan de comunicaciones interno y externo.</t>
  </si>
  <si>
    <t>Dar a conocer a la ciudadanía y demás grupos de interés a través de herramientas tecnológicas, las estrategias que desarrolla la UAESP para el fortalecimiento de su gestión misional y de participación ciudadana</t>
  </si>
  <si>
    <t>N° de actividades desarrollados/ N° de actividades programados</t>
  </si>
  <si>
    <t>#</t>
  </si>
  <si>
    <t>Formar mujeres lideresas que repliquen sus conocimientos a los demás grupos de valor.</t>
  </si>
  <si>
    <t>Recicladores
Comunidad Área de Influencia</t>
  </si>
  <si>
    <t>TOTAL</t>
  </si>
  <si>
    <t>Elaboración de diagnóstico en Participación Ciudadana y Rendición de Cuentas</t>
  </si>
  <si>
    <t>Convocatorias, presentación, actas de asistencia por espacio, formato de evaluación de participación por espacio.</t>
  </si>
  <si>
    <t>N° de actividades / N° actividades ejecutadas</t>
  </si>
  <si>
    <t>Mesa Técnica de Participación Ciudadana</t>
  </si>
  <si>
    <r>
      <rPr>
        <sz val="11"/>
        <color rgb="FF000000"/>
        <rFont val="Calibri"/>
      </rPr>
      <t>Diseño, documentación y socialización de lineamientos frente a participación ciudadana y rendición de cuentas.</t>
    </r>
    <r>
      <rPr>
        <sz val="11"/>
        <color rgb="FFED7D31"/>
        <rFont val="Calibri"/>
      </rPr>
      <t xml:space="preserve">
</t>
    </r>
  </si>
  <si>
    <t xml:space="preserve">
Generar lineamientos que le permitan a la entidad fortalecer su gestión con los grupos de interés en materia de protestas sociales y establecer lineamiento a través del cual los operadores que prestan los servicios que garantiza la UAESP, rindan cuentas.</t>
  </si>
  <si>
    <t>Ciudadanía/Recicladores/Servidores Públicos UAESP/Comunidad Área de Influencia/Concesionarios-Operadores-Interventoría</t>
  </si>
  <si>
    <t>Actualización de la política institucional de participación ciudadana</t>
  </si>
  <si>
    <t>Actualizar la política institucional de participación ciudadana, de acuerdo a los lineamientos de la nueva administración, aprobarse y socializar.</t>
  </si>
  <si>
    <t>Mesa Técnica de Participación Ciudadana
Mesa Distrital de Recicladores 
Mesa de Concertación Social Doña Juana
Mesa AUACACT 
Mesa Social Quintas y Granada
Mesa ASOPORQUERA</t>
  </si>
  <si>
    <t>Divulgar la política institucional de participación ciudadana</t>
  </si>
  <si>
    <t>Diseñar piezas comunicativas para divulgar la política institucional de participación ciudadana.</t>
  </si>
  <si>
    <t xml:space="preserve">Dar a conocer la oferta institucional de la entidad al grupo de interés priorizado, atender inquietudes, estableciendo diálogos con la ciudadanía con el fin de fortalecer la relación y gestión de la entidad. </t>
  </si>
  <si>
    <t>N° de mesas realizadas con cada instancia/ N° de mesas programadas por resolución, protocolo o concertación</t>
  </si>
  <si>
    <t>Participar en las ferias ciudadanas realizadas por la diferentes entidades distritales</t>
  </si>
  <si>
    <t>N° de mesas realizadas con Asojuntas o JAC / N° de mesas programadas con ASOJUNTAS o JAC</t>
  </si>
  <si>
    <t>No. De agendas de trabajo / No. Espacios de participación legitimado</t>
  </si>
  <si>
    <t>Desarrollo de tres acciones para el cumplimiento de la política publica distrital de participación incidente</t>
  </si>
  <si>
    <t>Implementar las actividades de competencia de la UAESP, concertadas en el plan de acción de la política publica distrital de participación incidente</t>
  </si>
  <si>
    <t>Ciudadanía
Gobierno</t>
  </si>
  <si>
    <t>Cronograma
Actas de reunión y asistencia
Relatoría del espacio (conversatorio o taller)</t>
  </si>
  <si>
    <t>Mesa técnica de participación ciudadana</t>
  </si>
  <si>
    <t>Actas de reunión y asistencia
Relatoría del espacio</t>
  </si>
  <si>
    <t>Desarrollar espacios de formación en participación ciudadana y enfoque de género y temas para el desarrollo del territorio para las mujeres recicladoras y del área de influencia de doña Juana - Embajadoras de Género.</t>
  </si>
  <si>
    <t>Gobierno (alcaldías locales)
Ciudadanía (JAL-ASOJUNTAS-JAC-Veedurías)</t>
  </si>
  <si>
    <t>Reporte sobre temas abordados, fecha, número de conexiones y reproducciones, piezas de invitación</t>
  </si>
  <si>
    <t>Mesa de Participación Ciudadana</t>
  </si>
  <si>
    <t>Desarrollo de los mecanismos de diálogo de Rendición de Cuentas definidos en la Estrategia de RdeC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</si>
</sst>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theme="1"/>
      <name val="Calibri"/>
      <family val="2"/>
      <scheme val="minor"/>
    </font>
    <font>
      <b/>
      <sz val="18"/>
      <color theme="1"/>
      <name val="Calibri"/>
      <family val="2"/>
      <scheme val="minor"/>
    </font>
    <font>
      <sz val="22"/>
      <color theme="1"/>
      <name val="Calibri"/>
      <family val="2"/>
      <scheme val="minor"/>
    </font>
    <font>
      <sz val="11"/>
      <name val="Calibri"/>
      <family val="2"/>
      <scheme val="minor"/>
    </font>
    <font>
      <b/>
      <sz val="26"/>
      <name val="Calibri"/>
      <family val="2"/>
      <scheme val="minor"/>
    </font>
    <font>
      <sz val="11"/>
      <color theme="1"/>
      <name val="Calibri"/>
      <family val="2"/>
      <scheme val="minor"/>
    </font>
    <font>
      <sz val="11"/>
      <color rgb="FF000000"/>
      <name val="Calibri"/>
    </font>
    <font>
      <sz val="11"/>
      <color rgb="FFED7D31"/>
      <name val="Calibri"/>
    </font>
    <font>
      <sz val="11"/>
      <color rgb="FF000000"/>
      <name val="Calibri"/>
      <family val="2"/>
    </font>
    <font>
      <sz val="11"/>
      <name val="Calibri"/>
      <family val="2"/>
    </font>
    <font>
      <sz val="11"/>
      <color rgb="FF000000"/>
      <name val="Calibri"/>
      <family val="2"/>
      <scheme val="minor"/>
    </font>
    <font>
      <sz val="11"/>
      <color theme="1"/>
      <name val="Calibri"/>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0" xfId="0"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3" borderId="1" xfId="0" applyFill="1" applyBorder="1"/>
    <xf numFmtId="0" fontId="2" fillId="3" borderId="0" xfId="0" applyFont="1" applyFill="1" applyAlignment="1">
      <alignment horizontal="center"/>
    </xf>
    <xf numFmtId="0" fontId="0" fillId="0" borderId="0" xfId="0" applyAlignment="1">
      <alignment horizontal="center" vertical="center"/>
    </xf>
    <xf numFmtId="0" fontId="0" fillId="0" borderId="1" xfId="0" applyBorder="1"/>
    <xf numFmtId="0" fontId="2" fillId="3" borderId="0" xfId="0" applyFont="1" applyFill="1" applyAlignment="1">
      <alignment horizontal="center" wrapText="1"/>
    </xf>
    <xf numFmtId="0" fontId="2" fillId="3" borderId="0" xfId="0" applyFont="1" applyFill="1" applyAlignment="1">
      <alignment horizontal="center" vertical="center"/>
    </xf>
    <xf numFmtId="0" fontId="1" fillId="4" borderId="1" xfId="0" applyFont="1" applyFill="1" applyBorder="1" applyAlignment="1">
      <alignment horizontal="center" vertical="center"/>
    </xf>
    <xf numFmtId="0" fontId="1" fillId="5" borderId="1" xfId="0" applyFont="1" applyFill="1" applyBorder="1" applyAlignment="1">
      <alignment horizontal="center" vertical="center"/>
    </xf>
    <xf numFmtId="0" fontId="0" fillId="3" borderId="0" xfId="0" applyFill="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wrapText="1"/>
    </xf>
    <xf numFmtId="9" fontId="4" fillId="0" borderId="1" xfId="1" applyFont="1" applyFill="1" applyBorder="1" applyAlignment="1">
      <alignment horizontal="center" vertical="center" wrapText="1"/>
    </xf>
    <xf numFmtId="0" fontId="4" fillId="0" borderId="1" xfId="0" applyFont="1" applyBorder="1" applyAlignment="1">
      <alignment vertical="center"/>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10"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xf numFmtId="0" fontId="4" fillId="0" borderId="0" xfId="0" applyFont="1"/>
    <xf numFmtId="0" fontId="0" fillId="0" borderId="1" xfId="0" applyBorder="1" applyAlignment="1">
      <alignment vertical="center"/>
    </xf>
    <xf numFmtId="14" fontId="0" fillId="0" borderId="1" xfId="0" applyNumberFormat="1" applyBorder="1" applyAlignment="1">
      <alignment horizontal="center" vertical="center" wrapText="1"/>
    </xf>
    <xf numFmtId="0" fontId="0" fillId="0" borderId="1" xfId="0" applyBorder="1" applyAlignment="1">
      <alignment horizontal="left" vertical="top"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wrapText="1"/>
    </xf>
    <xf numFmtId="0" fontId="0" fillId="0" borderId="0" xfId="0" applyAlignment="1">
      <alignment horizontal="left" vertical="center" wrapText="1"/>
    </xf>
    <xf numFmtId="0" fontId="2" fillId="0" borderId="1" xfId="0" applyFont="1" applyBorder="1" applyAlignment="1">
      <alignment horizontal="left" vertical="center" wrapText="1"/>
    </xf>
    <xf numFmtId="0" fontId="1" fillId="2" borderId="9" xfId="0" applyFont="1" applyFill="1" applyBorder="1" applyAlignment="1">
      <alignment horizontal="center" vertical="center"/>
    </xf>
    <xf numFmtId="0" fontId="1" fillId="5" borderId="6" xfId="0" applyFont="1" applyFill="1" applyBorder="1" applyAlignment="1">
      <alignment horizontal="center" vertical="center"/>
    </xf>
    <xf numFmtId="9" fontId="4" fillId="0" borderId="1" xfId="0" applyNumberFormat="1"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3" borderId="1" xfId="0" applyFont="1" applyFill="1" applyBorder="1" applyAlignment="1">
      <alignment horizontal="left" vertical="center" wrapText="1"/>
    </xf>
    <xf numFmtId="2" fontId="1" fillId="2" borderId="2" xfId="0" applyNumberFormat="1"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wrapText="1"/>
    </xf>
    <xf numFmtId="0" fontId="12" fillId="0" borderId="1" xfId="0" applyFont="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lly Johana Garay Moreno" id="{8417568E-DE4C-4C2E-8334-891C14025D43}" userId="S::Kelly.Garay@uaesp.gov.co::f882f24a-da5a-4354-b9bd-561f53d3bc0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22-12-23T17:12:42.59" personId="{8417568E-DE4C-4C2E-8334-891C14025D43}" id="{AE669EAE-BE38-4A98-8A5B-DDBEE0F0FDC9}">
    <text>Diligenciamiento por parte de la OAP</text>
  </threadedComment>
  <threadedComment ref="I5" dT="2022-12-23T17:13:14.11" personId="{8417568E-DE4C-4C2E-8334-891C14025D43}" id="{B69F07A0-9FAB-4A6C-B14A-56EEF2C9DB64}">
    <text>Tenga en cuenta el documento Modelo de Relacionamiento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B40"/>
  <sheetViews>
    <sheetView tabSelected="1" topLeftCell="A3" zoomScale="70" zoomScaleNormal="70" workbookViewId="0">
      <pane xSplit="5" ySplit="4" topLeftCell="F36" activePane="bottomRight" state="frozen"/>
      <selection activeCell="A3" sqref="A3"/>
      <selection pane="topRight" activeCell="F3" sqref="F3"/>
      <selection pane="bottomLeft" activeCell="A7" sqref="A7"/>
      <selection pane="bottomRight" activeCell="A7" sqref="A7:A39"/>
    </sheetView>
  </sheetViews>
  <sheetFormatPr baseColWidth="10" defaultColWidth="11.42578125" defaultRowHeight="15" x14ac:dyDescent="0.25"/>
  <cols>
    <col min="1" max="1" width="5.5703125" style="6" customWidth="1"/>
    <col min="2" max="2" width="18.42578125" style="37" customWidth="1"/>
    <col min="3" max="3" width="39.7109375" customWidth="1"/>
    <col min="4" max="4" width="18.140625" customWidth="1"/>
    <col min="5" max="5" width="50.5703125" customWidth="1"/>
    <col min="6" max="6" width="28.140625" customWidth="1"/>
    <col min="7" max="7" width="21.85546875" customWidth="1"/>
    <col min="8" max="8" width="25" customWidth="1"/>
    <col min="9" max="9" width="38.5703125" style="1" customWidth="1"/>
    <col min="10" max="10" width="57.140625" style="1" customWidth="1"/>
    <col min="11" max="12" width="31.85546875" customWidth="1"/>
    <col min="13" max="22" width="20.7109375" customWidth="1"/>
    <col min="23" max="23" width="36.85546875" style="1" customWidth="1"/>
    <col min="24" max="25" width="36.85546875" customWidth="1"/>
  </cols>
  <sheetData>
    <row r="1" spans="1:25" s="1" customFormat="1" ht="37.5" customHeight="1" x14ac:dyDescent="0.25">
      <c r="A1" s="6"/>
      <c r="B1" s="44" t="s">
        <v>0</v>
      </c>
      <c r="C1" s="45"/>
      <c r="D1" s="45"/>
      <c r="E1" s="45"/>
      <c r="F1" s="45"/>
      <c r="G1" s="45"/>
      <c r="H1" s="45"/>
      <c r="I1" s="45"/>
      <c r="J1" s="45"/>
      <c r="K1" s="45"/>
      <c r="L1" s="45"/>
      <c r="M1" s="45"/>
      <c r="N1" s="45"/>
      <c r="O1" s="45"/>
      <c r="P1" s="45"/>
      <c r="Q1" s="45"/>
      <c r="R1" s="45"/>
      <c r="S1" s="45"/>
      <c r="T1" s="45"/>
      <c r="U1" s="45"/>
      <c r="V1" s="45"/>
      <c r="W1" s="45"/>
      <c r="X1" s="45"/>
      <c r="Y1" s="45"/>
    </row>
    <row r="2" spans="1:25" ht="18" customHeight="1" x14ac:dyDescent="0.35">
      <c r="C2" s="5"/>
      <c r="D2" s="5"/>
      <c r="E2" s="5"/>
      <c r="F2" s="5"/>
      <c r="G2" s="5"/>
      <c r="H2" s="5"/>
      <c r="I2" s="9"/>
      <c r="J2" s="5"/>
      <c r="K2" s="5"/>
      <c r="L2" s="5"/>
      <c r="M2" s="5"/>
      <c r="N2" s="5"/>
      <c r="O2" s="5"/>
      <c r="P2" s="5"/>
      <c r="Q2" s="5"/>
      <c r="R2" s="5"/>
      <c r="S2" s="5"/>
      <c r="T2" s="5"/>
      <c r="U2" s="5"/>
      <c r="V2" s="5"/>
    </row>
    <row r="3" spans="1:25" ht="45" customHeight="1" x14ac:dyDescent="0.25">
      <c r="B3" s="38" t="s">
        <v>1</v>
      </c>
      <c r="C3" s="46" t="s">
        <v>2</v>
      </c>
      <c r="D3" s="46"/>
      <c r="E3" s="46"/>
      <c r="F3" s="46"/>
      <c r="G3" s="46"/>
      <c r="H3" s="46"/>
      <c r="I3" s="46"/>
      <c r="J3" s="46"/>
      <c r="K3" s="46"/>
      <c r="L3" s="46"/>
      <c r="M3" s="46"/>
      <c r="N3" s="46"/>
      <c r="O3" s="46"/>
      <c r="P3" s="46"/>
      <c r="Q3" s="46"/>
      <c r="R3" s="46"/>
      <c r="S3" s="46"/>
      <c r="T3" s="46"/>
      <c r="U3" s="46"/>
      <c r="V3" s="46"/>
      <c r="W3" s="46"/>
      <c r="X3" s="46"/>
      <c r="Y3" s="46"/>
    </row>
    <row r="4" spans="1:25" ht="23.25" x14ac:dyDescent="0.35">
      <c r="C4" s="5"/>
      <c r="D4" s="8"/>
      <c r="E4" s="5"/>
      <c r="F4" s="5"/>
      <c r="G4" s="5"/>
      <c r="H4" s="5"/>
      <c r="I4" s="9"/>
      <c r="J4" s="5"/>
      <c r="K4" s="5"/>
      <c r="L4" s="5"/>
      <c r="M4" s="5"/>
      <c r="N4" s="5"/>
      <c r="O4" s="5"/>
      <c r="P4" s="5"/>
      <c r="Q4" s="5"/>
      <c r="R4" s="5"/>
      <c r="S4" s="5"/>
      <c r="T4" s="5"/>
      <c r="U4" s="5"/>
      <c r="V4" s="5"/>
    </row>
    <row r="5" spans="1:25" s="1" customFormat="1" ht="15.75" x14ac:dyDescent="0.25">
      <c r="A5" s="55" t="s">
        <v>191</v>
      </c>
      <c r="B5" s="42" t="s">
        <v>3</v>
      </c>
      <c r="C5" s="42" t="s">
        <v>4</v>
      </c>
      <c r="D5" s="42" t="s">
        <v>5</v>
      </c>
      <c r="E5" s="42" t="s">
        <v>6</v>
      </c>
      <c r="F5" s="42" t="s">
        <v>7</v>
      </c>
      <c r="G5" s="51" t="s">
        <v>8</v>
      </c>
      <c r="H5" s="51" t="s">
        <v>9</v>
      </c>
      <c r="I5" s="42" t="s">
        <v>10</v>
      </c>
      <c r="J5" s="42" t="s">
        <v>11</v>
      </c>
      <c r="K5" s="42" t="s">
        <v>12</v>
      </c>
      <c r="L5" s="42" t="s">
        <v>13</v>
      </c>
      <c r="M5" s="47" t="s">
        <v>14</v>
      </c>
      <c r="N5" s="48"/>
      <c r="O5" s="49" t="s">
        <v>15</v>
      </c>
      <c r="P5" s="50"/>
      <c r="Q5" s="53" t="s">
        <v>16</v>
      </c>
      <c r="R5" s="54"/>
      <c r="S5" s="53" t="s">
        <v>17</v>
      </c>
      <c r="T5" s="54"/>
      <c r="U5" s="39" t="s">
        <v>194</v>
      </c>
      <c r="V5" s="42" t="s">
        <v>18</v>
      </c>
      <c r="W5" s="2" t="s">
        <v>19</v>
      </c>
      <c r="X5" s="2" t="s">
        <v>20</v>
      </c>
      <c r="Y5" s="3" t="s">
        <v>21</v>
      </c>
    </row>
    <row r="6" spans="1:25" s="1" customFormat="1" ht="15.75" x14ac:dyDescent="0.25">
      <c r="A6" s="56"/>
      <c r="B6" s="43"/>
      <c r="C6" s="43"/>
      <c r="D6" s="43"/>
      <c r="E6" s="43"/>
      <c r="F6" s="43"/>
      <c r="G6" s="52"/>
      <c r="H6" s="52"/>
      <c r="I6" s="43"/>
      <c r="J6" s="43"/>
      <c r="K6" s="43"/>
      <c r="L6" s="43"/>
      <c r="M6" s="10" t="s">
        <v>22</v>
      </c>
      <c r="N6" s="11" t="s">
        <v>18</v>
      </c>
      <c r="O6" s="10" t="s">
        <v>22</v>
      </c>
      <c r="P6" s="11" t="s">
        <v>18</v>
      </c>
      <c r="Q6" s="10" t="s">
        <v>22</v>
      </c>
      <c r="R6" s="11" t="s">
        <v>18</v>
      </c>
      <c r="S6" s="10" t="s">
        <v>22</v>
      </c>
      <c r="T6" s="11" t="s">
        <v>18</v>
      </c>
      <c r="U6" s="40"/>
      <c r="V6" s="43"/>
      <c r="W6" s="2"/>
      <c r="X6" s="2"/>
      <c r="Y6" s="3"/>
    </row>
    <row r="7" spans="1:25" ht="76.5" customHeight="1" x14ac:dyDescent="0.25">
      <c r="A7" s="14">
        <v>1</v>
      </c>
      <c r="B7" s="22" t="s">
        <v>23</v>
      </c>
      <c r="C7" s="16" t="s">
        <v>24</v>
      </c>
      <c r="D7" s="16" t="s">
        <v>25</v>
      </c>
      <c r="E7" s="17" t="s">
        <v>26</v>
      </c>
      <c r="F7" s="17" t="s">
        <v>27</v>
      </c>
      <c r="G7" s="13">
        <v>4</v>
      </c>
      <c r="H7" s="17" t="s">
        <v>28</v>
      </c>
      <c r="I7" s="16" t="s">
        <v>29</v>
      </c>
      <c r="J7" s="18" t="s">
        <v>166</v>
      </c>
      <c r="K7" s="19" t="s">
        <v>145</v>
      </c>
      <c r="L7" s="19" t="s">
        <v>146</v>
      </c>
      <c r="M7" s="20">
        <v>0.5</v>
      </c>
      <c r="N7" s="20"/>
      <c r="O7" s="20">
        <v>0</v>
      </c>
      <c r="P7" s="19"/>
      <c r="Q7" s="20">
        <v>0.5</v>
      </c>
      <c r="R7" s="20"/>
      <c r="S7" s="20">
        <v>0</v>
      </c>
      <c r="T7" s="19"/>
      <c r="U7" s="41">
        <f>M7+O7+Q7+S7</f>
        <v>1</v>
      </c>
      <c r="V7" s="20">
        <f>N7+P7+R7+T7</f>
        <v>0</v>
      </c>
      <c r="W7" s="21" t="s">
        <v>30</v>
      </c>
      <c r="X7" s="17" t="s">
        <v>31</v>
      </c>
      <c r="Y7" s="7"/>
    </row>
    <row r="8" spans="1:25" ht="78.75" customHeight="1" x14ac:dyDescent="0.25">
      <c r="A8" s="14">
        <v>2</v>
      </c>
      <c r="B8" s="22" t="s">
        <v>23</v>
      </c>
      <c r="C8" s="16" t="s">
        <v>132</v>
      </c>
      <c r="D8" s="16" t="s">
        <v>25</v>
      </c>
      <c r="E8" s="17" t="s">
        <v>32</v>
      </c>
      <c r="F8" s="16" t="s">
        <v>33</v>
      </c>
      <c r="G8" s="13">
        <v>5</v>
      </c>
      <c r="H8" s="17" t="s">
        <v>196</v>
      </c>
      <c r="I8" s="16" t="s">
        <v>29</v>
      </c>
      <c r="J8" s="22" t="s">
        <v>166</v>
      </c>
      <c r="K8" s="23">
        <v>45362</v>
      </c>
      <c r="L8" s="23">
        <v>45576</v>
      </c>
      <c r="M8" s="20">
        <v>0.1</v>
      </c>
      <c r="N8" s="20"/>
      <c r="O8" s="20">
        <v>0.3</v>
      </c>
      <c r="P8" s="19"/>
      <c r="Q8" s="20">
        <v>0.3</v>
      </c>
      <c r="R8" s="20"/>
      <c r="S8" s="20">
        <v>0.3</v>
      </c>
      <c r="T8" s="19"/>
      <c r="U8" s="41">
        <f t="shared" ref="U8:U39" si="0">M8+O8+Q8+S8</f>
        <v>1</v>
      </c>
      <c r="V8" s="20">
        <f t="shared" ref="V8:V39" si="1">N8+P8+R8+T8</f>
        <v>0</v>
      </c>
      <c r="W8" s="21" t="s">
        <v>30</v>
      </c>
      <c r="X8" s="21" t="s">
        <v>34</v>
      </c>
      <c r="Y8" s="7"/>
    </row>
    <row r="9" spans="1:25" s="30" customFormat="1" ht="91.5" customHeight="1" x14ac:dyDescent="0.25">
      <c r="A9" s="24">
        <v>3</v>
      </c>
      <c r="B9" s="18" t="s">
        <v>23</v>
      </c>
      <c r="C9" s="26" t="s">
        <v>147</v>
      </c>
      <c r="D9" s="17" t="s">
        <v>25</v>
      </c>
      <c r="E9" s="26" t="s">
        <v>142</v>
      </c>
      <c r="F9" s="17" t="s">
        <v>197</v>
      </c>
      <c r="G9" s="27">
        <v>1</v>
      </c>
      <c r="H9" s="17" t="s">
        <v>143</v>
      </c>
      <c r="I9" s="17" t="s">
        <v>144</v>
      </c>
      <c r="J9" s="18" t="s">
        <v>221</v>
      </c>
      <c r="K9" s="28">
        <v>45444</v>
      </c>
      <c r="L9" s="28">
        <v>45597</v>
      </c>
      <c r="M9" s="20">
        <v>0.1</v>
      </c>
      <c r="N9" s="20"/>
      <c r="O9" s="20">
        <v>0.3</v>
      </c>
      <c r="P9" s="19"/>
      <c r="Q9" s="20">
        <v>0.3</v>
      </c>
      <c r="R9" s="20"/>
      <c r="S9" s="20">
        <v>0.3</v>
      </c>
      <c r="T9" s="19"/>
      <c r="U9" s="41">
        <f t="shared" si="0"/>
        <v>1</v>
      </c>
      <c r="V9" s="20">
        <f t="shared" si="1"/>
        <v>0</v>
      </c>
      <c r="W9" s="21" t="s">
        <v>35</v>
      </c>
      <c r="X9" s="21" t="s">
        <v>34</v>
      </c>
      <c r="Y9" s="29"/>
    </row>
    <row r="10" spans="1:25" ht="87" customHeight="1" x14ac:dyDescent="0.25">
      <c r="A10" s="14">
        <v>4</v>
      </c>
      <c r="B10" s="22" t="s">
        <v>36</v>
      </c>
      <c r="C10" s="17" t="s">
        <v>161</v>
      </c>
      <c r="D10" s="17" t="s">
        <v>40</v>
      </c>
      <c r="E10" s="17" t="s">
        <v>149</v>
      </c>
      <c r="F10" s="17" t="s">
        <v>150</v>
      </c>
      <c r="G10" s="13">
        <v>1</v>
      </c>
      <c r="H10" s="16" t="s">
        <v>148</v>
      </c>
      <c r="I10" s="31" t="s">
        <v>38</v>
      </c>
      <c r="J10" s="18" t="s">
        <v>198</v>
      </c>
      <c r="K10" s="23">
        <v>45323</v>
      </c>
      <c r="L10" s="28">
        <v>45350</v>
      </c>
      <c r="M10" s="20">
        <v>0</v>
      </c>
      <c r="N10" s="23"/>
      <c r="O10" s="20">
        <v>0</v>
      </c>
      <c r="P10" s="19"/>
      <c r="Q10" s="20">
        <v>1</v>
      </c>
      <c r="R10" s="20"/>
      <c r="S10" s="20">
        <v>0</v>
      </c>
      <c r="T10" s="19"/>
      <c r="U10" s="41">
        <f t="shared" si="0"/>
        <v>1</v>
      </c>
      <c r="V10" s="20">
        <f t="shared" si="1"/>
        <v>0</v>
      </c>
      <c r="W10" s="31" t="s">
        <v>35</v>
      </c>
      <c r="X10" s="21" t="s">
        <v>30</v>
      </c>
      <c r="Y10" s="7"/>
    </row>
    <row r="11" spans="1:25" ht="87" customHeight="1" x14ac:dyDescent="0.25">
      <c r="A11" s="14">
        <v>5</v>
      </c>
      <c r="B11" s="22" t="s">
        <v>36</v>
      </c>
      <c r="C11" s="17" t="s">
        <v>157</v>
      </c>
      <c r="D11" s="17" t="s">
        <v>40</v>
      </c>
      <c r="E11" s="17" t="s">
        <v>158</v>
      </c>
      <c r="F11" s="17" t="s">
        <v>159</v>
      </c>
      <c r="G11" s="13">
        <v>2</v>
      </c>
      <c r="H11" s="16" t="s">
        <v>160</v>
      </c>
      <c r="I11" s="31" t="s">
        <v>38</v>
      </c>
      <c r="J11" s="18" t="s">
        <v>198</v>
      </c>
      <c r="K11" s="23">
        <v>45323</v>
      </c>
      <c r="L11" s="28">
        <v>45656</v>
      </c>
      <c r="M11" s="20">
        <v>0</v>
      </c>
      <c r="N11" s="23"/>
      <c r="O11" s="20">
        <v>0</v>
      </c>
      <c r="P11" s="19"/>
      <c r="Q11" s="20">
        <v>1</v>
      </c>
      <c r="R11" s="20"/>
      <c r="S11" s="20">
        <v>0</v>
      </c>
      <c r="T11" s="19"/>
      <c r="U11" s="41">
        <f t="shared" si="0"/>
        <v>1</v>
      </c>
      <c r="V11" s="20">
        <f t="shared" si="1"/>
        <v>0</v>
      </c>
      <c r="W11" s="31" t="s">
        <v>35</v>
      </c>
      <c r="X11" s="17" t="s">
        <v>31</v>
      </c>
      <c r="Y11" s="7"/>
    </row>
    <row r="12" spans="1:25" ht="101.25" customHeight="1" x14ac:dyDescent="0.25">
      <c r="A12" s="14">
        <v>6</v>
      </c>
      <c r="B12" s="22" t="s">
        <v>39</v>
      </c>
      <c r="C12" s="58" t="s">
        <v>199</v>
      </c>
      <c r="D12" s="16" t="s">
        <v>40</v>
      </c>
      <c r="E12" s="17" t="s">
        <v>200</v>
      </c>
      <c r="F12" s="16" t="s">
        <v>41</v>
      </c>
      <c r="G12" s="27">
        <v>2</v>
      </c>
      <c r="H12" s="18" t="s">
        <v>42</v>
      </c>
      <c r="I12" s="17" t="s">
        <v>201</v>
      </c>
      <c r="J12" s="18" t="s">
        <v>221</v>
      </c>
      <c r="K12" s="32">
        <v>45342</v>
      </c>
      <c r="L12" s="28">
        <v>45626</v>
      </c>
      <c r="M12" s="20">
        <v>0</v>
      </c>
      <c r="N12" s="32"/>
      <c r="O12" s="20">
        <v>0.2</v>
      </c>
      <c r="P12" s="19"/>
      <c r="Q12" s="20">
        <v>0.8</v>
      </c>
      <c r="R12" s="20"/>
      <c r="S12" s="20">
        <v>0</v>
      </c>
      <c r="T12" s="19"/>
      <c r="U12" s="41">
        <f t="shared" si="0"/>
        <v>1</v>
      </c>
      <c r="V12" s="20">
        <f t="shared" si="1"/>
        <v>0</v>
      </c>
      <c r="W12" s="21" t="s">
        <v>35</v>
      </c>
      <c r="X12" s="21" t="s">
        <v>30</v>
      </c>
      <c r="Y12" s="7"/>
    </row>
    <row r="13" spans="1:25" ht="90.75" customHeight="1" x14ac:dyDescent="0.25">
      <c r="A13" s="24">
        <v>7</v>
      </c>
      <c r="B13" s="22" t="s">
        <v>39</v>
      </c>
      <c r="C13" s="17" t="s">
        <v>202</v>
      </c>
      <c r="D13" s="16" t="s">
        <v>40</v>
      </c>
      <c r="E13" s="17" t="s">
        <v>203</v>
      </c>
      <c r="F13" s="17" t="s">
        <v>27</v>
      </c>
      <c r="G13" s="13">
        <v>4</v>
      </c>
      <c r="H13" s="16" t="s">
        <v>43</v>
      </c>
      <c r="I13" s="16" t="s">
        <v>44</v>
      </c>
      <c r="J13" s="22" t="s">
        <v>204</v>
      </c>
      <c r="K13" s="32">
        <v>45342</v>
      </c>
      <c r="L13" s="23">
        <v>45493</v>
      </c>
      <c r="M13" s="20">
        <v>0.3</v>
      </c>
      <c r="N13" s="20"/>
      <c r="O13" s="20">
        <v>0.3</v>
      </c>
      <c r="P13" s="19"/>
      <c r="Q13" s="20">
        <v>0.4</v>
      </c>
      <c r="R13" s="20"/>
      <c r="S13" s="20">
        <v>0</v>
      </c>
      <c r="T13" s="19"/>
      <c r="U13" s="41">
        <f t="shared" si="0"/>
        <v>1</v>
      </c>
      <c r="V13" s="20">
        <f t="shared" si="1"/>
        <v>0</v>
      </c>
      <c r="W13" s="31" t="s">
        <v>30</v>
      </c>
      <c r="X13" s="31" t="s">
        <v>34</v>
      </c>
      <c r="Y13" s="7"/>
    </row>
    <row r="14" spans="1:25" ht="90.75" customHeight="1" x14ac:dyDescent="0.25">
      <c r="A14" s="14">
        <v>8</v>
      </c>
      <c r="B14" s="22" t="s">
        <v>39</v>
      </c>
      <c r="C14" s="17" t="s">
        <v>205</v>
      </c>
      <c r="D14" s="16" t="s">
        <v>40</v>
      </c>
      <c r="E14" s="17" t="s">
        <v>206</v>
      </c>
      <c r="F14" s="17" t="s">
        <v>159</v>
      </c>
      <c r="G14" s="13">
        <v>2</v>
      </c>
      <c r="H14" s="16" t="s">
        <v>43</v>
      </c>
      <c r="I14" s="16" t="s">
        <v>44</v>
      </c>
      <c r="J14" s="22" t="s">
        <v>204</v>
      </c>
      <c r="K14" s="32">
        <v>45342</v>
      </c>
      <c r="L14" s="23">
        <v>45493</v>
      </c>
      <c r="M14" s="20">
        <v>0.3</v>
      </c>
      <c r="N14" s="20"/>
      <c r="O14" s="20">
        <v>0.3</v>
      </c>
      <c r="P14" s="19"/>
      <c r="Q14" s="20">
        <v>0.4</v>
      </c>
      <c r="R14" s="20"/>
      <c r="S14" s="20">
        <v>0</v>
      </c>
      <c r="T14" s="19"/>
      <c r="U14" s="41">
        <f t="shared" si="0"/>
        <v>1</v>
      </c>
      <c r="V14" s="20">
        <f t="shared" si="1"/>
        <v>0</v>
      </c>
      <c r="W14" s="31" t="s">
        <v>30</v>
      </c>
      <c r="X14" s="31" t="s">
        <v>34</v>
      </c>
      <c r="Y14" s="7"/>
    </row>
    <row r="15" spans="1:25" ht="54" customHeight="1" x14ac:dyDescent="0.25">
      <c r="A15" s="14">
        <v>9</v>
      </c>
      <c r="B15" s="22" t="s">
        <v>45</v>
      </c>
      <c r="C15" s="16" t="s">
        <v>162</v>
      </c>
      <c r="D15" s="16" t="s">
        <v>25</v>
      </c>
      <c r="E15" s="16" t="s">
        <v>46</v>
      </c>
      <c r="F15" s="16" t="s">
        <v>47</v>
      </c>
      <c r="G15" s="13">
        <v>5</v>
      </c>
      <c r="H15" s="16" t="s">
        <v>169</v>
      </c>
      <c r="I15" s="31" t="s">
        <v>38</v>
      </c>
      <c r="J15" s="22" t="s">
        <v>198</v>
      </c>
      <c r="K15" s="32">
        <v>45337</v>
      </c>
      <c r="L15" s="28">
        <v>45550</v>
      </c>
      <c r="M15" s="20">
        <v>0.1</v>
      </c>
      <c r="N15" s="23"/>
      <c r="O15" s="20">
        <v>0.3</v>
      </c>
      <c r="P15" s="19"/>
      <c r="Q15" s="20">
        <v>0.3</v>
      </c>
      <c r="R15" s="20"/>
      <c r="S15" s="20">
        <v>0.3</v>
      </c>
      <c r="T15" s="19"/>
      <c r="U15" s="41">
        <f t="shared" si="0"/>
        <v>1</v>
      </c>
      <c r="V15" s="20">
        <f t="shared" si="1"/>
        <v>0</v>
      </c>
      <c r="W15" s="21" t="s">
        <v>35</v>
      </c>
      <c r="X15" s="21" t="s">
        <v>30</v>
      </c>
      <c r="Y15" s="7"/>
    </row>
    <row r="16" spans="1:25" ht="93" customHeight="1" x14ac:dyDescent="0.25">
      <c r="A16" s="14">
        <v>10</v>
      </c>
      <c r="B16" s="22" t="s">
        <v>45</v>
      </c>
      <c r="C16" s="17" t="s">
        <v>222</v>
      </c>
      <c r="D16" s="16" t="s">
        <v>25</v>
      </c>
      <c r="E16" s="16" t="s">
        <v>48</v>
      </c>
      <c r="F16" s="17" t="s">
        <v>49</v>
      </c>
      <c r="G16" s="13">
        <v>9</v>
      </c>
      <c r="H16" s="17" t="s">
        <v>50</v>
      </c>
      <c r="I16" s="16" t="s">
        <v>51</v>
      </c>
      <c r="J16" s="18" t="s">
        <v>52</v>
      </c>
      <c r="K16" s="19">
        <v>45350</v>
      </c>
      <c r="L16" s="28">
        <v>45534</v>
      </c>
      <c r="M16" s="20">
        <v>0.45</v>
      </c>
      <c r="N16" s="19"/>
      <c r="O16" s="20">
        <v>0.5</v>
      </c>
      <c r="P16" s="19"/>
      <c r="Q16" s="20">
        <v>0.05</v>
      </c>
      <c r="R16" s="20"/>
      <c r="S16" s="20">
        <v>0</v>
      </c>
      <c r="T16" s="19"/>
      <c r="U16" s="41">
        <f t="shared" si="0"/>
        <v>1</v>
      </c>
      <c r="V16" s="20">
        <f t="shared" si="1"/>
        <v>0</v>
      </c>
      <c r="W16" s="31" t="s">
        <v>30</v>
      </c>
      <c r="X16" s="21" t="s">
        <v>34</v>
      </c>
      <c r="Y16" s="7"/>
    </row>
    <row r="17" spans="1:25" ht="63.75" customHeight="1" x14ac:dyDescent="0.25">
      <c r="A17" s="24">
        <v>11</v>
      </c>
      <c r="B17" s="22" t="s">
        <v>45</v>
      </c>
      <c r="C17" s="16" t="s">
        <v>53</v>
      </c>
      <c r="D17" s="16" t="s">
        <v>40</v>
      </c>
      <c r="E17" s="17" t="s">
        <v>139</v>
      </c>
      <c r="F17" s="17" t="s">
        <v>54</v>
      </c>
      <c r="G17" s="13">
        <v>10</v>
      </c>
      <c r="H17" s="17" t="s">
        <v>55</v>
      </c>
      <c r="I17" s="16" t="s">
        <v>51</v>
      </c>
      <c r="J17" s="18" t="s">
        <v>52</v>
      </c>
      <c r="K17" s="19">
        <v>45342</v>
      </c>
      <c r="L17" s="23">
        <v>45611</v>
      </c>
      <c r="M17" s="20">
        <v>0.4</v>
      </c>
      <c r="N17" s="19"/>
      <c r="O17" s="20">
        <v>0.4</v>
      </c>
      <c r="P17" s="19"/>
      <c r="Q17" s="20">
        <v>0.1</v>
      </c>
      <c r="R17" s="20"/>
      <c r="S17" s="20">
        <v>0.1</v>
      </c>
      <c r="T17" s="19"/>
      <c r="U17" s="41">
        <f t="shared" si="0"/>
        <v>1</v>
      </c>
      <c r="V17" s="20">
        <f t="shared" si="1"/>
        <v>0</v>
      </c>
      <c r="W17" s="31" t="s">
        <v>30</v>
      </c>
      <c r="X17" s="21" t="s">
        <v>34</v>
      </c>
      <c r="Y17" s="7"/>
    </row>
    <row r="18" spans="1:25" ht="59.25" customHeight="1" x14ac:dyDescent="0.25">
      <c r="A18" s="14">
        <v>12</v>
      </c>
      <c r="B18" s="22" t="s">
        <v>45</v>
      </c>
      <c r="C18" s="17" t="s">
        <v>133</v>
      </c>
      <c r="D18" s="16" t="s">
        <v>40</v>
      </c>
      <c r="E18" s="17" t="s">
        <v>140</v>
      </c>
      <c r="F18" s="16" t="s">
        <v>56</v>
      </c>
      <c r="G18" s="13">
        <v>20</v>
      </c>
      <c r="H18" s="16" t="s">
        <v>57</v>
      </c>
      <c r="I18" s="31" t="s">
        <v>58</v>
      </c>
      <c r="J18" s="33" t="s">
        <v>59</v>
      </c>
      <c r="K18" s="32">
        <v>45328</v>
      </c>
      <c r="L18" s="23">
        <v>45657</v>
      </c>
      <c r="M18" s="20">
        <v>0.2</v>
      </c>
      <c r="N18" s="32"/>
      <c r="O18" s="20">
        <v>0.3</v>
      </c>
      <c r="P18" s="19"/>
      <c r="Q18" s="20">
        <v>0.3</v>
      </c>
      <c r="R18" s="20"/>
      <c r="S18" s="20">
        <v>0.2</v>
      </c>
      <c r="T18" s="19"/>
      <c r="U18" s="41">
        <f t="shared" si="0"/>
        <v>1</v>
      </c>
      <c r="V18" s="20">
        <f t="shared" si="1"/>
        <v>0</v>
      </c>
      <c r="W18" s="16" t="s">
        <v>60</v>
      </c>
      <c r="X18" s="7" t="s">
        <v>61</v>
      </c>
      <c r="Y18" s="7"/>
    </row>
    <row r="19" spans="1:25" ht="54" customHeight="1" x14ac:dyDescent="0.25">
      <c r="A19" s="14">
        <v>13</v>
      </c>
      <c r="B19" s="22" t="s">
        <v>45</v>
      </c>
      <c r="C19" s="34" t="s">
        <v>183</v>
      </c>
      <c r="D19" s="16" t="s">
        <v>25</v>
      </c>
      <c r="E19" s="17" t="s">
        <v>207</v>
      </c>
      <c r="F19" s="17" t="s">
        <v>177</v>
      </c>
      <c r="G19" s="13">
        <v>2</v>
      </c>
      <c r="H19" s="17" t="s">
        <v>62</v>
      </c>
      <c r="I19" s="17" t="s">
        <v>63</v>
      </c>
      <c r="J19" s="22" t="s">
        <v>64</v>
      </c>
      <c r="K19" s="32">
        <v>45342</v>
      </c>
      <c r="L19" s="23">
        <v>45641</v>
      </c>
      <c r="M19" s="20">
        <v>0.25</v>
      </c>
      <c r="N19" s="32"/>
      <c r="O19" s="20">
        <v>0.25</v>
      </c>
      <c r="P19" s="19"/>
      <c r="Q19" s="20">
        <v>0.25</v>
      </c>
      <c r="R19" s="20"/>
      <c r="S19" s="20">
        <v>0.25</v>
      </c>
      <c r="T19" s="19"/>
      <c r="U19" s="41">
        <f t="shared" si="0"/>
        <v>1</v>
      </c>
      <c r="V19" s="20">
        <f t="shared" si="1"/>
        <v>0</v>
      </c>
      <c r="W19" s="31" t="s">
        <v>34</v>
      </c>
      <c r="X19" s="29" t="s">
        <v>61</v>
      </c>
      <c r="Y19" s="7"/>
    </row>
    <row r="20" spans="1:25" ht="65.25" customHeight="1" x14ac:dyDescent="0.25">
      <c r="A20" s="14">
        <v>14</v>
      </c>
      <c r="B20" s="22" t="s">
        <v>45</v>
      </c>
      <c r="C20" s="16" t="s">
        <v>134</v>
      </c>
      <c r="D20" s="16" t="s">
        <v>65</v>
      </c>
      <c r="E20" s="16" t="s">
        <v>66</v>
      </c>
      <c r="F20" s="17" t="s">
        <v>208</v>
      </c>
      <c r="G20" s="13">
        <v>14</v>
      </c>
      <c r="H20" s="16" t="s">
        <v>67</v>
      </c>
      <c r="I20" s="17" t="s">
        <v>68</v>
      </c>
      <c r="J20" s="18" t="s">
        <v>165</v>
      </c>
      <c r="K20" s="32">
        <v>45324</v>
      </c>
      <c r="L20" s="28">
        <v>45626</v>
      </c>
      <c r="M20" s="20">
        <v>0</v>
      </c>
      <c r="N20" s="32"/>
      <c r="O20" s="20">
        <v>0.5</v>
      </c>
      <c r="P20" s="19"/>
      <c r="Q20" s="20">
        <v>0</v>
      </c>
      <c r="R20" s="20"/>
      <c r="S20" s="20">
        <v>0.5</v>
      </c>
      <c r="T20" s="19"/>
      <c r="U20" s="41">
        <f t="shared" si="0"/>
        <v>1</v>
      </c>
      <c r="V20" s="20">
        <f t="shared" si="1"/>
        <v>0</v>
      </c>
      <c r="W20" s="31" t="s">
        <v>34</v>
      </c>
      <c r="X20" s="31" t="s">
        <v>35</v>
      </c>
      <c r="Y20" s="7"/>
    </row>
    <row r="21" spans="1:25" ht="65.25" customHeight="1" x14ac:dyDescent="0.25">
      <c r="A21" s="24">
        <v>15</v>
      </c>
      <c r="B21" s="22" t="s">
        <v>45</v>
      </c>
      <c r="C21" s="16" t="s">
        <v>163</v>
      </c>
      <c r="D21" s="16" t="s">
        <v>25</v>
      </c>
      <c r="E21" s="16" t="s">
        <v>209</v>
      </c>
      <c r="F21" s="17" t="s">
        <v>164</v>
      </c>
      <c r="G21" s="13">
        <v>10</v>
      </c>
      <c r="H21" s="16" t="s">
        <v>187</v>
      </c>
      <c r="I21" s="31" t="s">
        <v>58</v>
      </c>
      <c r="J21" s="22" t="s">
        <v>64</v>
      </c>
      <c r="K21" s="32"/>
      <c r="L21" s="28"/>
      <c r="M21" s="20"/>
      <c r="N21" s="32"/>
      <c r="O21" s="20">
        <v>0.5</v>
      </c>
      <c r="P21" s="19"/>
      <c r="Q21" s="20"/>
      <c r="R21" s="20"/>
      <c r="S21" s="20">
        <v>0.5</v>
      </c>
      <c r="T21" s="19"/>
      <c r="U21" s="41">
        <f t="shared" si="0"/>
        <v>1</v>
      </c>
      <c r="V21" s="20">
        <f t="shared" si="1"/>
        <v>0</v>
      </c>
      <c r="W21" s="31" t="s">
        <v>34</v>
      </c>
      <c r="X21" s="31" t="s">
        <v>61</v>
      </c>
      <c r="Y21" s="7"/>
    </row>
    <row r="22" spans="1:25" ht="54" customHeight="1" x14ac:dyDescent="0.25">
      <c r="A22" s="14">
        <v>16</v>
      </c>
      <c r="B22" s="22" t="s">
        <v>45</v>
      </c>
      <c r="C22" s="35" t="s">
        <v>135</v>
      </c>
      <c r="D22" s="16" t="s">
        <v>65</v>
      </c>
      <c r="E22" s="17" t="s">
        <v>69</v>
      </c>
      <c r="F22" s="16" t="s">
        <v>210</v>
      </c>
      <c r="G22" s="13">
        <v>10</v>
      </c>
      <c r="H22" s="17" t="s">
        <v>70</v>
      </c>
      <c r="I22" s="31" t="s">
        <v>58</v>
      </c>
      <c r="J22" s="22" t="s">
        <v>71</v>
      </c>
      <c r="K22" s="32">
        <v>45342</v>
      </c>
      <c r="L22" s="23">
        <v>45626</v>
      </c>
      <c r="M22" s="20">
        <v>0.2</v>
      </c>
      <c r="N22" s="32"/>
      <c r="O22" s="20">
        <v>0.3</v>
      </c>
      <c r="P22" s="19"/>
      <c r="Q22" s="20">
        <v>0.3</v>
      </c>
      <c r="R22" s="20"/>
      <c r="S22" s="20">
        <v>0.2</v>
      </c>
      <c r="T22" s="19"/>
      <c r="U22" s="41">
        <f t="shared" si="0"/>
        <v>1</v>
      </c>
      <c r="V22" s="20">
        <f t="shared" si="1"/>
        <v>0</v>
      </c>
      <c r="W22" s="31" t="s">
        <v>35</v>
      </c>
      <c r="X22" s="31" t="s">
        <v>34</v>
      </c>
      <c r="Y22" s="7"/>
    </row>
    <row r="23" spans="1:25" ht="61.5" customHeight="1" x14ac:dyDescent="0.25">
      <c r="A23" s="14">
        <v>17</v>
      </c>
      <c r="B23" s="22" t="s">
        <v>45</v>
      </c>
      <c r="C23" s="16" t="s">
        <v>136</v>
      </c>
      <c r="D23" s="16" t="s">
        <v>37</v>
      </c>
      <c r="E23" s="16" t="s">
        <v>72</v>
      </c>
      <c r="F23" s="17" t="s">
        <v>27</v>
      </c>
      <c r="G23" s="14">
        <v>2</v>
      </c>
      <c r="H23" s="16" t="s">
        <v>73</v>
      </c>
      <c r="I23" s="16" t="s">
        <v>74</v>
      </c>
      <c r="J23" s="22" t="s">
        <v>75</v>
      </c>
      <c r="K23" s="32">
        <v>45342</v>
      </c>
      <c r="L23" s="23">
        <v>45432</v>
      </c>
      <c r="M23" s="20">
        <v>0.5</v>
      </c>
      <c r="N23" s="32"/>
      <c r="O23" s="20">
        <v>0.5</v>
      </c>
      <c r="P23" s="19"/>
      <c r="Q23" s="20">
        <v>0</v>
      </c>
      <c r="R23" s="20"/>
      <c r="S23" s="20">
        <v>0</v>
      </c>
      <c r="T23" s="19"/>
      <c r="U23" s="41">
        <f t="shared" si="0"/>
        <v>1</v>
      </c>
      <c r="V23" s="20">
        <f t="shared" si="1"/>
        <v>0</v>
      </c>
      <c r="W23" s="31" t="s">
        <v>76</v>
      </c>
      <c r="X23" s="17" t="s">
        <v>31</v>
      </c>
      <c r="Y23" s="7"/>
    </row>
    <row r="24" spans="1:25" ht="61.5" customHeight="1" x14ac:dyDescent="0.25">
      <c r="A24" s="14">
        <v>18</v>
      </c>
      <c r="B24" s="22" t="s">
        <v>105</v>
      </c>
      <c r="C24" s="16" t="s">
        <v>170</v>
      </c>
      <c r="D24" s="16" t="s">
        <v>40</v>
      </c>
      <c r="E24" s="16" t="s">
        <v>171</v>
      </c>
      <c r="F24" s="17" t="s">
        <v>211</v>
      </c>
      <c r="G24" s="14">
        <v>4</v>
      </c>
      <c r="H24" s="16" t="s">
        <v>172</v>
      </c>
      <c r="I24" s="31" t="s">
        <v>10</v>
      </c>
      <c r="J24" s="22" t="s">
        <v>166</v>
      </c>
      <c r="K24" s="32">
        <v>45294</v>
      </c>
      <c r="L24" s="23">
        <v>45646</v>
      </c>
      <c r="M24" s="20">
        <v>0.25</v>
      </c>
      <c r="N24" s="32"/>
      <c r="O24" s="20">
        <v>0.25</v>
      </c>
      <c r="P24" s="19"/>
      <c r="Q24" s="20">
        <v>0.25</v>
      </c>
      <c r="R24" s="20"/>
      <c r="S24" s="20">
        <v>0.25</v>
      </c>
      <c r="T24" s="19"/>
      <c r="U24" s="41">
        <f t="shared" si="0"/>
        <v>1</v>
      </c>
      <c r="V24" s="20">
        <f t="shared" si="1"/>
        <v>0</v>
      </c>
      <c r="W24" s="31" t="s">
        <v>34</v>
      </c>
      <c r="X24" s="17" t="s">
        <v>30</v>
      </c>
      <c r="Y24" s="7"/>
    </row>
    <row r="25" spans="1:25" ht="66" customHeight="1" x14ac:dyDescent="0.25">
      <c r="A25" s="24">
        <v>19</v>
      </c>
      <c r="B25" s="22" t="s">
        <v>36</v>
      </c>
      <c r="C25" s="17" t="s">
        <v>152</v>
      </c>
      <c r="D25" s="16" t="s">
        <v>40</v>
      </c>
      <c r="E25" s="17" t="s">
        <v>151</v>
      </c>
      <c r="F25" s="16" t="s">
        <v>153</v>
      </c>
      <c r="G25" s="13">
        <v>1</v>
      </c>
      <c r="H25" s="16" t="s">
        <v>154</v>
      </c>
      <c r="I25" s="31" t="s">
        <v>58</v>
      </c>
      <c r="J25" s="22" t="s">
        <v>64</v>
      </c>
      <c r="K25" s="32">
        <v>45323</v>
      </c>
      <c r="L25" s="23">
        <v>45413</v>
      </c>
      <c r="M25" s="20">
        <v>0.5</v>
      </c>
      <c r="N25" s="32"/>
      <c r="O25" s="20">
        <v>0.5</v>
      </c>
      <c r="P25" s="19"/>
      <c r="Q25" s="20">
        <v>0</v>
      </c>
      <c r="R25" s="20"/>
      <c r="S25" s="20">
        <v>0</v>
      </c>
      <c r="T25" s="19"/>
      <c r="U25" s="41">
        <f t="shared" si="0"/>
        <v>1</v>
      </c>
      <c r="V25" s="20">
        <f t="shared" si="1"/>
        <v>0</v>
      </c>
      <c r="W25" s="31" t="s">
        <v>77</v>
      </c>
      <c r="X25" s="31" t="s">
        <v>34</v>
      </c>
      <c r="Y25" s="7"/>
    </row>
    <row r="26" spans="1:25" ht="81" customHeight="1" x14ac:dyDescent="0.25">
      <c r="A26" s="14">
        <v>20</v>
      </c>
      <c r="B26" s="22" t="s">
        <v>45</v>
      </c>
      <c r="C26" s="35" t="s">
        <v>141</v>
      </c>
      <c r="D26" s="16" t="s">
        <v>65</v>
      </c>
      <c r="E26" s="16" t="s">
        <v>78</v>
      </c>
      <c r="F26" s="17" t="s">
        <v>79</v>
      </c>
      <c r="G26" s="14">
        <v>20</v>
      </c>
      <c r="H26" s="17" t="s">
        <v>80</v>
      </c>
      <c r="I26" s="31" t="s">
        <v>58</v>
      </c>
      <c r="J26" s="25" t="s">
        <v>81</v>
      </c>
      <c r="K26" s="23">
        <v>45342</v>
      </c>
      <c r="L26" s="23">
        <v>45519</v>
      </c>
      <c r="M26" s="20">
        <v>0.2</v>
      </c>
      <c r="N26" s="32"/>
      <c r="O26" s="20">
        <v>0.3</v>
      </c>
      <c r="P26" s="19"/>
      <c r="Q26" s="20">
        <v>0.3</v>
      </c>
      <c r="R26" s="20"/>
      <c r="S26" s="20">
        <v>0.2</v>
      </c>
      <c r="T26" s="19"/>
      <c r="U26" s="41">
        <f t="shared" si="0"/>
        <v>1</v>
      </c>
      <c r="V26" s="20">
        <f t="shared" si="1"/>
        <v>0</v>
      </c>
      <c r="W26" s="31" t="s">
        <v>35</v>
      </c>
      <c r="X26" s="31" t="s">
        <v>61</v>
      </c>
      <c r="Y26" s="7"/>
    </row>
    <row r="27" spans="1:25" ht="77.25" customHeight="1" x14ac:dyDescent="0.25">
      <c r="A27" s="14">
        <v>21</v>
      </c>
      <c r="B27" s="22" t="s">
        <v>45</v>
      </c>
      <c r="C27" s="16" t="s">
        <v>195</v>
      </c>
      <c r="D27" s="16" t="s">
        <v>82</v>
      </c>
      <c r="E27" s="36" t="s">
        <v>83</v>
      </c>
      <c r="F27" s="16" t="s">
        <v>84</v>
      </c>
      <c r="G27" s="14">
        <v>3</v>
      </c>
      <c r="H27" s="16" t="s">
        <v>85</v>
      </c>
      <c r="I27" s="16" t="s">
        <v>86</v>
      </c>
      <c r="J27" s="15" t="s">
        <v>198</v>
      </c>
      <c r="K27" s="23">
        <v>45323</v>
      </c>
      <c r="L27" s="23">
        <v>45353</v>
      </c>
      <c r="M27" s="20">
        <v>1</v>
      </c>
      <c r="N27" s="23"/>
      <c r="O27" s="20">
        <v>0</v>
      </c>
      <c r="P27" s="19"/>
      <c r="Q27" s="20">
        <v>0</v>
      </c>
      <c r="R27" s="20"/>
      <c r="S27" s="20">
        <v>0</v>
      </c>
      <c r="T27" s="19"/>
      <c r="U27" s="41">
        <f t="shared" si="0"/>
        <v>1</v>
      </c>
      <c r="V27" s="20">
        <f t="shared" si="1"/>
        <v>0</v>
      </c>
      <c r="W27" s="31" t="s">
        <v>30</v>
      </c>
      <c r="X27" s="31" t="s">
        <v>61</v>
      </c>
      <c r="Y27" s="7"/>
    </row>
    <row r="28" spans="1:25" ht="64.5" customHeight="1" x14ac:dyDescent="0.25">
      <c r="A28" s="14">
        <v>22</v>
      </c>
      <c r="B28" s="22" t="s">
        <v>45</v>
      </c>
      <c r="C28" s="31" t="s">
        <v>212</v>
      </c>
      <c r="D28" s="16" t="s">
        <v>25</v>
      </c>
      <c r="E28" s="17" t="s">
        <v>213</v>
      </c>
      <c r="F28" s="16" t="s">
        <v>155</v>
      </c>
      <c r="G28" s="24">
        <v>3</v>
      </c>
      <c r="H28" s="16" t="s">
        <v>156</v>
      </c>
      <c r="I28" s="16" t="s">
        <v>214</v>
      </c>
      <c r="J28" s="16" t="s">
        <v>64</v>
      </c>
      <c r="K28" s="23">
        <v>45352</v>
      </c>
      <c r="L28" s="23">
        <v>45657</v>
      </c>
      <c r="M28" s="20">
        <v>0</v>
      </c>
      <c r="N28" s="23"/>
      <c r="O28" s="20">
        <v>0.5</v>
      </c>
      <c r="P28" s="19"/>
      <c r="Q28" s="20">
        <v>0</v>
      </c>
      <c r="R28" s="20"/>
      <c r="S28" s="20">
        <v>0.5</v>
      </c>
      <c r="T28" s="19"/>
      <c r="U28" s="41">
        <f t="shared" si="0"/>
        <v>1</v>
      </c>
      <c r="V28" s="20">
        <f t="shared" si="1"/>
        <v>0</v>
      </c>
      <c r="W28" s="31" t="s">
        <v>76</v>
      </c>
      <c r="X28" s="31" t="s">
        <v>34</v>
      </c>
      <c r="Y28" s="7"/>
    </row>
    <row r="29" spans="1:25" ht="54" customHeight="1" x14ac:dyDescent="0.25">
      <c r="A29" s="24">
        <v>23</v>
      </c>
      <c r="B29" s="22" t="s">
        <v>105</v>
      </c>
      <c r="C29" s="17" t="s">
        <v>178</v>
      </c>
      <c r="D29" s="16" t="s">
        <v>25</v>
      </c>
      <c r="E29" s="16" t="s">
        <v>88</v>
      </c>
      <c r="F29" s="16" t="s">
        <v>89</v>
      </c>
      <c r="G29" s="14">
        <v>2</v>
      </c>
      <c r="H29" s="16" t="s">
        <v>179</v>
      </c>
      <c r="I29" s="31" t="s">
        <v>87</v>
      </c>
      <c r="J29" s="22" t="s">
        <v>71</v>
      </c>
      <c r="K29" s="23">
        <v>45383</v>
      </c>
      <c r="L29" s="23">
        <v>45641</v>
      </c>
      <c r="M29" s="20">
        <v>0</v>
      </c>
      <c r="N29" s="23"/>
      <c r="O29" s="20">
        <v>0.5</v>
      </c>
      <c r="P29" s="19"/>
      <c r="Q29" s="20">
        <v>0</v>
      </c>
      <c r="R29" s="20"/>
      <c r="S29" s="20">
        <v>0.5</v>
      </c>
      <c r="T29" s="19"/>
      <c r="U29" s="41">
        <f t="shared" si="0"/>
        <v>1</v>
      </c>
      <c r="V29" s="20">
        <f t="shared" si="1"/>
        <v>0</v>
      </c>
      <c r="W29" s="31" t="s">
        <v>76</v>
      </c>
      <c r="X29" s="7" t="s">
        <v>30</v>
      </c>
      <c r="Y29" s="7"/>
    </row>
    <row r="30" spans="1:25" ht="54" customHeight="1" x14ac:dyDescent="0.25">
      <c r="A30" s="14">
        <v>24</v>
      </c>
      <c r="B30" s="22" t="s">
        <v>105</v>
      </c>
      <c r="C30" s="17" t="s">
        <v>180</v>
      </c>
      <c r="D30" s="16" t="s">
        <v>25</v>
      </c>
      <c r="E30" s="16" t="s">
        <v>181</v>
      </c>
      <c r="F30" s="16" t="s">
        <v>90</v>
      </c>
      <c r="G30" s="14">
        <v>3</v>
      </c>
      <c r="H30" s="16" t="s">
        <v>91</v>
      </c>
      <c r="I30" s="16" t="s">
        <v>92</v>
      </c>
      <c r="J30" s="22" t="s">
        <v>182</v>
      </c>
      <c r="K30" s="23">
        <v>45366</v>
      </c>
      <c r="L30" s="23">
        <v>45580</v>
      </c>
      <c r="M30" s="20">
        <v>0.25</v>
      </c>
      <c r="N30" s="23"/>
      <c r="O30" s="20">
        <v>0.25</v>
      </c>
      <c r="P30" s="19"/>
      <c r="Q30" s="20">
        <v>0.25</v>
      </c>
      <c r="R30" s="20"/>
      <c r="S30" s="20">
        <v>0.25</v>
      </c>
      <c r="T30" s="19"/>
      <c r="U30" s="41">
        <f t="shared" si="0"/>
        <v>1</v>
      </c>
      <c r="V30" s="20">
        <f t="shared" si="1"/>
        <v>0</v>
      </c>
      <c r="W30" s="31" t="s">
        <v>30</v>
      </c>
      <c r="X30" s="31" t="s">
        <v>76</v>
      </c>
      <c r="Y30" s="7"/>
    </row>
    <row r="31" spans="1:25" ht="54" customHeight="1" x14ac:dyDescent="0.25">
      <c r="A31" s="14">
        <v>25</v>
      </c>
      <c r="B31" s="22" t="s">
        <v>45</v>
      </c>
      <c r="C31" s="35" t="s">
        <v>167</v>
      </c>
      <c r="D31" s="16" t="s">
        <v>25</v>
      </c>
      <c r="E31" s="16" t="s">
        <v>168</v>
      </c>
      <c r="F31" s="16" t="s">
        <v>93</v>
      </c>
      <c r="G31" s="14">
        <v>2</v>
      </c>
      <c r="H31" s="16" t="s">
        <v>215</v>
      </c>
      <c r="I31" s="31" t="s">
        <v>94</v>
      </c>
      <c r="J31" s="22" t="s">
        <v>216</v>
      </c>
      <c r="K31" s="23">
        <v>45352</v>
      </c>
      <c r="L31" s="23">
        <v>45566</v>
      </c>
      <c r="M31" s="20">
        <v>0</v>
      </c>
      <c r="N31" s="23"/>
      <c r="O31" s="20">
        <v>0.5</v>
      </c>
      <c r="P31" s="19"/>
      <c r="Q31" s="20">
        <v>0</v>
      </c>
      <c r="R31" s="20"/>
      <c r="S31" s="20">
        <v>0.5</v>
      </c>
      <c r="T31" s="19"/>
      <c r="U31" s="41">
        <f t="shared" si="0"/>
        <v>1</v>
      </c>
      <c r="V31" s="20">
        <f t="shared" si="1"/>
        <v>0</v>
      </c>
      <c r="W31" s="31" t="s">
        <v>30</v>
      </c>
      <c r="X31" s="7" t="s">
        <v>186</v>
      </c>
      <c r="Y31" s="7"/>
    </row>
    <row r="32" spans="1:25" ht="54" customHeight="1" x14ac:dyDescent="0.25">
      <c r="A32" s="14">
        <v>26</v>
      </c>
      <c r="B32" s="22" t="s">
        <v>39</v>
      </c>
      <c r="C32" s="35" t="s">
        <v>185</v>
      </c>
      <c r="D32" s="16" t="s">
        <v>65</v>
      </c>
      <c r="E32" s="16" t="s">
        <v>184</v>
      </c>
      <c r="F32" s="16" t="s">
        <v>104</v>
      </c>
      <c r="G32" s="14">
        <v>5</v>
      </c>
      <c r="H32" s="16" t="s">
        <v>217</v>
      </c>
      <c r="I32" s="31" t="s">
        <v>58</v>
      </c>
      <c r="J32" s="22" t="s">
        <v>71</v>
      </c>
      <c r="K32" s="23">
        <v>45352</v>
      </c>
      <c r="L32" s="23">
        <v>45566</v>
      </c>
      <c r="M32" s="20"/>
      <c r="N32" s="23"/>
      <c r="O32" s="20">
        <v>0.5</v>
      </c>
      <c r="P32" s="19"/>
      <c r="Q32" s="20">
        <v>0.5</v>
      </c>
      <c r="R32" s="20"/>
      <c r="S32" s="20"/>
      <c r="T32" s="19"/>
      <c r="U32" s="41">
        <f t="shared" si="0"/>
        <v>1</v>
      </c>
      <c r="V32" s="20">
        <f t="shared" si="1"/>
        <v>0</v>
      </c>
      <c r="W32" s="31" t="s">
        <v>34</v>
      </c>
      <c r="X32" s="7" t="s">
        <v>30</v>
      </c>
      <c r="Y32" s="7"/>
    </row>
    <row r="33" spans="1:158" ht="54" customHeight="1" x14ac:dyDescent="0.25">
      <c r="A33" s="24">
        <v>27</v>
      </c>
      <c r="B33" s="22" t="s">
        <v>45</v>
      </c>
      <c r="C33" s="17" t="s">
        <v>95</v>
      </c>
      <c r="D33" s="16" t="s">
        <v>25</v>
      </c>
      <c r="E33" s="17" t="s">
        <v>96</v>
      </c>
      <c r="F33" s="16" t="s">
        <v>97</v>
      </c>
      <c r="G33" s="14">
        <v>1</v>
      </c>
      <c r="H33" s="16" t="s">
        <v>98</v>
      </c>
      <c r="I33" s="16" t="s">
        <v>99</v>
      </c>
      <c r="J33" s="22" t="s">
        <v>100</v>
      </c>
      <c r="K33" s="23">
        <v>45342</v>
      </c>
      <c r="L33" s="23">
        <v>45611</v>
      </c>
      <c r="M33" s="20">
        <v>0.25</v>
      </c>
      <c r="N33" s="23"/>
      <c r="O33" s="20">
        <v>0.25</v>
      </c>
      <c r="P33" s="19"/>
      <c r="Q33" s="20">
        <v>0.25</v>
      </c>
      <c r="R33" s="20"/>
      <c r="S33" s="20">
        <v>0.25</v>
      </c>
      <c r="T33" s="19"/>
      <c r="U33" s="41">
        <f t="shared" si="0"/>
        <v>1</v>
      </c>
      <c r="V33" s="20">
        <f t="shared" si="1"/>
        <v>0</v>
      </c>
      <c r="W33" s="31" t="s">
        <v>77</v>
      </c>
      <c r="X33" s="31" t="s">
        <v>76</v>
      </c>
      <c r="Y33" s="7"/>
    </row>
    <row r="34" spans="1:158" ht="54" customHeight="1" x14ac:dyDescent="0.25">
      <c r="A34" s="14">
        <v>28</v>
      </c>
      <c r="B34" s="22" t="s">
        <v>105</v>
      </c>
      <c r="C34" s="17" t="s">
        <v>218</v>
      </c>
      <c r="D34" s="16" t="s">
        <v>65</v>
      </c>
      <c r="E34" s="17" t="s">
        <v>192</v>
      </c>
      <c r="F34" s="16" t="s">
        <v>104</v>
      </c>
      <c r="G34" s="14">
        <v>4</v>
      </c>
      <c r="H34" s="16" t="s">
        <v>217</v>
      </c>
      <c r="I34" s="16" t="s">
        <v>193</v>
      </c>
      <c r="J34" s="22" t="s">
        <v>71</v>
      </c>
      <c r="K34" s="23">
        <v>45294</v>
      </c>
      <c r="L34" s="23">
        <v>45646</v>
      </c>
      <c r="M34" s="20"/>
      <c r="N34" s="23"/>
      <c r="O34" s="20">
        <v>0.5</v>
      </c>
      <c r="P34" s="19"/>
      <c r="Q34" s="20"/>
      <c r="R34" s="20"/>
      <c r="S34" s="20">
        <v>0.5</v>
      </c>
      <c r="T34" s="19"/>
      <c r="U34" s="41">
        <f t="shared" si="0"/>
        <v>1</v>
      </c>
      <c r="V34" s="20">
        <f t="shared" si="1"/>
        <v>0</v>
      </c>
      <c r="W34" s="31" t="s">
        <v>34</v>
      </c>
      <c r="X34" s="31" t="s">
        <v>30</v>
      </c>
      <c r="Y34" s="7"/>
    </row>
    <row r="35" spans="1:158" ht="54" customHeight="1" x14ac:dyDescent="0.25">
      <c r="A35" s="14">
        <v>29</v>
      </c>
      <c r="B35" s="22" t="s">
        <v>101</v>
      </c>
      <c r="C35" s="17" t="s">
        <v>102</v>
      </c>
      <c r="D35" s="16" t="s">
        <v>25</v>
      </c>
      <c r="E35" s="16" t="s">
        <v>103</v>
      </c>
      <c r="F35" s="16" t="s">
        <v>104</v>
      </c>
      <c r="G35" s="14">
        <v>2</v>
      </c>
      <c r="H35" s="16" t="s">
        <v>91</v>
      </c>
      <c r="I35" s="16" t="s">
        <v>99</v>
      </c>
      <c r="J35" s="22" t="s">
        <v>100</v>
      </c>
      <c r="K35" s="23">
        <v>45399</v>
      </c>
      <c r="L35" s="23">
        <v>45596</v>
      </c>
      <c r="M35" s="20">
        <v>0</v>
      </c>
      <c r="N35" s="23"/>
      <c r="O35" s="20">
        <v>0.5</v>
      </c>
      <c r="P35" s="19"/>
      <c r="Q35" s="20">
        <v>0</v>
      </c>
      <c r="R35" s="20"/>
      <c r="S35" s="20">
        <v>0.5</v>
      </c>
      <c r="T35" s="19"/>
      <c r="U35" s="41">
        <f t="shared" si="0"/>
        <v>1</v>
      </c>
      <c r="V35" s="20">
        <f t="shared" si="1"/>
        <v>0</v>
      </c>
      <c r="W35" s="31" t="s">
        <v>77</v>
      </c>
      <c r="X35" s="31" t="s">
        <v>76</v>
      </c>
      <c r="Y35" s="7"/>
    </row>
    <row r="36" spans="1:158" ht="60.75" customHeight="1" x14ac:dyDescent="0.25">
      <c r="A36" s="14">
        <v>30</v>
      </c>
      <c r="B36" s="22" t="s">
        <v>105</v>
      </c>
      <c r="C36" s="17" t="s">
        <v>138</v>
      </c>
      <c r="D36" s="16" t="s">
        <v>25</v>
      </c>
      <c r="E36" s="16" t="s">
        <v>106</v>
      </c>
      <c r="F36" s="16" t="s">
        <v>107</v>
      </c>
      <c r="G36" s="13" t="s">
        <v>108</v>
      </c>
      <c r="H36" s="16" t="s">
        <v>109</v>
      </c>
      <c r="I36" s="16" t="s">
        <v>219</v>
      </c>
      <c r="J36" s="22" t="s">
        <v>110</v>
      </c>
      <c r="K36" s="23">
        <v>45342</v>
      </c>
      <c r="L36" s="23">
        <v>45616</v>
      </c>
      <c r="M36" s="20">
        <v>0.25</v>
      </c>
      <c r="N36" s="23"/>
      <c r="O36" s="20">
        <v>0.25</v>
      </c>
      <c r="P36" s="19"/>
      <c r="Q36" s="20">
        <v>0.25</v>
      </c>
      <c r="R36" s="20"/>
      <c r="S36" s="20">
        <v>0.25</v>
      </c>
      <c r="T36" s="19"/>
      <c r="U36" s="41">
        <f t="shared" si="0"/>
        <v>1</v>
      </c>
      <c r="V36" s="20">
        <f t="shared" si="1"/>
        <v>0</v>
      </c>
      <c r="W36" s="31" t="s">
        <v>34</v>
      </c>
      <c r="X36" s="31" t="s">
        <v>35</v>
      </c>
      <c r="Y36" s="7"/>
    </row>
    <row r="37" spans="1:158" ht="63.75" customHeight="1" x14ac:dyDescent="0.25">
      <c r="A37" s="24">
        <v>31</v>
      </c>
      <c r="B37" s="22" t="s">
        <v>105</v>
      </c>
      <c r="C37" s="17" t="s">
        <v>137</v>
      </c>
      <c r="D37" s="16" t="s">
        <v>25</v>
      </c>
      <c r="E37" s="16" t="s">
        <v>111</v>
      </c>
      <c r="F37" s="16" t="s">
        <v>104</v>
      </c>
      <c r="G37" s="14">
        <v>4</v>
      </c>
      <c r="H37" s="16" t="s">
        <v>112</v>
      </c>
      <c r="I37" s="16" t="s">
        <v>58</v>
      </c>
      <c r="J37" s="22" t="s">
        <v>71</v>
      </c>
      <c r="K37" s="23">
        <v>45342</v>
      </c>
      <c r="L37" s="23">
        <v>45585</v>
      </c>
      <c r="M37" s="20">
        <v>0.25</v>
      </c>
      <c r="N37" s="23"/>
      <c r="O37" s="20">
        <v>0.25</v>
      </c>
      <c r="P37" s="19"/>
      <c r="Q37" s="20">
        <v>0.25</v>
      </c>
      <c r="R37" s="20"/>
      <c r="S37" s="20">
        <v>0.25</v>
      </c>
      <c r="T37" s="19"/>
      <c r="U37" s="41">
        <f t="shared" si="0"/>
        <v>1</v>
      </c>
      <c r="V37" s="20">
        <f t="shared" si="1"/>
        <v>0</v>
      </c>
      <c r="W37" s="31" t="s">
        <v>76</v>
      </c>
      <c r="X37" s="16" t="s">
        <v>61</v>
      </c>
      <c r="Y37" s="7"/>
    </row>
    <row r="38" spans="1:158" ht="63.75" customHeight="1" x14ac:dyDescent="0.25">
      <c r="A38" s="14">
        <v>32</v>
      </c>
      <c r="B38" s="22" t="s">
        <v>105</v>
      </c>
      <c r="C38" s="17" t="s">
        <v>188</v>
      </c>
      <c r="D38" s="16" t="s">
        <v>25</v>
      </c>
      <c r="E38" s="16" t="s">
        <v>189</v>
      </c>
      <c r="F38" s="16" t="s">
        <v>190</v>
      </c>
      <c r="G38" s="14">
        <v>4</v>
      </c>
      <c r="H38" s="16" t="s">
        <v>220</v>
      </c>
      <c r="I38" s="16" t="s">
        <v>58</v>
      </c>
      <c r="J38" s="22" t="s">
        <v>71</v>
      </c>
      <c r="K38" s="23">
        <v>45397</v>
      </c>
      <c r="L38" s="23">
        <v>45580</v>
      </c>
      <c r="M38" s="20">
        <v>0</v>
      </c>
      <c r="N38" s="23"/>
      <c r="O38" s="20">
        <v>0.5</v>
      </c>
      <c r="P38" s="19"/>
      <c r="Q38" s="20">
        <v>0</v>
      </c>
      <c r="R38" s="20"/>
      <c r="S38" s="20">
        <v>0.5</v>
      </c>
      <c r="T38" s="19"/>
      <c r="U38" s="41">
        <f t="shared" si="0"/>
        <v>1</v>
      </c>
      <c r="V38" s="20">
        <f t="shared" si="1"/>
        <v>0</v>
      </c>
      <c r="W38" s="16" t="s">
        <v>31</v>
      </c>
      <c r="X38" s="16" t="s">
        <v>34</v>
      </c>
      <c r="Y38" s="7"/>
    </row>
    <row r="39" spans="1:158" ht="60" x14ac:dyDescent="0.25">
      <c r="A39" s="14">
        <v>33</v>
      </c>
      <c r="B39" s="22" t="s">
        <v>39</v>
      </c>
      <c r="C39" s="17" t="s">
        <v>173</v>
      </c>
      <c r="D39" s="16" t="s">
        <v>25</v>
      </c>
      <c r="E39" s="16" t="s">
        <v>174</v>
      </c>
      <c r="F39" s="16" t="s">
        <v>176</v>
      </c>
      <c r="G39" s="14">
        <v>1</v>
      </c>
      <c r="H39" s="16" t="s">
        <v>175</v>
      </c>
      <c r="I39" s="16" t="s">
        <v>58</v>
      </c>
      <c r="J39" s="15" t="s">
        <v>198</v>
      </c>
      <c r="K39" s="23">
        <v>45474</v>
      </c>
      <c r="L39" s="23">
        <v>45596</v>
      </c>
      <c r="M39" s="20"/>
      <c r="N39" s="23"/>
      <c r="O39" s="20"/>
      <c r="P39" s="19"/>
      <c r="Q39" s="20"/>
      <c r="R39" s="20"/>
      <c r="S39" s="20">
        <v>1</v>
      </c>
      <c r="T39" s="19"/>
      <c r="U39" s="41">
        <f t="shared" si="0"/>
        <v>1</v>
      </c>
      <c r="V39" s="20">
        <f t="shared" si="1"/>
        <v>0</v>
      </c>
      <c r="W39" s="16" t="s">
        <v>30</v>
      </c>
      <c r="X39" s="16" t="s">
        <v>34</v>
      </c>
      <c r="Y39" s="7"/>
    </row>
    <row r="40" spans="1:158" x14ac:dyDescent="0.25">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row>
  </sheetData>
  <mergeCells count="19">
    <mergeCell ref="Q5:R5"/>
    <mergeCell ref="A5:A6"/>
    <mergeCell ref="S5:T5"/>
    <mergeCell ref="V5:V6"/>
    <mergeCell ref="B1:Y1"/>
    <mergeCell ref="C3:Y3"/>
    <mergeCell ref="M5:N5"/>
    <mergeCell ref="O5:P5"/>
    <mergeCell ref="B5:B6"/>
    <mergeCell ref="C5:C6"/>
    <mergeCell ref="D5:D6"/>
    <mergeCell ref="E5:E6"/>
    <mergeCell ref="F5:F6"/>
    <mergeCell ref="H5:H6"/>
    <mergeCell ref="I5:I6"/>
    <mergeCell ref="J5:J6"/>
    <mergeCell ref="G5:G6"/>
    <mergeCell ref="K5:K6"/>
    <mergeCell ref="L5:L6"/>
  </mergeCells>
  <dataValidations count="1">
    <dataValidation type="list" allowBlank="1" showInputMessage="1" showErrorMessage="1" sqref="X28" xr:uid="{00000000-0002-0000-0000-000000000000}">
      <formula1>$B$41:$B$50</formula1>
    </dataValidation>
  </dataValidations>
  <pageMargins left="0.25" right="0.25" top="0.75" bottom="0.75" header="0.3" footer="0.3"/>
  <pageSetup paperSize="5" scale="19" fitToHeight="0"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ITEMS!$B$10:$B$14</xm:f>
          </x14:formula1>
          <xm:sqref>D7:D38</xm:sqref>
        </x14:dataValidation>
        <x14:dataValidation type="list" allowBlank="1" showInputMessage="1" showErrorMessage="1" xr:uid="{00000000-0002-0000-0000-000002000000}">
          <x14:formula1>
            <xm:f>ITEMS!$B$34:$B$44</xm:f>
          </x14:formula1>
          <xm:sqref>X29:X30 Y7:Y30 X7:X27</xm:sqref>
        </x14:dataValidation>
        <x14:dataValidation type="list" allowBlank="1" showInputMessage="1" showErrorMessage="1" xr:uid="{00000000-0002-0000-0000-000003000000}">
          <x14:formula1>
            <xm:f>ITEMS!$B$1:$B$9</xm:f>
          </x14:formula1>
          <xm:sqref>B7:B39</xm:sqref>
        </x14:dataValidation>
        <x14:dataValidation type="list" allowBlank="1" showInputMessage="1" showErrorMessage="1" xr:uid="{00000000-0002-0000-0000-000004000000}">
          <x14:formula1>
            <xm:f>ITEMS!$B$25:$B$33</xm:f>
          </x14:formula1>
          <xm:sqref>W38:X38 X33:X36 W7:W37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
  <sheetViews>
    <sheetView topLeftCell="A19" workbookViewId="0">
      <selection activeCell="B16" sqref="B16"/>
    </sheetView>
  </sheetViews>
  <sheetFormatPr baseColWidth="10" defaultColWidth="11.42578125" defaultRowHeight="15" x14ac:dyDescent="0.25"/>
  <cols>
    <col min="1" max="1" width="19" customWidth="1"/>
    <col min="2" max="2" width="64.28515625" customWidth="1"/>
  </cols>
  <sheetData>
    <row r="1" spans="1:5" x14ac:dyDescent="0.25">
      <c r="A1" s="57" t="s">
        <v>114</v>
      </c>
      <c r="B1" s="4" t="s">
        <v>45</v>
      </c>
    </row>
    <row r="2" spans="1:5" x14ac:dyDescent="0.25">
      <c r="A2" s="57"/>
      <c r="B2" s="4" t="s">
        <v>39</v>
      </c>
    </row>
    <row r="3" spans="1:5" x14ac:dyDescent="0.25">
      <c r="A3" s="57"/>
      <c r="B3" s="4" t="s">
        <v>36</v>
      </c>
    </row>
    <row r="4" spans="1:5" x14ac:dyDescent="0.25">
      <c r="A4" s="57"/>
      <c r="B4" s="4" t="s">
        <v>115</v>
      </c>
    </row>
    <row r="5" spans="1:5" x14ac:dyDescent="0.25">
      <c r="A5" s="57"/>
      <c r="B5" s="4" t="s">
        <v>116</v>
      </c>
    </row>
    <row r="6" spans="1:5" x14ac:dyDescent="0.25">
      <c r="A6" s="57"/>
      <c r="B6" s="4" t="s">
        <v>23</v>
      </c>
    </row>
    <row r="7" spans="1:5" x14ac:dyDescent="0.25">
      <c r="A7" s="57"/>
      <c r="B7" s="4" t="s">
        <v>117</v>
      </c>
    </row>
    <row r="8" spans="1:5" x14ac:dyDescent="0.25">
      <c r="A8" s="57"/>
      <c r="B8" s="4" t="s">
        <v>101</v>
      </c>
    </row>
    <row r="9" spans="1:5" x14ac:dyDescent="0.25">
      <c r="A9" s="57"/>
      <c r="B9" s="4" t="s">
        <v>105</v>
      </c>
    </row>
    <row r="10" spans="1:5" x14ac:dyDescent="0.25">
      <c r="A10" s="57" t="s">
        <v>118</v>
      </c>
      <c r="B10" s="7" t="s">
        <v>82</v>
      </c>
    </row>
    <row r="11" spans="1:5" x14ac:dyDescent="0.25">
      <c r="A11" s="57"/>
      <c r="B11" s="7" t="s">
        <v>40</v>
      </c>
    </row>
    <row r="12" spans="1:5" x14ac:dyDescent="0.25">
      <c r="A12" s="57"/>
      <c r="B12" s="7" t="s">
        <v>25</v>
      </c>
    </row>
    <row r="13" spans="1:5" x14ac:dyDescent="0.25">
      <c r="A13" s="57"/>
      <c r="B13" s="7" t="s">
        <v>37</v>
      </c>
    </row>
    <row r="14" spans="1:5" x14ac:dyDescent="0.25">
      <c r="A14" s="57"/>
      <c r="B14" s="7" t="s">
        <v>65</v>
      </c>
      <c r="E14">
        <f>+(30*5)/100</f>
        <v>1.5</v>
      </c>
    </row>
    <row r="15" spans="1:5" x14ac:dyDescent="0.25">
      <c r="A15" s="57" t="s">
        <v>119</v>
      </c>
      <c r="B15" s="7" t="s">
        <v>58</v>
      </c>
    </row>
    <row r="16" spans="1:5" x14ac:dyDescent="0.25">
      <c r="A16" s="57"/>
      <c r="B16" s="7" t="s">
        <v>120</v>
      </c>
    </row>
    <row r="17" spans="1:2" x14ac:dyDescent="0.25">
      <c r="A17" s="57"/>
      <c r="B17" s="7" t="s">
        <v>121</v>
      </c>
    </row>
    <row r="18" spans="1:2" x14ac:dyDescent="0.25">
      <c r="A18" s="57"/>
      <c r="B18" s="7" t="s">
        <v>122</v>
      </c>
    </row>
    <row r="19" spans="1:2" x14ac:dyDescent="0.25">
      <c r="A19" s="57"/>
      <c r="B19" s="7" t="s">
        <v>123</v>
      </c>
    </row>
    <row r="20" spans="1:2" x14ac:dyDescent="0.25">
      <c r="A20" s="57"/>
      <c r="B20" s="7" t="s">
        <v>87</v>
      </c>
    </row>
    <row r="21" spans="1:2" x14ac:dyDescent="0.25">
      <c r="A21" s="57"/>
      <c r="B21" s="7" t="s">
        <v>124</v>
      </c>
    </row>
    <row r="22" spans="1:2" x14ac:dyDescent="0.25">
      <c r="A22" s="57"/>
      <c r="B22" s="7" t="s">
        <v>125</v>
      </c>
    </row>
    <row r="23" spans="1:2" x14ac:dyDescent="0.25">
      <c r="A23" s="57"/>
      <c r="B23" s="7" t="s">
        <v>126</v>
      </c>
    </row>
    <row r="24" spans="1:2" x14ac:dyDescent="0.25">
      <c r="A24" s="57"/>
      <c r="B24" s="7" t="s">
        <v>127</v>
      </c>
    </row>
    <row r="25" spans="1:2" x14ac:dyDescent="0.25">
      <c r="A25" s="57" t="s">
        <v>128</v>
      </c>
      <c r="B25" s="7" t="s">
        <v>35</v>
      </c>
    </row>
    <row r="26" spans="1:2" x14ac:dyDescent="0.25">
      <c r="A26" s="57"/>
      <c r="B26" s="7" t="s">
        <v>30</v>
      </c>
    </row>
    <row r="27" spans="1:2" x14ac:dyDescent="0.25">
      <c r="A27" s="57"/>
      <c r="B27" s="7" t="s">
        <v>76</v>
      </c>
    </row>
    <row r="28" spans="1:2" x14ac:dyDescent="0.25">
      <c r="A28" s="57"/>
      <c r="B28" s="7" t="s">
        <v>113</v>
      </c>
    </row>
    <row r="29" spans="1:2" x14ac:dyDescent="0.25">
      <c r="A29" s="57"/>
      <c r="B29" s="7" t="s">
        <v>77</v>
      </c>
    </row>
    <row r="30" spans="1:2" x14ac:dyDescent="0.25">
      <c r="A30" s="57"/>
      <c r="B30" s="7" t="s">
        <v>60</v>
      </c>
    </row>
    <row r="31" spans="1:2" x14ac:dyDescent="0.25">
      <c r="A31" s="57"/>
      <c r="B31" s="7" t="s">
        <v>129</v>
      </c>
    </row>
    <row r="32" spans="1:2" x14ac:dyDescent="0.25">
      <c r="A32" s="57"/>
      <c r="B32" s="7" t="s">
        <v>31</v>
      </c>
    </row>
    <row r="33" spans="1:2" x14ac:dyDescent="0.25">
      <c r="A33" s="57"/>
      <c r="B33" s="7" t="s">
        <v>34</v>
      </c>
    </row>
    <row r="34" spans="1:2" x14ac:dyDescent="0.25">
      <c r="A34" s="57" t="s">
        <v>130</v>
      </c>
      <c r="B34" s="7" t="s">
        <v>35</v>
      </c>
    </row>
    <row r="35" spans="1:2" x14ac:dyDescent="0.25">
      <c r="A35" s="57"/>
      <c r="B35" s="7" t="s">
        <v>30</v>
      </c>
    </row>
    <row r="36" spans="1:2" x14ac:dyDescent="0.25">
      <c r="A36" s="57"/>
      <c r="B36" s="7" t="s">
        <v>76</v>
      </c>
    </row>
    <row r="37" spans="1:2" x14ac:dyDescent="0.25">
      <c r="A37" s="57"/>
      <c r="B37" s="7" t="s">
        <v>113</v>
      </c>
    </row>
    <row r="38" spans="1:2" x14ac:dyDescent="0.25">
      <c r="A38" s="57"/>
      <c r="B38" s="7" t="s">
        <v>77</v>
      </c>
    </row>
    <row r="39" spans="1:2" x14ac:dyDescent="0.25">
      <c r="A39" s="57"/>
      <c r="B39" s="7" t="s">
        <v>60</v>
      </c>
    </row>
    <row r="40" spans="1:2" x14ac:dyDescent="0.25">
      <c r="A40" s="57"/>
      <c r="B40" s="7" t="s">
        <v>60</v>
      </c>
    </row>
    <row r="41" spans="1:2" x14ac:dyDescent="0.25">
      <c r="A41" s="57"/>
      <c r="B41" s="7" t="s">
        <v>131</v>
      </c>
    </row>
    <row r="42" spans="1:2" x14ac:dyDescent="0.25">
      <c r="A42" s="57"/>
      <c r="B42" s="7" t="s">
        <v>31</v>
      </c>
    </row>
    <row r="43" spans="1:2" x14ac:dyDescent="0.25">
      <c r="A43" s="57"/>
      <c r="B43" s="7" t="s">
        <v>34</v>
      </c>
    </row>
    <row r="44" spans="1:2" x14ac:dyDescent="0.25">
      <c r="A44" s="57"/>
      <c r="B44" s="7" t="s">
        <v>61</v>
      </c>
    </row>
  </sheetData>
  <mergeCells count="5">
    <mergeCell ref="A1:A9"/>
    <mergeCell ref="A10:A14"/>
    <mergeCell ref="A15:A24"/>
    <mergeCell ref="A25:A33"/>
    <mergeCell ref="A34:A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5E2760519D4874AAC8363783E1E78F0" ma:contentTypeVersion="12" ma:contentTypeDescription="Crear nuevo documento." ma:contentTypeScope="" ma:versionID="adc15d8f95811f1bb14f11008084837d">
  <xsd:schema xmlns:xsd="http://www.w3.org/2001/XMLSchema" xmlns:xs="http://www.w3.org/2001/XMLSchema" xmlns:p="http://schemas.microsoft.com/office/2006/metadata/properties" xmlns:ns2="3a635103-fad5-4f5d-9d7e-5bf7926ea721" xmlns:ns3="1585498b-d247-49e1-9e67-83537aa5705e" targetNamespace="http://schemas.microsoft.com/office/2006/metadata/properties" ma:root="true" ma:fieldsID="ef7c254a1cfa076ece9bab6be4eee118" ns2:_="" ns3:_="">
    <xsd:import namespace="3a635103-fad5-4f5d-9d7e-5bf7926ea721"/>
    <xsd:import namespace="1585498b-d247-49e1-9e67-83537aa5705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635103-fad5-4f5d-9d7e-5bf7926ea72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9caef68-1960-4f8b-820f-5525d4a7e4b9}" ma:internalName="TaxCatchAll" ma:showField="CatchAllData" ma:web="3a635103-fad5-4f5d-9d7e-5bf7926ea72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85498b-d247-49e1-9e67-83537aa5705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85498b-d247-49e1-9e67-83537aa5705e">
      <Terms xmlns="http://schemas.microsoft.com/office/infopath/2007/PartnerControls"/>
    </lcf76f155ced4ddcb4097134ff3c332f>
    <TaxCatchAll xmlns="3a635103-fad5-4f5d-9d7e-5bf7926ea721" xsi:nil="true"/>
  </documentManagement>
</p:properties>
</file>

<file path=customXml/itemProps1.xml><?xml version="1.0" encoding="utf-8"?>
<ds:datastoreItem xmlns:ds="http://schemas.openxmlformats.org/officeDocument/2006/customXml" ds:itemID="{26ECFB6F-771C-49C4-8738-6AF6956CAE6D}">
  <ds:schemaRefs>
    <ds:schemaRef ds:uri="http://schemas.microsoft.com/sharepoint/v3/contenttype/forms"/>
  </ds:schemaRefs>
</ds:datastoreItem>
</file>

<file path=customXml/itemProps2.xml><?xml version="1.0" encoding="utf-8"?>
<ds:datastoreItem xmlns:ds="http://schemas.openxmlformats.org/officeDocument/2006/customXml" ds:itemID="{BF3B1200-7C20-483E-964C-9F56D4AB2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635103-fad5-4f5d-9d7e-5bf7926ea721"/>
    <ds:schemaRef ds:uri="1585498b-d247-49e1-9e67-83537aa570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8468E5-0388-44C3-8DA6-963EF6D5657E}">
  <ds:schemaRefs>
    <ds:schemaRef ds:uri="http://schemas.microsoft.com/office/2006/metadata/properties"/>
    <ds:schemaRef ds:uri="http://schemas.microsoft.com/office/infopath/2007/PartnerControls"/>
    <ds:schemaRef ds:uri="1585498b-d247-49e1-9e67-83537aa5705e"/>
    <ds:schemaRef ds:uri="3a635103-fad5-4f5d-9d7e-5bf7926ea7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ITEMS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Kelly Johanna Avila Ravelo</cp:lastModifiedBy>
  <cp:revision/>
  <dcterms:created xsi:type="dcterms:W3CDTF">2021-07-12T15:00:31Z</dcterms:created>
  <dcterms:modified xsi:type="dcterms:W3CDTF">2024-01-24T20:55:42Z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2023-01-19T15:30:48Z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73cffcbe-6574-453f-b7b3-43b2c3baccde</vt:lpwstr>
  </property>
  <property fmtid="{D5CDD505-2E9C-101B-9397-08002B2CF9AE}" pid="8" name="MSIP_Label_5fac521f-e930-485b-97f4-efbe7db8e98f_ContentBits">
    <vt:lpwstr>0</vt:lpwstr>
  </property>
  <property fmtid="{D5CDD505-2E9C-101B-9397-08002B2CF9AE}" pid="9" name="ContentTypeId">
    <vt:lpwstr>0x010100D5E2760519D4874AAC8363783E1E78F0</vt:lpwstr>
  </property>
  <property fmtid="{D5CDD505-2E9C-101B-9397-08002B2CF9AE}" pid="10" name="MediaServiceImageTags">
    <vt:lpwstr/>
  </property>
</Properties>
</file>