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9"/>
  <workbookPr defaultThemeVersion="166925"/>
  <mc:AlternateContent xmlns:mc="http://schemas.openxmlformats.org/markup-compatibility/2006">
    <mc:Choice Requires="x15">
      <x15ac:absPath xmlns:x15ac="http://schemas.microsoft.com/office/spreadsheetml/2010/11/ac" url="/Users/camilacastilla/Documents/CAMILA CASTILLA/UAESP/"/>
    </mc:Choice>
  </mc:AlternateContent>
  <xr:revisionPtr revIDLastSave="0" documentId="13_ncr:1_{1FF91703-30B9-B045-AE17-D4ED75F07EC4}" xr6:coauthVersionLast="47" xr6:coauthVersionMax="47" xr10:uidLastSave="{00000000-0000-0000-0000-000000000000}"/>
  <bookViews>
    <workbookView xWindow="10500" yWindow="660" windowWidth="18300" windowHeight="16400" xr2:uid="{00000000-000D-0000-FFFF-FFFF00000000}"/>
  </bookViews>
  <sheets>
    <sheet name="PROCESOS." sheetId="1" r:id="rId1"/>
    <sheet name="AYP" sheetId="6" state="hidden" r:id="rId2"/>
    <sheet name="PROCESOS" sheetId="3" state="hidden" r:id="rId3"/>
    <sheet name="COTIZACIONES" sheetId="9" state="hidden" r:id="rId4"/>
    <sheet name="ANULADOS" sheetId="4" state="hidden" r:id="rId5"/>
    <sheet name="SUSPENSIONES" sheetId="8" state="hidden" r:id="rId6"/>
    <sheet name="Ordenes de Compra" sheetId="7" state="hidden" r:id="rId7"/>
    <sheet name="Resumen (Tablas Dinámicas)" sheetId="10" state="hidden" r:id="rId8"/>
  </sheets>
  <definedNames>
    <definedName name="_xlnm._FilterDatabase" localSheetId="1" hidden="1">AYP!$A$1:$P$242</definedName>
    <definedName name="_xlnm._FilterDatabase" localSheetId="2" hidden="1">PROCESOS!$A$3:$I$16</definedName>
    <definedName name="incBuyerDossierDetaillnkRequestName">PROCESOS.!$I$46</definedName>
    <definedName name="lnkContractReferenceLink_1">PROCESOS.!#REF!</definedName>
    <definedName name="lnkProcurementContractViewLinkNewTab_0">PROCESOS.!#REF!</definedName>
  </definedNames>
  <calcPr calcId="191028"/>
  <pivotCaches>
    <pivotCache cacheId="2" r:id="rId9"/>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G523" i="6" l="1"/>
  <c r="G524" i="6"/>
  <c r="G525" i="6"/>
  <c r="G526" i="6"/>
  <c r="G527" i="6"/>
  <c r="G528" i="6"/>
  <c r="G529" i="6"/>
  <c r="G530" i="6"/>
  <c r="G531" i="6"/>
  <c r="G532" i="6"/>
  <c r="G533" i="6"/>
  <c r="G534" i="6"/>
  <c r="G535" i="6"/>
  <c r="G536" i="6"/>
  <c r="G537" i="6"/>
  <c r="G538" i="6"/>
  <c r="G539" i="6"/>
  <c r="G540" i="6"/>
  <c r="G541" i="6"/>
  <c r="G542" i="6"/>
  <c r="G543" i="6"/>
  <c r="G544" i="6"/>
  <c r="G545" i="6"/>
  <c r="G546" i="6"/>
  <c r="G547" i="6"/>
  <c r="G548" i="6"/>
  <c r="G549" i="6"/>
  <c r="G550" i="6"/>
  <c r="G551" i="6"/>
  <c r="A551" i="6"/>
  <c r="A523" i="6"/>
  <c r="A524" i="6"/>
  <c r="A525" i="6"/>
  <c r="A526" i="6"/>
  <c r="A527" i="6"/>
  <c r="A528" i="6"/>
  <c r="A529" i="6"/>
  <c r="A530" i="6"/>
  <c r="A531" i="6"/>
  <c r="A532" i="6"/>
  <c r="A533" i="6"/>
  <c r="A534" i="6"/>
  <c r="A535" i="6"/>
  <c r="A536" i="6"/>
  <c r="A537" i="6"/>
  <c r="A538" i="6"/>
  <c r="A539" i="6"/>
  <c r="A540" i="6"/>
  <c r="A541" i="6"/>
  <c r="A542" i="6"/>
  <c r="A543" i="6"/>
  <c r="A544" i="6"/>
  <c r="A545" i="6"/>
  <c r="A546" i="6"/>
  <c r="A547" i="6"/>
  <c r="A548" i="6"/>
  <c r="A549" i="6"/>
  <c r="A550" i="6"/>
  <c r="G442" i="6"/>
  <c r="G443" i="6"/>
  <c r="G444" i="6"/>
  <c r="G445" i="6"/>
  <c r="G446" i="6"/>
  <c r="G447" i="6"/>
  <c r="G448" i="6"/>
  <c r="G449" i="6"/>
  <c r="G450" i="6"/>
  <c r="G451" i="6"/>
  <c r="G452" i="6"/>
  <c r="G453" i="6"/>
  <c r="G454" i="6"/>
  <c r="G455" i="6"/>
  <c r="G456" i="6"/>
  <c r="G457" i="6"/>
  <c r="G458" i="6"/>
  <c r="G459" i="6"/>
  <c r="G460" i="6"/>
  <c r="G461" i="6"/>
  <c r="G462" i="6"/>
  <c r="G463" i="6"/>
  <c r="G464" i="6"/>
  <c r="G465" i="6"/>
  <c r="G466" i="6"/>
  <c r="G467" i="6"/>
  <c r="G468" i="6"/>
  <c r="G469" i="6"/>
  <c r="G470" i="6"/>
  <c r="G471" i="6"/>
  <c r="G472" i="6"/>
  <c r="G473" i="6"/>
  <c r="G474" i="6"/>
  <c r="G475" i="6"/>
  <c r="G476" i="6"/>
  <c r="G477" i="6"/>
  <c r="G478" i="6"/>
  <c r="G479" i="6"/>
  <c r="G480" i="6"/>
  <c r="G481" i="6"/>
  <c r="G482" i="6"/>
  <c r="G483" i="6"/>
  <c r="G484" i="6"/>
  <c r="G485" i="6"/>
  <c r="G486" i="6"/>
  <c r="G487" i="6"/>
  <c r="G488" i="6"/>
  <c r="G489" i="6"/>
  <c r="G490" i="6"/>
  <c r="G491" i="6"/>
  <c r="G492" i="6"/>
  <c r="G493" i="6"/>
  <c r="G494" i="6"/>
  <c r="G495" i="6"/>
  <c r="G496" i="6"/>
  <c r="G497" i="6"/>
  <c r="G498" i="6"/>
  <c r="G499" i="6"/>
  <c r="G500" i="6"/>
  <c r="G501" i="6"/>
  <c r="G502" i="6"/>
  <c r="G503" i="6"/>
  <c r="G504" i="6"/>
  <c r="G505" i="6"/>
  <c r="G506" i="6"/>
  <c r="G507" i="6"/>
  <c r="G508" i="6"/>
  <c r="G509" i="6"/>
  <c r="G510" i="6"/>
  <c r="G511" i="6"/>
  <c r="G512" i="6"/>
  <c r="G513" i="6"/>
  <c r="G514" i="6"/>
  <c r="G515" i="6"/>
  <c r="G516" i="6"/>
  <c r="G517" i="6"/>
  <c r="G518" i="6"/>
  <c r="G519" i="6"/>
  <c r="G520" i="6"/>
  <c r="G521" i="6"/>
  <c r="G522" i="6"/>
  <c r="G402" i="6"/>
  <c r="G403" i="6"/>
  <c r="G404" i="6"/>
  <c r="G405" i="6"/>
  <c r="G406" i="6"/>
  <c r="G407" i="6"/>
  <c r="G408" i="6"/>
  <c r="G409" i="6"/>
  <c r="G410" i="6"/>
  <c r="G411" i="6"/>
  <c r="G412" i="6"/>
  <c r="G413" i="6"/>
  <c r="G414" i="6"/>
  <c r="G415" i="6"/>
  <c r="G416" i="6"/>
  <c r="G417" i="6"/>
  <c r="G418" i="6"/>
  <c r="G419" i="6"/>
  <c r="G420" i="6"/>
  <c r="G421" i="6"/>
  <c r="G422" i="6"/>
  <c r="G423" i="6"/>
  <c r="G424" i="6"/>
  <c r="G425" i="6"/>
  <c r="G426" i="6"/>
  <c r="G427" i="6"/>
  <c r="G428" i="6"/>
  <c r="G429" i="6"/>
  <c r="G430" i="6"/>
  <c r="G431" i="6"/>
  <c r="G432" i="6"/>
  <c r="G433" i="6"/>
  <c r="G434" i="6"/>
  <c r="G435" i="6"/>
  <c r="G436" i="6"/>
  <c r="G437" i="6"/>
  <c r="G438" i="6"/>
  <c r="G439" i="6"/>
  <c r="G440" i="6"/>
  <c r="G441" i="6"/>
  <c r="A3" i="8"/>
  <c r="A4" i="8"/>
  <c r="A5" i="8"/>
  <c r="A6" i="8"/>
  <c r="A7" i="8"/>
  <c r="A8" i="8"/>
  <c r="A9" i="8"/>
  <c r="A10" i="8"/>
  <c r="A11" i="8"/>
  <c r="A12" i="8"/>
  <c r="A13" i="8"/>
  <c r="A14" i="8"/>
  <c r="A15" i="8"/>
  <c r="A16" i="8"/>
  <c r="A17" i="8"/>
  <c r="A18" i="8"/>
  <c r="A19" i="8"/>
  <c r="A20" i="8"/>
  <c r="A21" i="8"/>
  <c r="A22" i="8"/>
  <c r="A23" i="8"/>
  <c r="A24" i="8"/>
  <c r="A25" i="8"/>
  <c r="A26" i="8"/>
  <c r="A27" i="8"/>
  <c r="A28" i="8"/>
  <c r="A29" i="8"/>
  <c r="A30" i="8"/>
  <c r="A31" i="8"/>
  <c r="A32" i="8"/>
  <c r="A33" i="8"/>
  <c r="A34" i="8"/>
  <c r="A35" i="8"/>
  <c r="A36" i="8"/>
  <c r="A37" i="8"/>
  <c r="A38" i="8"/>
  <c r="A39" i="8"/>
  <c r="A40" i="8"/>
  <c r="A41" i="8"/>
  <c r="A42" i="8"/>
  <c r="A43" i="8"/>
  <c r="A44" i="8"/>
  <c r="A45" i="8"/>
  <c r="A46" i="8"/>
  <c r="A47" i="8"/>
  <c r="A48" i="8"/>
  <c r="A49" i="8"/>
  <c r="A50" i="8"/>
  <c r="A51" i="8"/>
  <c r="A52" i="8"/>
  <c r="A53" i="8"/>
  <c r="A54" i="8"/>
  <c r="A55" i="8"/>
  <c r="A56" i="8"/>
  <c r="A57" i="8"/>
  <c r="A58" i="8"/>
  <c r="A59" i="8"/>
  <c r="A60" i="8"/>
  <c r="A61" i="8"/>
  <c r="A62" i="8"/>
  <c r="A63" i="8"/>
  <c r="A64" i="8"/>
  <c r="A65" i="8"/>
  <c r="A66" i="8"/>
  <c r="A67" i="8"/>
  <c r="A68" i="8"/>
  <c r="A69" i="8"/>
  <c r="A70" i="8"/>
  <c r="A71" i="8"/>
  <c r="A72" i="8"/>
  <c r="A73" i="8"/>
  <c r="A74" i="8"/>
  <c r="A75" i="8"/>
  <c r="A76" i="8"/>
  <c r="A77" i="8"/>
  <c r="A78" i="8"/>
  <c r="A79" i="8"/>
  <c r="A80" i="8"/>
  <c r="A81" i="8"/>
  <c r="A82" i="8"/>
  <c r="A83" i="8"/>
  <c r="A84" i="8"/>
  <c r="A85" i="8"/>
  <c r="A86" i="8"/>
  <c r="A87" i="8"/>
  <c r="A88" i="8"/>
  <c r="A89" i="8"/>
  <c r="A90" i="8"/>
  <c r="A91" i="8"/>
  <c r="A92" i="8"/>
  <c r="A93" i="8"/>
  <c r="A94" i="8"/>
  <c r="A95" i="8"/>
  <c r="A96" i="8"/>
  <c r="A97" i="8"/>
  <c r="A98" i="8"/>
  <c r="A99" i="8"/>
  <c r="A100" i="8"/>
  <c r="A101" i="8"/>
  <c r="A102" i="8"/>
  <c r="A103" i="8"/>
  <c r="A104" i="8"/>
  <c r="A105" i="8"/>
  <c r="A106" i="8"/>
  <c r="A107" i="8"/>
  <c r="A108" i="8"/>
  <c r="A109" i="8"/>
  <c r="A110" i="8"/>
  <c r="A111" i="8"/>
  <c r="A112" i="8"/>
  <c r="A113" i="8"/>
  <c r="A114" i="8"/>
  <c r="A115" i="8"/>
  <c r="A116" i="8"/>
  <c r="A117" i="8"/>
  <c r="A118" i="8"/>
  <c r="A119" i="8"/>
  <c r="A120" i="8"/>
  <c r="A121" i="8"/>
  <c r="A122" i="8"/>
  <c r="A123" i="8"/>
  <c r="A124" i="8"/>
  <c r="A125" i="8"/>
  <c r="A126" i="8"/>
  <c r="A127" i="8"/>
  <c r="A128" i="8"/>
  <c r="A129" i="8"/>
  <c r="A130" i="8"/>
  <c r="A131" i="8"/>
  <c r="A132" i="8"/>
  <c r="A133" i="8"/>
  <c r="A134" i="8"/>
  <c r="A135" i="8"/>
  <c r="A136" i="8"/>
  <c r="A137" i="8"/>
  <c r="A138" i="8"/>
  <c r="A139" i="8"/>
  <c r="A140" i="8"/>
  <c r="A141" i="8"/>
  <c r="A142" i="8"/>
  <c r="A143" i="8"/>
  <c r="A144" i="8"/>
  <c r="A145" i="8"/>
  <c r="A146" i="8"/>
  <c r="A147" i="8"/>
  <c r="A148" i="8"/>
  <c r="A149" i="8"/>
  <c r="A150" i="8"/>
  <c r="A151" i="8"/>
  <c r="A152" i="8"/>
  <c r="A153" i="8"/>
  <c r="A154" i="8"/>
  <c r="A155" i="8"/>
  <c r="A156" i="8"/>
  <c r="A157" i="8"/>
  <c r="A158" i="8"/>
  <c r="A159" i="8"/>
  <c r="A160" i="8"/>
  <c r="A161" i="8"/>
  <c r="A162" i="8"/>
  <c r="A163" i="8"/>
  <c r="A164" i="8"/>
  <c r="A165" i="8"/>
  <c r="A166" i="8"/>
  <c r="A167" i="8"/>
  <c r="A168" i="8"/>
  <c r="A169" i="8"/>
  <c r="A170" i="8"/>
  <c r="A171" i="8"/>
  <c r="A172" i="8"/>
  <c r="A173" i="8"/>
  <c r="A174" i="8"/>
  <c r="A175" i="8"/>
  <c r="A176" i="8"/>
  <c r="A177" i="8"/>
  <c r="A178" i="8"/>
  <c r="A179" i="8"/>
  <c r="A180" i="8"/>
  <c r="A181" i="8"/>
  <c r="A182" i="8"/>
  <c r="A183" i="8"/>
  <c r="A184" i="8"/>
  <c r="A185" i="8"/>
  <c r="A186" i="8"/>
  <c r="A187" i="8"/>
  <c r="A188" i="8"/>
  <c r="A189" i="8"/>
  <c r="A190" i="8"/>
  <c r="A191" i="8"/>
  <c r="A192" i="8"/>
  <c r="A193" i="8"/>
  <c r="A194" i="8"/>
  <c r="A195" i="8"/>
  <c r="A196" i="8"/>
  <c r="A197" i="8"/>
  <c r="A198" i="8"/>
  <c r="A199" i="8"/>
  <c r="A200" i="8"/>
  <c r="A201" i="8"/>
  <c r="A202" i="8"/>
  <c r="A203" i="8"/>
  <c r="A204" i="8"/>
  <c r="A205" i="8"/>
  <c r="A206" i="8"/>
  <c r="A207" i="8"/>
  <c r="A208" i="8"/>
  <c r="A209" i="8"/>
  <c r="A210" i="8"/>
  <c r="A211" i="8"/>
  <c r="A212" i="8"/>
  <c r="A213" i="8"/>
  <c r="A214" i="8"/>
  <c r="A215" i="8"/>
  <c r="A216" i="8"/>
  <c r="A217" i="8"/>
  <c r="A218" i="8"/>
  <c r="A219" i="8"/>
  <c r="A220" i="8"/>
  <c r="A221" i="8"/>
  <c r="A222" i="8"/>
  <c r="A223" i="8"/>
  <c r="A224" i="8"/>
  <c r="A225" i="8"/>
  <c r="A226" i="8"/>
  <c r="A227" i="8"/>
  <c r="A228" i="8"/>
  <c r="A229" i="8"/>
  <c r="A230" i="8"/>
  <c r="A231" i="8"/>
  <c r="A232" i="8"/>
  <c r="A233" i="8"/>
  <c r="A234" i="8"/>
  <c r="A235" i="8"/>
  <c r="A236" i="8"/>
  <c r="A237" i="8"/>
  <c r="A238" i="8"/>
  <c r="A239" i="8"/>
  <c r="A240" i="8"/>
  <c r="A241" i="8"/>
  <c r="A242" i="8"/>
  <c r="A243" i="8"/>
  <c r="A244" i="8"/>
  <c r="A245" i="8"/>
  <c r="A246" i="8"/>
  <c r="A247" i="8"/>
  <c r="A248" i="8"/>
  <c r="A249" i="8"/>
  <c r="A250" i="8"/>
  <c r="A251" i="8"/>
  <c r="A252" i="8"/>
  <c r="A253" i="8"/>
  <c r="A254" i="8"/>
  <c r="A255" i="8"/>
  <c r="A256" i="8"/>
  <c r="A257" i="8"/>
  <c r="A258" i="8"/>
  <c r="A259" i="8"/>
  <c r="A260" i="8"/>
  <c r="A261" i="8"/>
  <c r="A262" i="8"/>
  <c r="A263" i="8"/>
  <c r="A264" i="8"/>
  <c r="A265" i="8"/>
  <c r="A266" i="8"/>
  <c r="A267" i="8"/>
  <c r="A268" i="8"/>
  <c r="A269" i="8"/>
  <c r="A270" i="8"/>
  <c r="A271" i="8"/>
  <c r="A272" i="8"/>
  <c r="A273" i="8"/>
  <c r="A274" i="8"/>
  <c r="A275" i="8"/>
  <c r="A276" i="8"/>
  <c r="A277" i="8"/>
  <c r="A278" i="8"/>
  <c r="A279" i="8"/>
  <c r="A280" i="8"/>
  <c r="A281" i="8"/>
  <c r="A282" i="8"/>
  <c r="A283" i="8"/>
  <c r="A284" i="8"/>
  <c r="A285" i="8"/>
  <c r="A286" i="8"/>
  <c r="A287" i="8"/>
  <c r="A288" i="8"/>
  <c r="A289" i="8"/>
  <c r="A290" i="8"/>
  <c r="A291" i="8"/>
  <c r="A292" i="8"/>
  <c r="A293" i="8"/>
  <c r="A294" i="8"/>
  <c r="A295" i="8"/>
  <c r="A296" i="8"/>
  <c r="A297" i="8"/>
  <c r="A298" i="8"/>
  <c r="A299" i="8"/>
  <c r="A300" i="8"/>
  <c r="A301" i="8"/>
  <c r="A302" i="8"/>
  <c r="A303" i="8"/>
  <c r="A304" i="8"/>
  <c r="A305" i="8"/>
  <c r="A306" i="8"/>
  <c r="A307" i="8"/>
  <c r="A308" i="8"/>
  <c r="A309" i="8"/>
  <c r="A310" i="8"/>
  <c r="A311" i="8"/>
  <c r="A312" i="8"/>
  <c r="A313" i="8"/>
  <c r="A314" i="8"/>
  <c r="A315" i="8"/>
  <c r="A316" i="8"/>
  <c r="A317" i="8"/>
  <c r="A318" i="8"/>
  <c r="A319" i="8"/>
  <c r="A320" i="8"/>
  <c r="A321" i="8"/>
  <c r="A322" i="8"/>
  <c r="A323" i="8"/>
  <c r="A324" i="8"/>
  <c r="A325" i="8"/>
  <c r="A326" i="8"/>
  <c r="A327" i="8"/>
  <c r="A328" i="8"/>
  <c r="A329" i="8"/>
  <c r="A330" i="8"/>
  <c r="A331" i="8"/>
  <c r="A332" i="8"/>
  <c r="A333" i="8"/>
  <c r="A334" i="8"/>
  <c r="A335" i="8"/>
  <c r="A336" i="8"/>
  <c r="A337" i="8"/>
  <c r="A338" i="8"/>
  <c r="A339" i="8"/>
  <c r="A340" i="8"/>
  <c r="A341" i="8"/>
  <c r="A342" i="8"/>
  <c r="A343" i="8"/>
  <c r="A344" i="8"/>
  <c r="A345" i="8"/>
  <c r="A346" i="8"/>
  <c r="A347" i="8"/>
  <c r="A348" i="8"/>
  <c r="A349" i="8"/>
  <c r="A350" i="8"/>
  <c r="A351" i="8"/>
  <c r="A352" i="8"/>
  <c r="A353" i="8"/>
  <c r="A354" i="8"/>
  <c r="A355" i="8"/>
  <c r="A356" i="8"/>
  <c r="A357" i="8"/>
  <c r="A358" i="8"/>
  <c r="A359" i="8"/>
  <c r="A360" i="8"/>
  <c r="A361" i="8"/>
  <c r="A362" i="8"/>
  <c r="A363" i="8"/>
  <c r="A364" i="8"/>
  <c r="A365" i="8"/>
  <c r="A366" i="8"/>
  <c r="A367" i="8"/>
  <c r="A368" i="8"/>
  <c r="A369" i="8"/>
  <c r="A370" i="8"/>
  <c r="A371" i="8"/>
  <c r="A372" i="8"/>
  <c r="A373" i="8"/>
  <c r="A374" i="8"/>
  <c r="A375" i="8"/>
  <c r="A376" i="8"/>
  <c r="A377" i="8"/>
  <c r="A378" i="8"/>
  <c r="A379" i="8"/>
  <c r="A380" i="8"/>
  <c r="A381" i="8"/>
  <c r="A382" i="8"/>
  <c r="A383" i="8"/>
  <c r="A384" i="8"/>
  <c r="A385" i="8"/>
  <c r="A386" i="8"/>
  <c r="A387" i="8"/>
  <c r="A388" i="8"/>
  <c r="A389" i="8"/>
  <c r="A390" i="8"/>
  <c r="A391" i="8"/>
  <c r="A392" i="8"/>
  <c r="A393" i="8"/>
  <c r="A394" i="8"/>
  <c r="A395" i="8"/>
  <c r="A396" i="8"/>
  <c r="A397" i="8"/>
  <c r="A398" i="8"/>
  <c r="A399" i="8"/>
  <c r="A400" i="8"/>
  <c r="A401" i="8"/>
  <c r="A402" i="8"/>
  <c r="A403" i="8"/>
  <c r="A404" i="8"/>
  <c r="A405" i="8"/>
  <c r="A406" i="8"/>
  <c r="A407" i="8"/>
  <c r="A408" i="8"/>
  <c r="A409" i="8"/>
  <c r="A410" i="8"/>
  <c r="A411" i="8"/>
  <c r="A412" i="8"/>
  <c r="A413" i="8"/>
  <c r="A414" i="8"/>
  <c r="A415" i="8"/>
  <c r="A416" i="8"/>
  <c r="A417" i="8"/>
  <c r="A418" i="8"/>
  <c r="A419" i="8"/>
  <c r="A420" i="8"/>
  <c r="A421" i="8"/>
  <c r="A422" i="8"/>
  <c r="A423" i="8"/>
  <c r="A424" i="8"/>
  <c r="A425" i="8"/>
  <c r="A426" i="8"/>
  <c r="A427" i="8"/>
  <c r="A428" i="8"/>
  <c r="A429" i="8"/>
  <c r="A430" i="8"/>
  <c r="A431" i="8"/>
  <c r="A432" i="8"/>
  <c r="A433" i="8"/>
  <c r="A434" i="8"/>
  <c r="A435" i="8"/>
  <c r="A436" i="8"/>
  <c r="A437" i="8"/>
  <c r="A438" i="8"/>
  <c r="A439" i="8"/>
  <c r="A440" i="8"/>
  <c r="A441" i="8"/>
  <c r="A442" i="8"/>
  <c r="A443" i="8"/>
  <c r="A444" i="8"/>
  <c r="A445" i="8"/>
  <c r="A446" i="8"/>
  <c r="A447" i="8"/>
  <c r="A448" i="8"/>
  <c r="A449" i="8"/>
  <c r="A450" i="8"/>
  <c r="A451" i="8"/>
  <c r="A452" i="8"/>
  <c r="A453" i="8"/>
  <c r="A454" i="8"/>
  <c r="A455" i="8"/>
  <c r="A456" i="8"/>
  <c r="A457" i="8"/>
  <c r="A458" i="8"/>
  <c r="A459" i="8"/>
  <c r="A460" i="8"/>
  <c r="A461" i="8"/>
  <c r="A462" i="8"/>
  <c r="A463" i="8"/>
  <c r="A464" i="8"/>
  <c r="A465" i="8"/>
  <c r="A466" i="8"/>
  <c r="A467" i="8"/>
  <c r="A468" i="8"/>
  <c r="A469" i="8"/>
  <c r="A470" i="8"/>
  <c r="A471" i="8"/>
  <c r="A472" i="8"/>
  <c r="A473" i="8"/>
  <c r="A474" i="8"/>
  <c r="A475" i="8"/>
  <c r="A476" i="8"/>
  <c r="A477" i="8"/>
  <c r="A478" i="8"/>
  <c r="A479" i="8"/>
  <c r="A480" i="8"/>
  <c r="A481" i="8"/>
  <c r="A482" i="8"/>
  <c r="A483" i="8"/>
  <c r="A484" i="8"/>
  <c r="A485" i="8"/>
  <c r="A486" i="8"/>
  <c r="A487" i="8"/>
  <c r="A488" i="8"/>
  <c r="A489" i="8"/>
  <c r="A490" i="8"/>
  <c r="A491" i="8"/>
  <c r="A492" i="8"/>
  <c r="A493" i="8"/>
  <c r="A494" i="8"/>
  <c r="A495" i="8"/>
  <c r="A496" i="8"/>
  <c r="A497" i="8"/>
  <c r="A498" i="8"/>
  <c r="A499" i="8"/>
  <c r="A500" i="8"/>
  <c r="A501" i="8"/>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33" i="8"/>
  <c r="B34" i="8"/>
  <c r="B35" i="8"/>
  <c r="B36" i="8"/>
  <c r="B37" i="8"/>
  <c r="B38" i="8"/>
  <c r="B39" i="8"/>
  <c r="B40" i="8"/>
  <c r="B41" i="8"/>
  <c r="B42" i="8"/>
  <c r="B43" i="8"/>
  <c r="B44" i="8"/>
  <c r="B45" i="8"/>
  <c r="B46" i="8"/>
  <c r="B47" i="8"/>
  <c r="B48" i="8"/>
  <c r="B49" i="8"/>
  <c r="B50" i="8"/>
  <c r="B51" i="8"/>
  <c r="B52" i="8"/>
  <c r="B53" i="8"/>
  <c r="B54" i="8"/>
  <c r="B55" i="8"/>
  <c r="B56" i="8"/>
  <c r="B57" i="8"/>
  <c r="B58" i="8"/>
  <c r="B59" i="8"/>
  <c r="B60" i="8"/>
  <c r="B61" i="8"/>
  <c r="B62" i="8"/>
  <c r="B63" i="8"/>
  <c r="B64" i="8"/>
  <c r="B65" i="8"/>
  <c r="B66" i="8"/>
  <c r="B67" i="8"/>
  <c r="B68" i="8"/>
  <c r="B69" i="8"/>
  <c r="B70" i="8"/>
  <c r="B71" i="8"/>
  <c r="B72" i="8"/>
  <c r="B73" i="8"/>
  <c r="B74" i="8"/>
  <c r="B75" i="8"/>
  <c r="B76" i="8"/>
  <c r="B77" i="8"/>
  <c r="B78" i="8"/>
  <c r="B79" i="8"/>
  <c r="B80" i="8"/>
  <c r="B81" i="8"/>
  <c r="B82" i="8"/>
  <c r="B83" i="8"/>
  <c r="B84" i="8"/>
  <c r="B85" i="8"/>
  <c r="B86" i="8"/>
  <c r="B87" i="8"/>
  <c r="B88" i="8"/>
  <c r="B89" i="8"/>
  <c r="B90" i="8"/>
  <c r="B91" i="8"/>
  <c r="B92" i="8"/>
  <c r="B93" i="8"/>
  <c r="B94" i="8"/>
  <c r="B95" i="8"/>
  <c r="B96" i="8"/>
  <c r="B97" i="8"/>
  <c r="B98" i="8"/>
  <c r="B99" i="8"/>
  <c r="B100" i="8"/>
  <c r="B101" i="8"/>
  <c r="B102" i="8"/>
  <c r="B103" i="8"/>
  <c r="B104" i="8"/>
  <c r="B105" i="8"/>
  <c r="B106" i="8"/>
  <c r="B107" i="8"/>
  <c r="B108" i="8"/>
  <c r="B109" i="8"/>
  <c r="B110" i="8"/>
  <c r="B111" i="8"/>
  <c r="B112" i="8"/>
  <c r="B113" i="8"/>
  <c r="B114" i="8"/>
  <c r="B115" i="8"/>
  <c r="B116" i="8"/>
  <c r="B117" i="8"/>
  <c r="B118" i="8"/>
  <c r="B119" i="8"/>
  <c r="B120" i="8"/>
  <c r="B121" i="8"/>
  <c r="B122" i="8"/>
  <c r="B123" i="8"/>
  <c r="B124" i="8"/>
  <c r="B125" i="8"/>
  <c r="B126" i="8"/>
  <c r="B127" i="8"/>
  <c r="B128" i="8"/>
  <c r="B129" i="8"/>
  <c r="B130" i="8"/>
  <c r="B131" i="8"/>
  <c r="B132" i="8"/>
  <c r="B133" i="8"/>
  <c r="B134" i="8"/>
  <c r="B135" i="8"/>
  <c r="B136" i="8"/>
  <c r="B137" i="8"/>
  <c r="B138" i="8"/>
  <c r="B139" i="8"/>
  <c r="B140" i="8"/>
  <c r="B141" i="8"/>
  <c r="B142" i="8"/>
  <c r="B143" i="8"/>
  <c r="B144" i="8"/>
  <c r="B145" i="8"/>
  <c r="B146" i="8"/>
  <c r="B147" i="8"/>
  <c r="B148" i="8"/>
  <c r="B149" i="8"/>
  <c r="B150" i="8"/>
  <c r="B151" i="8"/>
  <c r="B152" i="8"/>
  <c r="B153" i="8"/>
  <c r="B154" i="8"/>
  <c r="B155" i="8"/>
  <c r="B156" i="8"/>
  <c r="B157" i="8"/>
  <c r="B158" i="8"/>
  <c r="B159" i="8"/>
  <c r="B160" i="8"/>
  <c r="B161" i="8"/>
  <c r="B162" i="8"/>
  <c r="B163" i="8"/>
  <c r="B164" i="8"/>
  <c r="B165" i="8"/>
  <c r="B166" i="8"/>
  <c r="B167" i="8"/>
  <c r="B168" i="8"/>
  <c r="B169" i="8"/>
  <c r="B170" i="8"/>
  <c r="B171" i="8"/>
  <c r="B172" i="8"/>
  <c r="B173" i="8"/>
  <c r="B174" i="8"/>
  <c r="B175" i="8"/>
  <c r="B176" i="8"/>
  <c r="B177" i="8"/>
  <c r="B178" i="8"/>
  <c r="B179" i="8"/>
  <c r="B180" i="8"/>
  <c r="B181" i="8"/>
  <c r="B182" i="8"/>
  <c r="B183" i="8"/>
  <c r="B184" i="8"/>
  <c r="B185" i="8"/>
  <c r="B186" i="8"/>
  <c r="B187" i="8"/>
  <c r="B188" i="8"/>
  <c r="B189" i="8"/>
  <c r="B190" i="8"/>
  <c r="B191" i="8"/>
  <c r="B192" i="8"/>
  <c r="B193" i="8"/>
  <c r="B194" i="8"/>
  <c r="B195" i="8"/>
  <c r="B196" i="8"/>
  <c r="B197" i="8"/>
  <c r="B198" i="8"/>
  <c r="B199" i="8"/>
  <c r="B200" i="8"/>
  <c r="B201" i="8"/>
  <c r="B202" i="8"/>
  <c r="B203" i="8"/>
  <c r="B204" i="8"/>
  <c r="B205" i="8"/>
  <c r="B206" i="8"/>
  <c r="B207" i="8"/>
  <c r="B208" i="8"/>
  <c r="B209" i="8"/>
  <c r="B210" i="8"/>
  <c r="B211" i="8"/>
  <c r="B212" i="8"/>
  <c r="B213" i="8"/>
  <c r="B214" i="8"/>
  <c r="B215" i="8"/>
  <c r="B216" i="8"/>
  <c r="B217" i="8"/>
  <c r="B218" i="8"/>
  <c r="B219" i="8"/>
  <c r="B220" i="8"/>
  <c r="B221" i="8"/>
  <c r="B222" i="8"/>
  <c r="B223" i="8"/>
  <c r="B224" i="8"/>
  <c r="B225" i="8"/>
  <c r="B226" i="8"/>
  <c r="B227" i="8"/>
  <c r="B228" i="8"/>
  <c r="B229" i="8"/>
  <c r="B230" i="8"/>
  <c r="B231" i="8"/>
  <c r="B232" i="8"/>
  <c r="B233" i="8"/>
  <c r="B234" i="8"/>
  <c r="B235" i="8"/>
  <c r="B236" i="8"/>
  <c r="B237" i="8"/>
  <c r="B238" i="8"/>
  <c r="B239" i="8"/>
  <c r="B240" i="8"/>
  <c r="B241" i="8"/>
  <c r="B242" i="8"/>
  <c r="B243" i="8"/>
  <c r="B244" i="8"/>
  <c r="B245" i="8"/>
  <c r="B246" i="8"/>
  <c r="B247" i="8"/>
  <c r="B248" i="8"/>
  <c r="B249" i="8"/>
  <c r="B250" i="8"/>
  <c r="B251" i="8"/>
  <c r="B252" i="8"/>
  <c r="B253" i="8"/>
  <c r="B254" i="8"/>
  <c r="B255" i="8"/>
  <c r="B256" i="8"/>
  <c r="B257" i="8"/>
  <c r="B258" i="8"/>
  <c r="B259" i="8"/>
  <c r="B260" i="8"/>
  <c r="B261" i="8"/>
  <c r="B262" i="8"/>
  <c r="B263" i="8"/>
  <c r="B264" i="8"/>
  <c r="B265" i="8"/>
  <c r="B266" i="8"/>
  <c r="B267" i="8"/>
  <c r="B268" i="8"/>
  <c r="B269" i="8"/>
  <c r="B270" i="8"/>
  <c r="B271" i="8"/>
  <c r="B272" i="8"/>
  <c r="B273" i="8"/>
  <c r="B274" i="8"/>
  <c r="B275" i="8"/>
  <c r="B276" i="8"/>
  <c r="B277" i="8"/>
  <c r="B278" i="8"/>
  <c r="B279" i="8"/>
  <c r="B280" i="8"/>
  <c r="B281" i="8"/>
  <c r="B282" i="8"/>
  <c r="B283" i="8"/>
  <c r="B284" i="8"/>
  <c r="B285" i="8"/>
  <c r="B286" i="8"/>
  <c r="B287" i="8"/>
  <c r="B288" i="8"/>
  <c r="B289" i="8"/>
  <c r="B290" i="8"/>
  <c r="B291" i="8"/>
  <c r="B292" i="8"/>
  <c r="B293" i="8"/>
  <c r="B294" i="8"/>
  <c r="B295" i="8"/>
  <c r="B296" i="8"/>
  <c r="B297" i="8"/>
  <c r="B298" i="8"/>
  <c r="B299" i="8"/>
  <c r="B300" i="8"/>
  <c r="B301" i="8"/>
  <c r="B302" i="8"/>
  <c r="B303" i="8"/>
  <c r="B304" i="8"/>
  <c r="B305" i="8"/>
  <c r="B306" i="8"/>
  <c r="B307" i="8"/>
  <c r="B308" i="8"/>
  <c r="B309" i="8"/>
  <c r="B310" i="8"/>
  <c r="B311" i="8"/>
  <c r="B312" i="8"/>
  <c r="B313" i="8"/>
  <c r="B314" i="8"/>
  <c r="B315" i="8"/>
  <c r="B316" i="8"/>
  <c r="B317" i="8"/>
  <c r="B318" i="8"/>
  <c r="B319" i="8"/>
  <c r="B320" i="8"/>
  <c r="B321" i="8"/>
  <c r="B322" i="8"/>
  <c r="B323" i="8"/>
  <c r="B324" i="8"/>
  <c r="B325" i="8"/>
  <c r="B326" i="8"/>
  <c r="B327" i="8"/>
  <c r="B328" i="8"/>
  <c r="B329" i="8"/>
  <c r="B330" i="8"/>
  <c r="B331" i="8"/>
  <c r="B332" i="8"/>
  <c r="B333" i="8"/>
  <c r="B334" i="8"/>
  <c r="B335" i="8"/>
  <c r="B336" i="8"/>
  <c r="B337" i="8"/>
  <c r="B338" i="8"/>
  <c r="B339" i="8"/>
  <c r="B340" i="8"/>
  <c r="B341" i="8"/>
  <c r="B342" i="8"/>
  <c r="B343" i="8"/>
  <c r="B344" i="8"/>
  <c r="B345" i="8"/>
  <c r="B346" i="8"/>
  <c r="B347" i="8"/>
  <c r="B348" i="8"/>
  <c r="B349" i="8"/>
  <c r="B350" i="8"/>
  <c r="B351" i="8"/>
  <c r="B352" i="8"/>
  <c r="B353" i="8"/>
  <c r="B354" i="8"/>
  <c r="B355" i="8"/>
  <c r="B356" i="8"/>
  <c r="B357" i="8"/>
  <c r="B358" i="8"/>
  <c r="B359" i="8"/>
  <c r="B360" i="8"/>
  <c r="B361" i="8"/>
  <c r="B362" i="8"/>
  <c r="B363" i="8"/>
  <c r="B364" i="8"/>
  <c r="B365" i="8"/>
  <c r="B366" i="8"/>
  <c r="B367" i="8"/>
  <c r="B368" i="8"/>
  <c r="B369" i="8"/>
  <c r="B370" i="8"/>
  <c r="B371" i="8"/>
  <c r="B372" i="8"/>
  <c r="B373" i="8"/>
  <c r="B374" i="8"/>
  <c r="B375" i="8"/>
  <c r="B376" i="8"/>
  <c r="B377" i="8"/>
  <c r="B378" i="8"/>
  <c r="B379" i="8"/>
  <c r="B380" i="8"/>
  <c r="B381" i="8"/>
  <c r="B382" i="8"/>
  <c r="B383" i="8"/>
  <c r="B384" i="8"/>
  <c r="B385" i="8"/>
  <c r="B386" i="8"/>
  <c r="B387" i="8"/>
  <c r="B388" i="8"/>
  <c r="B389" i="8"/>
  <c r="B390" i="8"/>
  <c r="B391" i="8"/>
  <c r="B392" i="8"/>
  <c r="B393" i="8"/>
  <c r="B394" i="8"/>
  <c r="B395" i="8"/>
  <c r="B396" i="8"/>
  <c r="B397" i="8"/>
  <c r="B398" i="8"/>
  <c r="B399" i="8"/>
  <c r="B400" i="8"/>
  <c r="B401" i="8"/>
  <c r="B402" i="8"/>
  <c r="B403" i="8"/>
  <c r="B404" i="8"/>
  <c r="B405" i="8"/>
  <c r="B406" i="8"/>
  <c r="B407" i="8"/>
  <c r="B408" i="8"/>
  <c r="B409" i="8"/>
  <c r="B410" i="8"/>
  <c r="B411" i="8"/>
  <c r="B412" i="8"/>
  <c r="B413" i="8"/>
  <c r="B414" i="8"/>
  <c r="B415" i="8"/>
  <c r="B416" i="8"/>
  <c r="B417" i="8"/>
  <c r="B418" i="8"/>
  <c r="B419" i="8"/>
  <c r="B420" i="8"/>
  <c r="B421" i="8"/>
  <c r="B422" i="8"/>
  <c r="B423" i="8"/>
  <c r="B424" i="8"/>
  <c r="B425" i="8"/>
  <c r="B426" i="8"/>
  <c r="B427" i="8"/>
  <c r="B428" i="8"/>
  <c r="B429" i="8"/>
  <c r="B430" i="8"/>
  <c r="B431" i="8"/>
  <c r="B432" i="8"/>
  <c r="B433" i="8"/>
  <c r="B434" i="8"/>
  <c r="B435" i="8"/>
  <c r="B436" i="8"/>
  <c r="B437" i="8"/>
  <c r="B438" i="8"/>
  <c r="B439" i="8"/>
  <c r="B440" i="8"/>
  <c r="B441" i="8"/>
  <c r="B442" i="8"/>
  <c r="B443" i="8"/>
  <c r="B444" i="8"/>
  <c r="B445" i="8"/>
  <c r="B446" i="8"/>
  <c r="B447" i="8"/>
  <c r="B448" i="8"/>
  <c r="B449" i="8"/>
  <c r="B450" i="8"/>
  <c r="B451" i="8"/>
  <c r="B452" i="8"/>
  <c r="B453" i="8"/>
  <c r="B454" i="8"/>
  <c r="B455" i="8"/>
  <c r="B456" i="8"/>
  <c r="B457" i="8"/>
  <c r="B458" i="8"/>
  <c r="B459" i="8"/>
  <c r="B460" i="8"/>
  <c r="B461" i="8"/>
  <c r="B462" i="8"/>
  <c r="B463" i="8"/>
  <c r="B464" i="8"/>
  <c r="B465" i="8"/>
  <c r="B466" i="8"/>
  <c r="B467" i="8"/>
  <c r="B468" i="8"/>
  <c r="B469" i="8"/>
  <c r="B470" i="8"/>
  <c r="B471" i="8"/>
  <c r="B472" i="8"/>
  <c r="B473" i="8"/>
  <c r="B474" i="8"/>
  <c r="B475" i="8"/>
  <c r="B476" i="8"/>
  <c r="B477" i="8"/>
  <c r="B478" i="8"/>
  <c r="B479" i="8"/>
  <c r="B480" i="8"/>
  <c r="B481" i="8"/>
  <c r="B482" i="8"/>
  <c r="B483" i="8"/>
  <c r="B484" i="8"/>
  <c r="B485" i="8"/>
  <c r="B486" i="8"/>
  <c r="B487" i="8"/>
  <c r="B488" i="8"/>
  <c r="B489" i="8"/>
  <c r="B490" i="8"/>
  <c r="B491" i="8"/>
  <c r="B492" i="8"/>
  <c r="B493" i="8"/>
  <c r="B494" i="8"/>
  <c r="B495" i="8"/>
  <c r="B496" i="8"/>
  <c r="B497" i="8"/>
  <c r="B498" i="8"/>
  <c r="B499" i="8"/>
  <c r="B500" i="8"/>
  <c r="B501" i="8"/>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32" i="6"/>
  <c r="G33" i="6"/>
  <c r="G34" i="6"/>
  <c r="G35" i="6"/>
  <c r="G36" i="6"/>
  <c r="G37" i="6"/>
  <c r="G38" i="6"/>
  <c r="G39" i="6"/>
  <c r="G40" i="6"/>
  <c r="G41" i="6"/>
  <c r="G42" i="6"/>
  <c r="G43" i="6"/>
  <c r="G44" i="6"/>
  <c r="G45" i="6"/>
  <c r="G46" i="6"/>
  <c r="G47" i="6"/>
  <c r="G48" i="6"/>
  <c r="G49" i="6"/>
  <c r="G50" i="6"/>
  <c r="G51" i="6"/>
  <c r="G52" i="6"/>
  <c r="G53" i="6"/>
  <c r="G54" i="6"/>
  <c r="G55" i="6"/>
  <c r="G56" i="6"/>
  <c r="G57" i="6"/>
  <c r="G58" i="6"/>
  <c r="G59" i="6"/>
  <c r="G60" i="6"/>
  <c r="G61" i="6"/>
  <c r="G62" i="6"/>
  <c r="G63" i="6"/>
  <c r="G64" i="6"/>
  <c r="G65" i="6"/>
  <c r="G66" i="6"/>
  <c r="G67" i="6"/>
  <c r="G68" i="6"/>
  <c r="G69" i="6"/>
  <c r="G70" i="6"/>
  <c r="G71" i="6"/>
  <c r="G72" i="6"/>
  <c r="G73" i="6"/>
  <c r="G74" i="6"/>
  <c r="G75" i="6"/>
  <c r="G76" i="6"/>
  <c r="G77" i="6"/>
  <c r="G78" i="6"/>
  <c r="G79" i="6"/>
  <c r="G80" i="6"/>
  <c r="G81" i="6"/>
  <c r="G82" i="6"/>
  <c r="G83" i="6"/>
  <c r="G84" i="6"/>
  <c r="G85" i="6"/>
  <c r="G86" i="6"/>
  <c r="G87" i="6"/>
  <c r="G88" i="6"/>
  <c r="G89" i="6"/>
  <c r="G90" i="6"/>
  <c r="G91" i="6"/>
  <c r="G92" i="6"/>
  <c r="G93" i="6"/>
  <c r="G94" i="6"/>
  <c r="G95" i="6"/>
  <c r="G96" i="6"/>
  <c r="G97" i="6"/>
  <c r="G98" i="6"/>
  <c r="G99" i="6"/>
  <c r="G100" i="6"/>
  <c r="G101" i="6"/>
  <c r="G102" i="6"/>
  <c r="G103" i="6"/>
  <c r="G104" i="6"/>
  <c r="G105" i="6"/>
  <c r="G106" i="6"/>
  <c r="G107" i="6"/>
  <c r="G108" i="6"/>
  <c r="G109" i="6"/>
  <c r="G110" i="6"/>
  <c r="G111" i="6"/>
  <c r="G112" i="6"/>
  <c r="G113" i="6"/>
  <c r="G114" i="6"/>
  <c r="G115" i="6"/>
  <c r="G116" i="6"/>
  <c r="G117" i="6"/>
  <c r="G118" i="6"/>
  <c r="G119" i="6"/>
  <c r="G120" i="6"/>
  <c r="G121" i="6"/>
  <c r="G122" i="6"/>
  <c r="G123" i="6"/>
  <c r="G124" i="6"/>
  <c r="G125" i="6"/>
  <c r="G126" i="6"/>
  <c r="G127" i="6"/>
  <c r="G128" i="6"/>
  <c r="G129" i="6"/>
  <c r="G130" i="6"/>
  <c r="G131" i="6"/>
  <c r="G132" i="6"/>
  <c r="G133" i="6"/>
  <c r="G134" i="6"/>
  <c r="G135" i="6"/>
  <c r="G136" i="6"/>
  <c r="G137" i="6"/>
  <c r="G138" i="6"/>
  <c r="G139" i="6"/>
  <c r="G140" i="6"/>
  <c r="G141" i="6"/>
  <c r="G142" i="6"/>
  <c r="G143" i="6"/>
  <c r="G144" i="6"/>
  <c r="G145" i="6"/>
  <c r="G146" i="6"/>
  <c r="G147" i="6"/>
  <c r="G148" i="6"/>
  <c r="G149" i="6"/>
  <c r="G150" i="6"/>
  <c r="G151" i="6"/>
  <c r="G152" i="6"/>
  <c r="G153" i="6"/>
  <c r="G154" i="6"/>
  <c r="G155" i="6"/>
  <c r="G156" i="6"/>
  <c r="G157" i="6"/>
  <c r="G158" i="6"/>
  <c r="G159" i="6"/>
  <c r="G160" i="6"/>
  <c r="G161" i="6"/>
  <c r="G162" i="6"/>
  <c r="G163" i="6"/>
  <c r="G164" i="6"/>
  <c r="G165" i="6"/>
  <c r="G166" i="6"/>
  <c r="G167" i="6"/>
  <c r="G168" i="6"/>
  <c r="G169" i="6"/>
  <c r="G170" i="6"/>
  <c r="G171" i="6"/>
  <c r="G172" i="6"/>
  <c r="G173" i="6"/>
  <c r="G174" i="6"/>
  <c r="G175" i="6"/>
  <c r="G176" i="6"/>
  <c r="G177" i="6"/>
  <c r="G178" i="6"/>
  <c r="G179" i="6"/>
  <c r="G180" i="6"/>
  <c r="G181" i="6"/>
  <c r="G182" i="6"/>
  <c r="G183" i="6"/>
  <c r="G184" i="6"/>
  <c r="G185" i="6"/>
  <c r="G186" i="6"/>
  <c r="G187" i="6"/>
  <c r="G188" i="6"/>
  <c r="G189" i="6"/>
  <c r="G190" i="6"/>
  <c r="G191" i="6"/>
  <c r="G192" i="6"/>
  <c r="G193" i="6"/>
  <c r="G194" i="6"/>
  <c r="G195" i="6"/>
  <c r="G196" i="6"/>
  <c r="G197" i="6"/>
  <c r="G198" i="6"/>
  <c r="G199" i="6"/>
  <c r="G200" i="6"/>
  <c r="G201" i="6"/>
  <c r="G202" i="6"/>
  <c r="G203" i="6"/>
  <c r="G204" i="6"/>
  <c r="G205" i="6"/>
  <c r="G206" i="6"/>
  <c r="G207" i="6"/>
  <c r="G208" i="6"/>
  <c r="G209" i="6"/>
  <c r="G210" i="6"/>
  <c r="G211" i="6"/>
  <c r="G212" i="6"/>
  <c r="G213" i="6"/>
  <c r="G214" i="6"/>
  <c r="G215" i="6"/>
  <c r="G216" i="6"/>
  <c r="G217" i="6"/>
  <c r="G218" i="6"/>
  <c r="G219" i="6"/>
  <c r="G220" i="6"/>
  <c r="G221" i="6"/>
  <c r="G222" i="6"/>
  <c r="G223" i="6"/>
  <c r="G224" i="6"/>
  <c r="G225" i="6"/>
  <c r="G226" i="6"/>
  <c r="G227" i="6"/>
  <c r="G228" i="6"/>
  <c r="G229" i="6"/>
  <c r="G230" i="6"/>
  <c r="G231" i="6"/>
  <c r="G232" i="6"/>
  <c r="G233" i="6"/>
  <c r="G234" i="6"/>
  <c r="G235" i="6"/>
  <c r="G236" i="6"/>
  <c r="G237" i="6"/>
  <c r="G238" i="6"/>
  <c r="G239" i="6"/>
  <c r="G240" i="6"/>
  <c r="G241" i="6"/>
  <c r="G242" i="6"/>
  <c r="G243" i="6"/>
  <c r="G244" i="6"/>
  <c r="G245" i="6"/>
  <c r="G246" i="6"/>
  <c r="G247" i="6"/>
  <c r="G248" i="6"/>
  <c r="G249" i="6"/>
  <c r="G250" i="6"/>
  <c r="G251" i="6"/>
  <c r="G252" i="6"/>
  <c r="G253" i="6"/>
  <c r="G254" i="6"/>
  <c r="G255" i="6"/>
  <c r="G256" i="6"/>
  <c r="G257" i="6"/>
  <c r="G258" i="6"/>
  <c r="G259" i="6"/>
  <c r="G260" i="6"/>
  <c r="G261" i="6"/>
  <c r="G262" i="6"/>
  <c r="G263" i="6"/>
  <c r="G264" i="6"/>
  <c r="G265" i="6"/>
  <c r="G266" i="6"/>
  <c r="G267" i="6"/>
  <c r="G268" i="6"/>
  <c r="G269" i="6"/>
  <c r="G270" i="6"/>
  <c r="G271" i="6"/>
  <c r="G272" i="6"/>
  <c r="G273" i="6"/>
  <c r="G274" i="6"/>
  <c r="G275" i="6"/>
  <c r="G276" i="6"/>
  <c r="G277" i="6"/>
  <c r="G278" i="6"/>
  <c r="G279" i="6"/>
  <c r="G280" i="6"/>
  <c r="G281" i="6"/>
  <c r="G282" i="6"/>
  <c r="G283" i="6"/>
  <c r="G284" i="6"/>
  <c r="G285" i="6"/>
  <c r="G286" i="6"/>
  <c r="G287" i="6"/>
  <c r="G288" i="6"/>
  <c r="G289" i="6"/>
  <c r="G290" i="6"/>
  <c r="G291" i="6"/>
  <c r="G292" i="6"/>
  <c r="G293" i="6"/>
  <c r="G294" i="6"/>
  <c r="G295" i="6"/>
  <c r="G296" i="6"/>
  <c r="G297" i="6"/>
  <c r="G298" i="6"/>
  <c r="G299" i="6"/>
  <c r="G300" i="6"/>
  <c r="G301" i="6"/>
  <c r="G302" i="6"/>
  <c r="G303" i="6"/>
  <c r="G304" i="6"/>
  <c r="G305" i="6"/>
  <c r="G306" i="6"/>
  <c r="G307" i="6"/>
  <c r="G308" i="6"/>
  <c r="G309" i="6"/>
  <c r="G310" i="6"/>
  <c r="G311" i="6"/>
  <c r="G312" i="6"/>
  <c r="G313" i="6"/>
  <c r="G314" i="6"/>
  <c r="G315" i="6"/>
  <c r="G316" i="6"/>
  <c r="G317" i="6"/>
  <c r="G318" i="6"/>
  <c r="G319" i="6"/>
  <c r="G320" i="6"/>
  <c r="G321" i="6"/>
  <c r="G322" i="6"/>
  <c r="G323" i="6"/>
  <c r="G324" i="6"/>
  <c r="G325" i="6"/>
  <c r="G326" i="6"/>
  <c r="G327" i="6"/>
  <c r="G328" i="6"/>
  <c r="G329" i="6"/>
  <c r="G330" i="6"/>
  <c r="G331" i="6"/>
  <c r="G332" i="6"/>
  <c r="G333" i="6"/>
  <c r="G334" i="6"/>
  <c r="G335" i="6"/>
  <c r="G336" i="6"/>
  <c r="G337" i="6"/>
  <c r="G338" i="6"/>
  <c r="G339" i="6"/>
  <c r="G340" i="6"/>
  <c r="G341" i="6"/>
  <c r="G342" i="6"/>
  <c r="G343" i="6"/>
  <c r="G344" i="6"/>
  <c r="G345" i="6"/>
  <c r="G346" i="6"/>
  <c r="G347" i="6"/>
  <c r="G348" i="6"/>
  <c r="G349" i="6"/>
  <c r="G350" i="6"/>
  <c r="G351" i="6"/>
  <c r="G352" i="6"/>
  <c r="G353" i="6"/>
  <c r="G354" i="6"/>
  <c r="G355" i="6"/>
  <c r="G356" i="6"/>
  <c r="G357" i="6"/>
  <c r="G358" i="6"/>
  <c r="G359" i="6"/>
  <c r="G360" i="6"/>
  <c r="G361" i="6"/>
  <c r="G362" i="6"/>
  <c r="G363" i="6"/>
  <c r="G364" i="6"/>
  <c r="G365" i="6"/>
  <c r="G366" i="6"/>
  <c r="G367" i="6"/>
  <c r="G368" i="6"/>
  <c r="G369" i="6"/>
  <c r="G370" i="6"/>
  <c r="G371" i="6"/>
  <c r="G372" i="6"/>
  <c r="G373" i="6"/>
  <c r="G374" i="6"/>
  <c r="G375" i="6"/>
  <c r="G376" i="6"/>
  <c r="G377" i="6"/>
  <c r="G378" i="6"/>
  <c r="G379" i="6"/>
  <c r="G380" i="6"/>
  <c r="G381" i="6"/>
  <c r="G382" i="6"/>
  <c r="G383" i="6"/>
  <c r="G384" i="6"/>
  <c r="G385" i="6"/>
  <c r="G386" i="6"/>
  <c r="G387" i="6"/>
  <c r="G388" i="6"/>
  <c r="G389" i="6"/>
  <c r="G390" i="6"/>
  <c r="G391" i="6"/>
  <c r="G392" i="6"/>
  <c r="G393" i="6"/>
  <c r="G394" i="6"/>
  <c r="G395" i="6"/>
  <c r="G396" i="6"/>
  <c r="G397" i="6"/>
  <c r="G398" i="6"/>
  <c r="G399" i="6"/>
  <c r="G400" i="6"/>
  <c r="G401" i="6"/>
  <c r="G2" i="6"/>
  <c r="A487" i="6"/>
  <c r="A488" i="6"/>
  <c r="A489" i="6"/>
  <c r="A490" i="6"/>
  <c r="A491" i="6"/>
  <c r="A492" i="6"/>
  <c r="A493" i="6"/>
  <c r="A494" i="6"/>
  <c r="A495" i="6"/>
  <c r="A496" i="6"/>
  <c r="A497" i="6"/>
  <c r="A498" i="6"/>
  <c r="A499" i="6"/>
  <c r="A500" i="6"/>
  <c r="A501" i="6"/>
  <c r="A502" i="6"/>
  <c r="A503" i="6"/>
  <c r="A504" i="6"/>
  <c r="A505" i="6"/>
  <c r="A506" i="6"/>
  <c r="A507" i="6"/>
  <c r="A508" i="6"/>
  <c r="A509" i="6"/>
  <c r="A510" i="6"/>
  <c r="A511" i="6"/>
  <c r="A512" i="6"/>
  <c r="A513" i="6"/>
  <c r="A514" i="6"/>
  <c r="A515" i="6"/>
  <c r="A516" i="6"/>
  <c r="A517" i="6"/>
  <c r="A518" i="6"/>
  <c r="A519" i="6"/>
  <c r="A520" i="6"/>
  <c r="A521" i="6"/>
  <c r="A522" i="6"/>
  <c r="A268" i="6"/>
  <c r="A269" i="6"/>
  <c r="A270" i="6"/>
  <c r="A271" i="6"/>
  <c r="A272" i="6"/>
  <c r="A273" i="6"/>
  <c r="A274" i="6"/>
  <c r="A275" i="6"/>
  <c r="A276" i="6"/>
  <c r="A277" i="6"/>
  <c r="A278" i="6"/>
  <c r="A279" i="6"/>
  <c r="A280" i="6"/>
  <c r="A281" i="6"/>
  <c r="A282" i="6"/>
  <c r="A283" i="6"/>
  <c r="A284" i="6"/>
  <c r="A285" i="6"/>
  <c r="A286" i="6"/>
  <c r="A287" i="6"/>
  <c r="A288" i="6"/>
  <c r="A289" i="6"/>
  <c r="A290" i="6"/>
  <c r="A291" i="6"/>
  <c r="A292" i="6"/>
  <c r="A293" i="6"/>
  <c r="A294" i="6"/>
  <c r="A295" i="6"/>
  <c r="A296" i="6"/>
  <c r="A297" i="6"/>
  <c r="A298" i="6"/>
  <c r="A299" i="6"/>
  <c r="A300" i="6"/>
  <c r="A301" i="6"/>
  <c r="A302" i="6"/>
  <c r="A303" i="6"/>
  <c r="A304" i="6"/>
  <c r="A305" i="6"/>
  <c r="A306" i="6"/>
  <c r="A307" i="6"/>
  <c r="A308" i="6"/>
  <c r="A309" i="6"/>
  <c r="A310" i="6"/>
  <c r="A311" i="6"/>
  <c r="A312" i="6"/>
  <c r="A313" i="6"/>
  <c r="A314" i="6"/>
  <c r="A315" i="6"/>
  <c r="A316" i="6"/>
  <c r="A317" i="6"/>
  <c r="A318" i="6"/>
  <c r="A319" i="6"/>
  <c r="A320" i="6"/>
  <c r="A321" i="6"/>
  <c r="A322" i="6"/>
  <c r="A323" i="6"/>
  <c r="A324" i="6"/>
  <c r="A325" i="6"/>
  <c r="A326" i="6"/>
  <c r="A327" i="6"/>
  <c r="A328" i="6"/>
  <c r="A329" i="6"/>
  <c r="A330" i="6"/>
  <c r="A331" i="6"/>
  <c r="A332" i="6"/>
  <c r="A333" i="6"/>
  <c r="A334" i="6"/>
  <c r="A335" i="6"/>
  <c r="A336" i="6"/>
  <c r="A337" i="6"/>
  <c r="A338" i="6"/>
  <c r="A339" i="6"/>
  <c r="A340" i="6"/>
  <c r="A341" i="6"/>
  <c r="A342" i="6"/>
  <c r="A343" i="6"/>
  <c r="A344" i="6"/>
  <c r="A345" i="6"/>
  <c r="A346" i="6"/>
  <c r="A347" i="6"/>
  <c r="A348" i="6"/>
  <c r="A349" i="6"/>
  <c r="A350" i="6"/>
  <c r="A351" i="6"/>
  <c r="A352" i="6"/>
  <c r="A353" i="6"/>
  <c r="A354" i="6"/>
  <c r="A355" i="6"/>
  <c r="A356" i="6"/>
  <c r="A357" i="6"/>
  <c r="A358" i="6"/>
  <c r="A359" i="6"/>
  <c r="A360" i="6"/>
  <c r="A361" i="6"/>
  <c r="A362" i="6"/>
  <c r="A363" i="6"/>
  <c r="A364" i="6"/>
  <c r="A365" i="6"/>
  <c r="A366" i="6"/>
  <c r="A367" i="6"/>
  <c r="A368" i="6"/>
  <c r="A369" i="6"/>
  <c r="A370" i="6"/>
  <c r="A371" i="6"/>
  <c r="A372" i="6"/>
  <c r="A373" i="6"/>
  <c r="A374" i="6"/>
  <c r="A375" i="6"/>
  <c r="A376" i="6"/>
  <c r="A377" i="6"/>
  <c r="A378" i="6"/>
  <c r="A379" i="6"/>
  <c r="A380" i="6"/>
  <c r="A381" i="6"/>
  <c r="A382" i="6"/>
  <c r="A383" i="6"/>
  <c r="A384" i="6"/>
  <c r="A385" i="6"/>
  <c r="A386" i="6"/>
  <c r="A387" i="6"/>
  <c r="A388" i="6"/>
  <c r="A389" i="6"/>
  <c r="A390" i="6"/>
  <c r="A391" i="6"/>
  <c r="A392" i="6"/>
  <c r="A393" i="6"/>
  <c r="A394" i="6"/>
  <c r="A395" i="6"/>
  <c r="A396" i="6"/>
  <c r="A397" i="6"/>
  <c r="A398" i="6"/>
  <c r="A399" i="6"/>
  <c r="A400" i="6"/>
  <c r="A401" i="6"/>
  <c r="A402" i="6"/>
  <c r="A403" i="6"/>
  <c r="A404" i="6"/>
  <c r="A405" i="6"/>
  <c r="A406" i="6"/>
  <c r="A407" i="6"/>
  <c r="A408" i="6"/>
  <c r="A409" i="6"/>
  <c r="A410" i="6"/>
  <c r="A411" i="6"/>
  <c r="A412" i="6"/>
  <c r="A413" i="6"/>
  <c r="A414" i="6"/>
  <c r="A415" i="6"/>
  <c r="A416" i="6"/>
  <c r="A417" i="6"/>
  <c r="A418" i="6"/>
  <c r="A419" i="6"/>
  <c r="A420" i="6"/>
  <c r="A421" i="6"/>
  <c r="A422" i="6"/>
  <c r="A423" i="6"/>
  <c r="A424" i="6"/>
  <c r="A425" i="6"/>
  <c r="A426" i="6"/>
  <c r="A427" i="6"/>
  <c r="A428" i="6"/>
  <c r="A429" i="6"/>
  <c r="A430" i="6"/>
  <c r="A431" i="6"/>
  <c r="A432" i="6"/>
  <c r="A433" i="6"/>
  <c r="A434" i="6"/>
  <c r="A435" i="6"/>
  <c r="A436" i="6"/>
  <c r="A437" i="6"/>
  <c r="A438" i="6"/>
  <c r="A439" i="6"/>
  <c r="A440" i="6"/>
  <c r="A441" i="6"/>
  <c r="A442" i="6"/>
  <c r="A443" i="6"/>
  <c r="A444" i="6"/>
  <c r="A445" i="6"/>
  <c r="A446" i="6"/>
  <c r="A447" i="6"/>
  <c r="A448" i="6"/>
  <c r="A449" i="6"/>
  <c r="A450" i="6"/>
  <c r="A451" i="6"/>
  <c r="A452" i="6"/>
  <c r="A453" i="6"/>
  <c r="A454" i="6"/>
  <c r="A455" i="6"/>
  <c r="A456" i="6"/>
  <c r="A457" i="6"/>
  <c r="A458" i="6"/>
  <c r="A459" i="6"/>
  <c r="A460" i="6"/>
  <c r="A461" i="6"/>
  <c r="A462" i="6"/>
  <c r="A463" i="6"/>
  <c r="A464" i="6"/>
  <c r="A465" i="6"/>
  <c r="A466" i="6"/>
  <c r="A467" i="6"/>
  <c r="A468" i="6"/>
  <c r="A469" i="6"/>
  <c r="A470" i="6"/>
  <c r="A471" i="6"/>
  <c r="A472" i="6"/>
  <c r="A473" i="6"/>
  <c r="A474" i="6"/>
  <c r="A475" i="6"/>
  <c r="A476" i="6"/>
  <c r="A477" i="6"/>
  <c r="A478" i="6"/>
  <c r="A479" i="6"/>
  <c r="A480" i="6"/>
  <c r="A481" i="6"/>
  <c r="A482" i="6"/>
  <c r="A483" i="6"/>
  <c r="A484" i="6"/>
  <c r="A485" i="6"/>
  <c r="A486" i="6"/>
  <c r="A243" i="6"/>
  <c r="A244" i="6"/>
  <c r="A245" i="6"/>
  <c r="A246" i="6"/>
  <c r="A247" i="6"/>
  <c r="A248" i="6"/>
  <c r="A249" i="6"/>
  <c r="A250" i="6"/>
  <c r="A251" i="6"/>
  <c r="A252" i="6"/>
  <c r="A253" i="6"/>
  <c r="A254" i="6"/>
  <c r="A255" i="6"/>
  <c r="A256" i="6"/>
  <c r="A257" i="6"/>
  <c r="A258" i="6"/>
  <c r="A259" i="6"/>
  <c r="A260" i="6"/>
  <c r="A261" i="6"/>
  <c r="A262" i="6"/>
  <c r="A263" i="6"/>
  <c r="A264" i="6"/>
  <c r="A265" i="6"/>
  <c r="A266" i="6"/>
  <c r="A267" i="6"/>
  <c r="B2" i="8"/>
  <c r="A2" i="8"/>
  <c r="A3" i="6"/>
  <c r="A4" i="6"/>
  <c r="A5" i="6"/>
  <c r="A6" i="6"/>
  <c r="A7" i="6"/>
  <c r="A8" i="6"/>
  <c r="A9" i="6"/>
  <c r="A10" i="6"/>
  <c r="A11" i="6"/>
  <c r="A12" i="6"/>
  <c r="A13" i="6"/>
  <c r="A14" i="6"/>
  <c r="A15" i="6"/>
  <c r="A16" i="6"/>
  <c r="A17" i="6"/>
  <c r="A18" i="6"/>
  <c r="A19" i="6"/>
  <c r="A20" i="6"/>
  <c r="A21" i="6"/>
  <c r="A22" i="6"/>
  <c r="A23" i="6"/>
  <c r="A24" i="6"/>
  <c r="A25" i="6"/>
  <c r="A26" i="6"/>
  <c r="A27" i="6"/>
  <c r="A28" i="6"/>
  <c r="A29" i="6"/>
  <c r="A30" i="6"/>
  <c r="A31" i="6"/>
  <c r="A32" i="6"/>
  <c r="A33" i="6"/>
  <c r="A34" i="6"/>
  <c r="A35" i="6"/>
  <c r="A36" i="6"/>
  <c r="A37" i="6"/>
  <c r="A38" i="6"/>
  <c r="A39" i="6"/>
  <c r="A40" i="6"/>
  <c r="A41" i="6"/>
  <c r="A42" i="6"/>
  <c r="A43" i="6"/>
  <c r="A44" i="6"/>
  <c r="A45" i="6"/>
  <c r="A46" i="6"/>
  <c r="A47" i="6"/>
  <c r="A48" i="6"/>
  <c r="A49" i="6"/>
  <c r="A50" i="6"/>
  <c r="A51" i="6"/>
  <c r="A52" i="6"/>
  <c r="A53" i="6"/>
  <c r="A54" i="6"/>
  <c r="A55" i="6"/>
  <c r="A56" i="6"/>
  <c r="A57" i="6"/>
  <c r="A58" i="6"/>
  <c r="A59" i="6"/>
  <c r="A60" i="6"/>
  <c r="A61" i="6"/>
  <c r="A62" i="6"/>
  <c r="A63" i="6"/>
  <c r="A64" i="6"/>
  <c r="A65" i="6"/>
  <c r="A66" i="6"/>
  <c r="A67" i="6"/>
  <c r="A68" i="6"/>
  <c r="A69" i="6"/>
  <c r="A70" i="6"/>
  <c r="A71" i="6"/>
  <c r="A72" i="6"/>
  <c r="A73" i="6"/>
  <c r="A74" i="6"/>
  <c r="A75" i="6"/>
  <c r="A76" i="6"/>
  <c r="A77" i="6"/>
  <c r="A78" i="6"/>
  <c r="A79" i="6"/>
  <c r="A80" i="6"/>
  <c r="A81" i="6"/>
  <c r="A82" i="6"/>
  <c r="A83" i="6"/>
  <c r="A84" i="6"/>
  <c r="A85" i="6"/>
  <c r="A86" i="6"/>
  <c r="A87" i="6"/>
  <c r="A88" i="6"/>
  <c r="A89" i="6"/>
  <c r="A90" i="6"/>
  <c r="A91" i="6"/>
  <c r="A92" i="6"/>
  <c r="A93" i="6"/>
  <c r="A94" i="6"/>
  <c r="A95" i="6"/>
  <c r="A96" i="6"/>
  <c r="A97" i="6"/>
  <c r="A98" i="6"/>
  <c r="A99" i="6"/>
  <c r="A100" i="6"/>
  <c r="A101" i="6"/>
  <c r="A102" i="6"/>
  <c r="A103" i="6"/>
  <c r="A104" i="6"/>
  <c r="A105" i="6"/>
  <c r="A106" i="6"/>
  <c r="A107" i="6"/>
  <c r="A108" i="6"/>
  <c r="A109" i="6"/>
  <c r="A110" i="6"/>
  <c r="A111" i="6"/>
  <c r="A112" i="6"/>
  <c r="A113" i="6"/>
  <c r="A114" i="6"/>
  <c r="A115" i="6"/>
  <c r="A116" i="6"/>
  <c r="A117" i="6"/>
  <c r="A118" i="6"/>
  <c r="A119" i="6"/>
  <c r="A120" i="6"/>
  <c r="A121" i="6"/>
  <c r="A122" i="6"/>
  <c r="A123" i="6"/>
  <c r="A124" i="6"/>
  <c r="A125" i="6"/>
  <c r="A126" i="6"/>
  <c r="A127" i="6"/>
  <c r="A128" i="6"/>
  <c r="A129" i="6"/>
  <c r="A130" i="6"/>
  <c r="A131" i="6"/>
  <c r="A132" i="6"/>
  <c r="A133" i="6"/>
  <c r="A134" i="6"/>
  <c r="A135" i="6"/>
  <c r="A136" i="6"/>
  <c r="A137" i="6"/>
  <c r="A138" i="6"/>
  <c r="A139" i="6"/>
  <c r="A140" i="6"/>
  <c r="A141" i="6"/>
  <c r="A142" i="6"/>
  <c r="A143" i="6"/>
  <c r="A144" i="6"/>
  <c r="A145" i="6"/>
  <c r="A146" i="6"/>
  <c r="A147" i="6"/>
  <c r="A148" i="6"/>
  <c r="A149" i="6"/>
  <c r="A150" i="6"/>
  <c r="A151" i="6"/>
  <c r="A152" i="6"/>
  <c r="A153" i="6"/>
  <c r="A154" i="6"/>
  <c r="A155" i="6"/>
  <c r="A156" i="6"/>
  <c r="A157" i="6"/>
  <c r="A158" i="6"/>
  <c r="A159" i="6"/>
  <c r="A160" i="6"/>
  <c r="A161" i="6"/>
  <c r="A162" i="6"/>
  <c r="A163" i="6"/>
  <c r="A164" i="6"/>
  <c r="A165" i="6"/>
  <c r="A166" i="6"/>
  <c r="A167" i="6"/>
  <c r="A168" i="6"/>
  <c r="A169" i="6"/>
  <c r="A170" i="6"/>
  <c r="A171" i="6"/>
  <c r="A172" i="6"/>
  <c r="A173" i="6"/>
  <c r="A174" i="6"/>
  <c r="A175" i="6"/>
  <c r="A176" i="6"/>
  <c r="A177" i="6"/>
  <c r="A178" i="6"/>
  <c r="A179" i="6"/>
  <c r="A180" i="6"/>
  <c r="A181" i="6"/>
  <c r="A182" i="6"/>
  <c r="A183" i="6"/>
  <c r="A184" i="6"/>
  <c r="A185" i="6"/>
  <c r="A186" i="6"/>
  <c r="A187" i="6"/>
  <c r="A188" i="6"/>
  <c r="A189" i="6"/>
  <c r="A190" i="6"/>
  <c r="A191" i="6"/>
  <c r="A192" i="6"/>
  <c r="A193" i="6"/>
  <c r="A194" i="6"/>
  <c r="A195" i="6"/>
  <c r="A196" i="6"/>
  <c r="A197" i="6"/>
  <c r="A198" i="6"/>
  <c r="A199" i="6"/>
  <c r="A200" i="6"/>
  <c r="A201" i="6"/>
  <c r="A202" i="6"/>
  <c r="A203" i="6"/>
  <c r="A204" i="6"/>
  <c r="A205" i="6"/>
  <c r="A206" i="6"/>
  <c r="A207" i="6"/>
  <c r="A208" i="6"/>
  <c r="A209" i="6"/>
  <c r="A210" i="6"/>
  <c r="A211" i="6"/>
  <c r="A212" i="6"/>
  <c r="A213" i="6"/>
  <c r="A214" i="6"/>
  <c r="A215" i="6"/>
  <c r="A216" i="6"/>
  <c r="A217" i="6"/>
  <c r="A218" i="6"/>
  <c r="A219" i="6"/>
  <c r="A220" i="6"/>
  <c r="A221" i="6"/>
  <c r="A222" i="6"/>
  <c r="A223" i="6"/>
  <c r="A224" i="6"/>
  <c r="A225" i="6"/>
  <c r="A226" i="6"/>
  <c r="A227" i="6"/>
  <c r="A228" i="6"/>
  <c r="A229" i="6"/>
  <c r="A230" i="6"/>
  <c r="A231" i="6"/>
  <c r="A232" i="6"/>
  <c r="A233" i="6"/>
  <c r="A234" i="6"/>
  <c r="A235" i="6"/>
  <c r="A236" i="6"/>
  <c r="A237" i="6"/>
  <c r="A238" i="6"/>
  <c r="A239" i="6"/>
  <c r="A240" i="6"/>
  <c r="A241" i="6"/>
  <c r="A242" i="6"/>
  <c r="A2" i="6"/>
</calcChain>
</file>

<file path=xl/sharedStrings.xml><?xml version="1.0" encoding="utf-8"?>
<sst xmlns="http://schemas.openxmlformats.org/spreadsheetml/2006/main" count="719" uniqueCount="450">
  <si>
    <t>N°</t>
  </si>
  <si>
    <t>NO CONTRATO</t>
  </si>
  <si>
    <t>ABOGADO ENCARGADO</t>
  </si>
  <si>
    <t>CLASE DE CONTRATO</t>
  </si>
  <si>
    <t>TIPO DE CONTRATO (MINUTA)</t>
  </si>
  <si>
    <t>Descripcion Mod. Selec</t>
  </si>
  <si>
    <t>NO. DE PROCESO</t>
  </si>
  <si>
    <t>CODIGO UNSPSC</t>
  </si>
  <si>
    <t xml:space="preserve">LINK DE PUBLICACIÓN </t>
  </si>
  <si>
    <t>ESTADO</t>
  </si>
  <si>
    <t>TIPO DE GASTO</t>
  </si>
  <si>
    <t>OBJETO</t>
  </si>
  <si>
    <t>NOMBRE O RAZON SOCIAL (CONTRATISTA)</t>
  </si>
  <si>
    <t>DEPENDENCIA</t>
  </si>
  <si>
    <t xml:space="preserve">31 31-Servicios Profesionales </t>
  </si>
  <si>
    <t>PRESTACION DE SERVICIOS PROFESIONALES</t>
  </si>
  <si>
    <t>N/A</t>
  </si>
  <si>
    <t>STHEPANIE ROMAN PARDO</t>
  </si>
  <si>
    <t>Oswaldo Alfonso Arias Rodríguez</t>
  </si>
  <si>
    <t>ANA MARIA MANCIPE MONTENEGRO</t>
  </si>
  <si>
    <t>RAUL IVAN ARIAS RODRIGUEZ</t>
  </si>
  <si>
    <t>1 MES</t>
  </si>
  <si>
    <t>MAGDA CELENA MANOSALVA DE CELIS</t>
  </si>
  <si>
    <t>UAESP-417-2026</t>
  </si>
  <si>
    <t>UAESP-418-2026</t>
  </si>
  <si>
    <t>UAESP-419-2026</t>
  </si>
  <si>
    <t>UAESP-420-2026</t>
  </si>
  <si>
    <t>UAESP-421-2026</t>
  </si>
  <si>
    <t>UAESP-422-2026</t>
  </si>
  <si>
    <t>UAESP-423-2026</t>
  </si>
  <si>
    <t>UAESP-424-2026</t>
  </si>
  <si>
    <t>UAESP-425-2026</t>
  </si>
  <si>
    <t>UAESP-426-2026</t>
  </si>
  <si>
    <t>UAESP-427-2026</t>
  </si>
  <si>
    <t>UAESP-428-2026</t>
  </si>
  <si>
    <t>UAESP-429-2026</t>
  </si>
  <si>
    <t>UAESP-430-2026</t>
  </si>
  <si>
    <t>UAESP-431-2026</t>
  </si>
  <si>
    <t>UAESP-432-2026</t>
  </si>
  <si>
    <t>UAESP-433-2026</t>
  </si>
  <si>
    <t>UAESP-434-2026</t>
  </si>
  <si>
    <t>UAESP-435-2026</t>
  </si>
  <si>
    <t>UAESP-436-2026</t>
  </si>
  <si>
    <t>UAESP-437-2026</t>
  </si>
  <si>
    <t>UAESP-438-2026</t>
  </si>
  <si>
    <t>UAESP-439-2026</t>
  </si>
  <si>
    <t>UAESP-440-2026</t>
  </si>
  <si>
    <t>UAESP-441-2026</t>
  </si>
  <si>
    <t>UAESP-442-202</t>
  </si>
  <si>
    <t>UAESP-443-2026</t>
  </si>
  <si>
    <t>UAESP-444-2026</t>
  </si>
  <si>
    <t>UAESP-445-2026</t>
  </si>
  <si>
    <t>UAESP-446-2026</t>
  </si>
  <si>
    <t>UAESP-447-2026</t>
  </si>
  <si>
    <t>UAESP-448-2026</t>
  </si>
  <si>
    <t>UAESP-449-2026</t>
  </si>
  <si>
    <t>UAESP-450-2026</t>
  </si>
  <si>
    <t>UAESP-451-2026</t>
  </si>
  <si>
    <t>UAESP-452-2026</t>
  </si>
  <si>
    <t>UAESP-453-2026</t>
  </si>
  <si>
    <t>UAESP-454-2026</t>
  </si>
  <si>
    <t>UAESP-455-2026</t>
  </si>
  <si>
    <t>UAESP-456-2026</t>
  </si>
  <si>
    <t>UAESP-457-2026</t>
  </si>
  <si>
    <t>UAESP-458-2026</t>
  </si>
  <si>
    <t>UAESP-459-2026</t>
  </si>
  <si>
    <t>UAESP-460-2026</t>
  </si>
  <si>
    <t>UAESP-461-2026</t>
  </si>
  <si>
    <t>UAESP-462-2026</t>
  </si>
  <si>
    <t>UAESP-463-2026</t>
  </si>
  <si>
    <t>UAESP-464-2026</t>
  </si>
  <si>
    <t>UAESP-465-2026</t>
  </si>
  <si>
    <t>UAESP-466-2026</t>
  </si>
  <si>
    <t>UAESP-467-2026</t>
  </si>
  <si>
    <t>UAESP-468-2026</t>
  </si>
  <si>
    <t>UAESP-469-2026</t>
  </si>
  <si>
    <t>UAESP-470-2026</t>
  </si>
  <si>
    <t>UAESP-471-2026</t>
  </si>
  <si>
    <t>UAESP-472-2026</t>
  </si>
  <si>
    <t>UAESP-473-2026</t>
  </si>
  <si>
    <t>UAESP-474-2026</t>
  </si>
  <si>
    <t>UAESP-475-2026</t>
  </si>
  <si>
    <t>UAESP-476-2026</t>
  </si>
  <si>
    <t>UAESP-477-2026</t>
  </si>
  <si>
    <t>UAESP-478-2026</t>
  </si>
  <si>
    <t>UAESP-479-2026</t>
  </si>
  <si>
    <t>UAESP-480-2026</t>
  </si>
  <si>
    <t>UAESP-481-2026</t>
  </si>
  <si>
    <t>UAESP-482-2026</t>
  </si>
  <si>
    <t>UAESP-483-2026</t>
  </si>
  <si>
    <t>UAESP-484-2026</t>
  </si>
  <si>
    <t>UAESP-485-2026</t>
  </si>
  <si>
    <t>UAESP-486-2026</t>
  </si>
  <si>
    <t>UAESP-487-2026</t>
  </si>
  <si>
    <t>UAESP-488-2026</t>
  </si>
  <si>
    <t>UAESP-489-2026</t>
  </si>
  <si>
    <t>UAESP-490-2026</t>
  </si>
  <si>
    <t>UAESP-491-2026</t>
  </si>
  <si>
    <t>UAESP-492-2026</t>
  </si>
  <si>
    <t>UAESP-493-2026</t>
  </si>
  <si>
    <t>UAESP-494-2026</t>
  </si>
  <si>
    <t>UAESP-495-2026</t>
  </si>
  <si>
    <t>UAESP-496-2026</t>
  </si>
  <si>
    <t>UAESP-497-2026</t>
  </si>
  <si>
    <t>UAESP-498-2026</t>
  </si>
  <si>
    <t>UAESP-499-2026</t>
  </si>
  <si>
    <t>UAESP-500-2026</t>
  </si>
  <si>
    <t>UAESP-501-2026</t>
  </si>
  <si>
    <t>UAESP-502-2055</t>
  </si>
  <si>
    <t>UAESP-503-2026</t>
  </si>
  <si>
    <t>UAESP-504-2026</t>
  </si>
  <si>
    <t>UAESP-505-2026</t>
  </si>
  <si>
    <t>UAESP-506-2026</t>
  </si>
  <si>
    <t>UAESP-507-2026</t>
  </si>
  <si>
    <t>UAESP-508-2026</t>
  </si>
  <si>
    <t>UAESP-509-2026</t>
  </si>
  <si>
    <t>UAESP-510-2026</t>
  </si>
  <si>
    <t>UAESP-511-2026</t>
  </si>
  <si>
    <t>UAESP-512-2026</t>
  </si>
  <si>
    <t>UAESP-513-2026</t>
  </si>
  <si>
    <t>UAESP-514-2026</t>
  </si>
  <si>
    <t>UAESP-515-2026</t>
  </si>
  <si>
    <t>UAESP-516-2026</t>
  </si>
  <si>
    <t>UAESP-517-2026</t>
  </si>
  <si>
    <t>UAESP-518-2026</t>
  </si>
  <si>
    <t>UAESP-519-2026</t>
  </si>
  <si>
    <t>UAESP-520-2026</t>
  </si>
  <si>
    <t>UAESP-521-2026</t>
  </si>
  <si>
    <t>UAESP-522-2026</t>
  </si>
  <si>
    <t>UAESP-523-2026</t>
  </si>
  <si>
    <t>UAESP-524-2026</t>
  </si>
  <si>
    <t>UAESP-525-2026</t>
  </si>
  <si>
    <t>UAESP-526-2026</t>
  </si>
  <si>
    <t>UAESP-527-2026</t>
  </si>
  <si>
    <t>UAESP-528-2026</t>
  </si>
  <si>
    <t>UAESP-529-2026</t>
  </si>
  <si>
    <t>UAESP-530-2026</t>
  </si>
  <si>
    <t>UAESP-531-2026</t>
  </si>
  <si>
    <t>UAESP-532-2026</t>
  </si>
  <si>
    <t>UAESP-533-2026</t>
  </si>
  <si>
    <t>UAESP-534-2026</t>
  </si>
  <si>
    <t>UAESP-535-2026</t>
  </si>
  <si>
    <t>UAESP-536-2026</t>
  </si>
  <si>
    <t>UAESP-537-2026</t>
  </si>
  <si>
    <t>UAESP-538-2026</t>
  </si>
  <si>
    <t>UAESP-539-2026</t>
  </si>
  <si>
    <t>UAESP-540-2026</t>
  </si>
  <si>
    <t>UAESP-541-2026</t>
  </si>
  <si>
    <t>UAESP-542-2026</t>
  </si>
  <si>
    <t>UAESP-543-2026</t>
  </si>
  <si>
    <t>UAESP-544-2026</t>
  </si>
  <si>
    <t>UAESP-545-2026</t>
  </si>
  <si>
    <t>UAESP-546-2026</t>
  </si>
  <si>
    <t>UAESP-547-2026</t>
  </si>
  <si>
    <t>UAESP-548-2026</t>
  </si>
  <si>
    <t>UAESP-549-2026</t>
  </si>
  <si>
    <t>UAESP-550-2026</t>
  </si>
  <si>
    <t>UAESP-551-2026</t>
  </si>
  <si>
    <t>UAESP-552-2026</t>
  </si>
  <si>
    <t>UAESP-553-2026</t>
  </si>
  <si>
    <t>UAESP-554-2026</t>
  </si>
  <si>
    <t>UAESP-555-2026</t>
  </si>
  <si>
    <t>UAESP-556-2026</t>
  </si>
  <si>
    <t>UAESP-557-2026</t>
  </si>
  <si>
    <t>UAESP-558-2026</t>
  </si>
  <si>
    <t>UAESP-559-2026</t>
  </si>
  <si>
    <t>UAESP-560-2026</t>
  </si>
  <si>
    <t>UAESP-561-2026</t>
  </si>
  <si>
    <t>UAESP-562-2026</t>
  </si>
  <si>
    <t>UAESP-563-2026</t>
  </si>
  <si>
    <t>UAESP-564-2026</t>
  </si>
  <si>
    <t>UAESP-565-2026</t>
  </si>
  <si>
    <t>UAESP-566-2026</t>
  </si>
  <si>
    <t>UAESP-567-2026</t>
  </si>
  <si>
    <t>UAESP-568-2026</t>
  </si>
  <si>
    <t>UAESP-569-2026</t>
  </si>
  <si>
    <t>UAESP-570-2026</t>
  </si>
  <si>
    <t>UAESP-571-2026</t>
  </si>
  <si>
    <t>UAESP-572-2026</t>
  </si>
  <si>
    <t>UAESP-573-2026</t>
  </si>
  <si>
    <t>UAESP-574-2026</t>
  </si>
  <si>
    <t>UAESP-575-2026</t>
  </si>
  <si>
    <t>UAESP-576-2026</t>
  </si>
  <si>
    <t>UAESP-577-2026</t>
  </si>
  <si>
    <t>UAESP-578-2026</t>
  </si>
  <si>
    <t>UAESP-579-2026</t>
  </si>
  <si>
    <t>UAESP-580-2026</t>
  </si>
  <si>
    <t>UAESP-581-2026</t>
  </si>
  <si>
    <t>UAESP-582-2026</t>
  </si>
  <si>
    <t>UAESP-583-2026</t>
  </si>
  <si>
    <t>UAESP-584-2026</t>
  </si>
  <si>
    <t>UAESP-585-2026</t>
  </si>
  <si>
    <t>UAESP-586-2026</t>
  </si>
  <si>
    <t>UAESP-587-2026</t>
  </si>
  <si>
    <t>UAESP-588-2026</t>
  </si>
  <si>
    <t>UAESP-589-2026</t>
  </si>
  <si>
    <t>UAESP-590-2026</t>
  </si>
  <si>
    <t>UAESP-591-2026</t>
  </si>
  <si>
    <t>UAESP-592-2026</t>
  </si>
  <si>
    <t>UAESP-593-2026</t>
  </si>
  <si>
    <t>UAESP-594-2026</t>
  </si>
  <si>
    <t>UAESP-595-2026</t>
  </si>
  <si>
    <t>UAESP-596-2026</t>
  </si>
  <si>
    <t>UAESP-597-2026</t>
  </si>
  <si>
    <t>UAESP-598-2026</t>
  </si>
  <si>
    <t>UAESP-599-2026</t>
  </si>
  <si>
    <t>UAESP-600-2026</t>
  </si>
  <si>
    <t xml:space="preserve">49 49-Otros Servicios </t>
  </si>
  <si>
    <t>MODALIDAD DE SELECCIÓN</t>
  </si>
  <si>
    <t>A1</t>
  </si>
  <si>
    <t>A2</t>
  </si>
  <si>
    <t>A3</t>
  </si>
  <si>
    <t>A4</t>
  </si>
  <si>
    <t>A5</t>
  </si>
  <si>
    <t>TOTAL ADICIONES</t>
  </si>
  <si>
    <t>P1</t>
  </si>
  <si>
    <t>PLAZO</t>
  </si>
  <si>
    <t>P2</t>
  </si>
  <si>
    <t>P3</t>
  </si>
  <si>
    <t>16 DIAS</t>
  </si>
  <si>
    <t>15 DIAS</t>
  </si>
  <si>
    <t>21 DIAS</t>
  </si>
  <si>
    <t>3 MESES</t>
  </si>
  <si>
    <t>2 Meses 3 Dias</t>
  </si>
  <si>
    <t>2 Meses</t>
  </si>
  <si>
    <t>26 DIAS</t>
  </si>
  <si>
    <t>1 Mes 26 Dias</t>
  </si>
  <si>
    <t>1 Mes 25 Dias</t>
  </si>
  <si>
    <t>1 Mes 22 Dias</t>
  </si>
  <si>
    <t>1 Mes 15 Dias</t>
  </si>
  <si>
    <t>1 Mes 18 Dias</t>
  </si>
  <si>
    <t>1 Mes 19 Dias</t>
  </si>
  <si>
    <t>1 Mes</t>
  </si>
  <si>
    <t>1 Mes 12 Dias</t>
  </si>
  <si>
    <t>15 Dias</t>
  </si>
  <si>
    <t>2 Meses 16 Dias</t>
  </si>
  <si>
    <t>1 Mes 7 Dias</t>
  </si>
  <si>
    <t>2 Meses 26 Dias</t>
  </si>
  <si>
    <t>6 Meses</t>
  </si>
  <si>
    <t>20 DIAS</t>
  </si>
  <si>
    <t>10 Dias</t>
  </si>
  <si>
    <t>10 DIAS</t>
  </si>
  <si>
    <t>MINIMA CUANTIA</t>
  </si>
  <si>
    <t>FECHA</t>
  </si>
  <si>
    <t>NO PROCESO</t>
  </si>
  <si>
    <t>PROFESIONAL</t>
  </si>
  <si>
    <t>CONTRATISTA</t>
  </si>
  <si>
    <t>VALOR</t>
  </si>
  <si>
    <t>NO PROPONENTES</t>
  </si>
  <si>
    <t>SELECCIÓN ABREVIADA</t>
  </si>
  <si>
    <t>LICITACION PUBLICA</t>
  </si>
  <si>
    <t>CONCURSO DE MERITOS</t>
  </si>
  <si>
    <t>PROCESOS COMPETITIVOS</t>
  </si>
  <si>
    <t>SAF</t>
  </si>
  <si>
    <t>No Cotización</t>
  </si>
  <si>
    <t>Fecha</t>
  </si>
  <si>
    <t>Objeto</t>
  </si>
  <si>
    <t>Dependencia</t>
  </si>
  <si>
    <t>Solicitante</t>
  </si>
  <si>
    <t>-</t>
  </si>
  <si>
    <t>FECHA DE SUSCRIPCIÓN</t>
  </si>
  <si>
    <t>UAESP-16-2025</t>
  </si>
  <si>
    <t>Camilo</t>
  </si>
  <si>
    <t>5 5. Contratación directa</t>
  </si>
  <si>
    <t>https://community.secop.gov.co/Public/Tendering/OpportunityDetail/Index?noticeUID=CO1.NTC.7609963&amp;isFromPublicArea=True&amp;isModal=true&amp;asPopupView=true</t>
  </si>
  <si>
    <t>AP-004 Prestar servicios profesionales a la Subdirección de Servicios Funerarios y Alumbrado Público en asuntos ambientales y sanitarios, relacionados con la prestación del servicio de Alumbrado Público y hornos crematorios en los cementerios de propiedad del Distrito</t>
  </si>
  <si>
    <t>Ever Adrian Hernandez</t>
  </si>
  <si>
    <t>UAESP-40-2025</t>
  </si>
  <si>
    <t>Andrea Torres</t>
  </si>
  <si>
    <t>https://community.secop.gov.co/Public/Tendering/OpportunityDetail/Index?noticeUID=CO1.NTC.7677097&amp;isFromPublicArea=True&amp;isModal=true&amp;asPopupView=true</t>
  </si>
  <si>
    <t>SSF-027 Prestar servicios profesionales como apoyo transversal a la subdirección en la coordinación en los asuntos que le sean requeridos para el apoyo a la supervisión de los servicios</t>
  </si>
  <si>
    <t>UAESP-153-2025</t>
  </si>
  <si>
    <t>PRESTACION DE SERVICIOS</t>
  </si>
  <si>
    <t>2 2. Selección abreviada</t>
  </si>
  <si>
    <t>No salio con este numero</t>
  </si>
  <si>
    <t>UAESP-169-2025</t>
  </si>
  <si>
    <t>Johanna</t>
  </si>
  <si>
    <t>https://community.secop.gov.co/Public/Tendering/OpportunityDetail/Index?noticeUID=CO1.NTC.7913135&amp;isFromPublicArea=True&amp;isModal=true&amp;asPopupView=true</t>
  </si>
  <si>
    <t>RBL-039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</si>
  <si>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 xml:space="preserve"> JOSE MANUEL LLAIN TORRADO</t>
  </si>
  <si>
    <t>UAESP-170-2025</t>
  </si>
  <si>
    <t>No se Ejecuto</t>
  </si>
  <si>
    <t>UAESP-175-2025</t>
  </si>
  <si>
    <t>UAESP-219-2025</t>
  </si>
  <si>
    <t>UAESP-239-2025</t>
  </si>
  <si>
    <t>UAESP-265-2025</t>
  </si>
  <si>
    <t>UAESP-318-2025</t>
  </si>
  <si>
    <t>Desistido</t>
  </si>
  <si>
    <t>UAESP-360-2025</t>
  </si>
  <si>
    <t>Rechazada</t>
  </si>
  <si>
    <t>UAESP-400-2025</t>
  </si>
  <si>
    <t xml:space="preserve">NO CONTRATO </t>
  </si>
  <si>
    <t>SUSPENSION</t>
  </si>
  <si>
    <t>REINICIO</t>
  </si>
  <si>
    <t>Orden de Compra</t>
  </si>
  <si>
    <t>Entidad Estatal</t>
  </si>
  <si>
    <t>Fecha de la orden</t>
  </si>
  <si>
    <t>Estado</t>
  </si>
  <si>
    <t>Instrumento</t>
  </si>
  <si>
    <t>Total</t>
  </si>
  <si>
    <t>FECHA VENCIMIENTO</t>
  </si>
  <si>
    <t>UNIDAD ADMINISTRATIVA ESPECIAL DE SERVICIOS PUBLICOS</t>
  </si>
  <si>
    <t>Emitido</t>
  </si>
  <si>
    <t>Aseo y Cafetería IV</t>
  </si>
  <si>
    <t>$524,619,509</t>
  </si>
  <si>
    <t>CONSORCIO KIOS</t>
  </si>
  <si>
    <t>SAF-001 Adquirir por medio del Acuerdo Marco de Precios CCE-126-2023 el servicio de aseo e insumos de aseo, jardinería y cafetería para todos los bienes muebles que se encuentran en propiedad y en figura de arrendamiento a nombre de la Unidad Administrativa Especial de Servicios Públicos</t>
  </si>
  <si>
    <t>12/30/2025</t>
  </si>
  <si>
    <t>Subdireccion Administrativa y Financiera</t>
  </si>
  <si>
    <t>IAD Software por Catalogo II</t>
  </si>
  <si>
    <t>$50,014,866</t>
  </si>
  <si>
    <t>UT Catalogo de Software ArcGIS de Esri</t>
  </si>
  <si>
    <t>TIC-023 Adquisición del licenciamiento ArcGis de georreferenciación para el servicio de las áreas misionales de la Unidad Administrativa Especial de Servicios Públicos.</t>
  </si>
  <si>
    <t>Oficina de Tecnologias de la Informacion y las Comunicaciones</t>
  </si>
  <si>
    <t>$561,809,100</t>
  </si>
  <si>
    <t>Consorcio IAD Dinamico Softwareone</t>
  </si>
  <si>
    <t>TIC-016 Renovar la suscripción de licencias de servicios de ofimática suit con cuentas correos, colaborativas y BI para el desarrollo de las actividades de la Unidad Administrativa Especial de Servicios Públicos - UAESP, a través la Tienda Virtual del Estado Colombiano.</t>
  </si>
  <si>
    <t>ETP III</t>
  </si>
  <si>
    <t>$8,582,896</t>
  </si>
  <si>
    <t>SOLUTION COPY LTDA</t>
  </si>
  <si>
    <t>TIC-014 Contratar el servicio de equipos periféricos tipo escáner para la Unidad Administrativa Especial de Servicios Públicos- UAESP a través la Tienda Virtual del Estado Colombiano Acuerdo Marco.</t>
  </si>
  <si>
    <t>Grandes Superficies</t>
  </si>
  <si>
    <t>$8,037,890</t>
  </si>
  <si>
    <t>Falabella de Colombia S.A.</t>
  </si>
  <si>
    <t>SAF-084 Adquirir a través de la TVEC - Grandes Superficies, el mobiliario y equipo de oficina requerido en las instalaciones de la nueva sede de la UAESP.</t>
  </si>
  <si>
    <t>$37,830,100</t>
  </si>
  <si>
    <t>Panamericana Outsourcing S.A.</t>
  </si>
  <si>
    <t>$1,028,755</t>
  </si>
  <si>
    <t>FERRICENTROS SAS</t>
  </si>
  <si>
    <t>$2,288,888</t>
  </si>
  <si>
    <t>PROVEER INSTITUCIONAL SAS</t>
  </si>
  <si>
    <t>$4,656,000</t>
  </si>
  <si>
    <t>CENCOSUD COLOMBIA S.A.</t>
  </si>
  <si>
    <t>Combustible (Nacional) III</t>
  </si>
  <si>
    <t>$56,770,630</t>
  </si>
  <si>
    <t>Distracom S.A.</t>
  </si>
  <si>
    <t>SAF-069 Contratar el suministro de gasolina para los vehículos de la entidad y garantizar la prestación de los servicios de recorridos misionales de la UAESP.</t>
  </si>
  <si>
    <t>TABLA DINÁMICA (CONSULTA x CONTRATISTA)</t>
  </si>
  <si>
    <t>DURACIÓN DEL CONTRATO EN MESES</t>
  </si>
  <si>
    <t>VALOR CONTRATO</t>
  </si>
  <si>
    <t>CANTIDAD DE CONTRATOS</t>
  </si>
  <si>
    <t>Total Meses: 4</t>
  </si>
  <si>
    <t>Total Meses: 6</t>
  </si>
  <si>
    <t>Total de Contratos</t>
  </si>
  <si>
    <t>TABLA DINÁMICA (CONSULTA x DEPENDENCIAS)</t>
  </si>
  <si>
    <t>NOMBRE DE LA DEPENDENCIA</t>
  </si>
  <si>
    <t>Subdireccion de Disposicion Final</t>
  </si>
  <si>
    <t>ESTADO DEL CONTRATO</t>
  </si>
  <si>
    <t>VALOR DEL CONTRATO</t>
  </si>
  <si>
    <t xml:space="preserve"> JENNIFER VNEGAS PEÑA</t>
  </si>
  <si>
    <t>Vigente</t>
  </si>
  <si>
    <t xml:space="preserve"> JENNIFER VNEGAS PEÑA Total</t>
  </si>
  <si>
    <t>ANDRES GERARDO CASTAÑEDA CAMARGO</t>
  </si>
  <si>
    <t>ANDRES GERARDO CASTAÑEDA CAMARGO Total</t>
  </si>
  <si>
    <t>ANGELA MARIA LEIVA TENJO</t>
  </si>
  <si>
    <t>ANGELA MARIA LEIVA TENJO Total</t>
  </si>
  <si>
    <t>Armando Rodríguez Ochoa</t>
  </si>
  <si>
    <t>Armando Rodríguez Ochoa Total</t>
  </si>
  <si>
    <t>AURA CRISTINA GARCÍA OTÁLORA</t>
  </si>
  <si>
    <t>AURA CRISTINA GARCÍA OTÁLORA Total</t>
  </si>
  <si>
    <t>CARLOS ANDRES ACERO</t>
  </si>
  <si>
    <t>CARLOS ANDRES ACERO Total</t>
  </si>
  <si>
    <t>CARLOS GEOVANNY BORDA PEREZ</t>
  </si>
  <si>
    <t>CARLOS GEOVANNY BORDA PEREZ Total</t>
  </si>
  <si>
    <t>CHRISTIAM MODESTO DIAZ GONZALEZ</t>
  </si>
  <si>
    <t>CHRISTIAM MODESTO DIAZ GONZALEZ Total</t>
  </si>
  <si>
    <t>CRISTIAN PINEDA</t>
  </si>
  <si>
    <t>CRISTIAN PINEDA Total</t>
  </si>
  <si>
    <t>DEIBY ALEJANDRO BERNAL PERILLA</t>
  </si>
  <si>
    <t>DEIBY ALEJANDRO BERNAL PERILLA Total</t>
  </si>
  <si>
    <t>FELIX ALBERTO PINZON MONTOYA</t>
  </si>
  <si>
    <t>FELIX ALBERTO PINZON MONTOYA Total</t>
  </si>
  <si>
    <t>GRUPO YACAR INGENIERIA S.A.</t>
  </si>
  <si>
    <t>GRUPO YACAR INGENIERIA S.A. Total</t>
  </si>
  <si>
    <t>HARVY ZURITH BARRIOS LOPEZ</t>
  </si>
  <si>
    <t>HARVY ZURITH BARRIOS LOPEZ Total</t>
  </si>
  <si>
    <t>JAVIER ANDRES MOLANO AVELLA</t>
  </si>
  <si>
    <t>JAVIER ANDRES MOLANO AVELLA Total</t>
  </si>
  <si>
    <t>JOSE MANUEL LLAIN TORRADO</t>
  </si>
  <si>
    <t>JOSE MANUEL LLAIN TORRADO Total</t>
  </si>
  <si>
    <t>LARITZA PAEZ MARTINEZ</t>
  </si>
  <si>
    <t>LARITZA PAEZ MARTINEZ Total</t>
  </si>
  <si>
    <t>LORENZO ANDRES DIAZ CARVAJAL</t>
  </si>
  <si>
    <t>LORENZO ANDRES DIAZ CARVAJAL Total</t>
  </si>
  <si>
    <t>Luis Felipe Chitiva Angel</t>
  </si>
  <si>
    <t>Luis Felipe Chitiva Angel Total</t>
  </si>
  <si>
    <t>MAGDA CELENA MANOSALVA DE CELIS Total</t>
  </si>
  <si>
    <t>MARCELA PATRICIA MARTINEZ GONZALEZ</t>
  </si>
  <si>
    <t>MARCELA PATRICIA MARTINEZ GONZALEZ Total</t>
  </si>
  <si>
    <t>María Elena Díaz Arias</t>
  </si>
  <si>
    <t>María Elena Díaz Arias Total</t>
  </si>
  <si>
    <t>MIGUEL ANGEL ORJUELA PEÑALOSA</t>
  </si>
  <si>
    <t>MIGUEL ANGEL ORJUELA PEÑALOSA Total</t>
  </si>
  <si>
    <t>Oswaldo Alfonso Arias Rodríguez Total</t>
  </si>
  <si>
    <t>RAUL IVAN ARIAS RODRIGUEZ Total</t>
  </si>
  <si>
    <t>STHEPANIE ROMAN PARDO Total</t>
  </si>
  <si>
    <t>UNIDAD DE INVESTIGACIÓN CRIMINAL DE LA DEFENSA</t>
  </si>
  <si>
    <t>UNIDAD DE INVESTIGACIÓN CRIMINAL DE LA DEFENSA Total</t>
  </si>
  <si>
    <t>UNIVERSIDA DISTRITAL</t>
  </si>
  <si>
    <t>UNIVERSIDA DISTRITAL Total</t>
  </si>
  <si>
    <t>UNIVERSIDAD NACIONAL ABIERTA Y A DISTANCIA</t>
  </si>
  <si>
    <t>UNIVERSIDAD NACIONAL ABIERTA Y A DISTANCIA Total</t>
  </si>
  <si>
    <t>UNIVERSIDAD PEDAGOGICA NACIONAL</t>
  </si>
  <si>
    <t>TERMINADO</t>
  </si>
  <si>
    <t>UNIVERSIDAD PEDAGOGICA NACIONAL Total</t>
  </si>
  <si>
    <t>YANETH VILLARRAGA</t>
  </si>
  <si>
    <t>YANETH VILLARRAGA Total</t>
  </si>
  <si>
    <t>YIRLY DAYAN GALEANO AVILA</t>
  </si>
  <si>
    <t>YIRLY DAYAN GALEANO AVILA Total</t>
  </si>
  <si>
    <t>VALOR TOTAL DE CONTRATOS</t>
  </si>
  <si>
    <t>Funcionamiento</t>
  </si>
  <si>
    <t>Subdirección Administrativa y Financiera</t>
  </si>
  <si>
    <t>IoI</t>
  </si>
  <si>
    <t>UAESP-MC-002-2026</t>
  </si>
  <si>
    <t>UAESP-MC-003-2026</t>
  </si>
  <si>
    <t>90101700
48101705 
48111001
50201700</t>
  </si>
  <si>
    <t>Suministro</t>
  </si>
  <si>
    <t>Mínima cuantía</t>
  </si>
  <si>
    <t>SAF-007 Contratar el suministro de bebidas calientes (café y bebidas aromáticas) mediante máquinas dispensadoras.</t>
  </si>
  <si>
    <t>VALOR ESTIMADO</t>
  </si>
  <si>
    <t xml:space="preserve"> https://community.secop.gov.co/Public/Tendering/OpportunityDetail/Index?noticeUID=CO1.NTC.10150740&amp;isFromPublicArea=True&amp;isModal=False</t>
  </si>
  <si>
    <t>https://community.secop.gov.co/Public/Tendering/OpportunityDetail/Index?noticeUID=CO1.NTC.10161760&amp;isFromPublicArea=True&amp;isModal=False</t>
  </si>
  <si>
    <t>OAP-008 Contratar los servicios para realizar la auditoría externa de certificación del Sistema de Gestión de la Unidad Administrativa Especial de Servicios Públicos - UAESP, siguiendo los requisitos de la norma NTC ISO 9001:2015.</t>
  </si>
  <si>
    <t>Prestación de servicios</t>
  </si>
  <si>
    <t>Inversión</t>
  </si>
  <si>
    <t>Oficina Asesora de Planeación</t>
  </si>
  <si>
    <t>30 días</t>
  </si>
  <si>
    <t>DURACIÓN DEL CONTRATO</t>
  </si>
  <si>
    <t xml:space="preserve">80161500
84111600 </t>
  </si>
  <si>
    <t>https://community.secop.gov.co/Public/Tendering/ContractNoticePhases/View?PPI=CO1.PPI.47027993&amp;isFromPublicArea=True&amp;isModal=False</t>
  </si>
  <si>
    <t>UAESP-MC-004-2026</t>
  </si>
  <si>
    <t>Compraventa</t>
  </si>
  <si>
    <t>43232804
43233002</t>
  </si>
  <si>
    <t>TIC 016 Renovar el licenciamiento de gestión y administración de la Solución Wifi de la Unidad Administrativa Especial de Servicios Públicos - UAESP.</t>
  </si>
  <si>
    <t xml:space="preserve">	12.586.926</t>
  </si>
  <si>
    <t>3 Meses</t>
  </si>
  <si>
    <t>Oficina de Tecnologías de la Información y las Comunicaciones</t>
  </si>
  <si>
    <t>https://community.secop.gov.co/Public/Tendering/ContractNoticePhases/View?PPI=CO1.PPI.47032344&amp;isFromPublicArea=True&amp;isModal=False</t>
  </si>
  <si>
    <t>UAESP-MC-005-2026</t>
  </si>
  <si>
    <t>UAESP-MC-006-2026</t>
  </si>
  <si>
    <t>Seguros</t>
  </si>
  <si>
    <t xml:space="preserve">84131600
84131603
84131500
84131503 </t>
  </si>
  <si>
    <t>Adjudicado</t>
  </si>
  <si>
    <t>SAF-014 Adquisición de las pólizas del seguro obligatorio de accidente de tránsito - SOAT, para los vehículos de propiedad de la UAESP.</t>
  </si>
  <si>
    <t>365 Días</t>
  </si>
  <si>
    <t>https://community.secop.gov.co/Public/Tendering/ContractNoticePhases/View?PPI=CO1.PPI.47130545&amp;isFromPublicArea=True&amp;isModal=False</t>
  </si>
  <si>
    <t>En evaluación</t>
  </si>
  <si>
    <t>43231500
81112500
43221600
72151500
25173900
39121000</t>
  </si>
  <si>
    <t>TIC-021 Realizar la adquisición de equipos y elementos TI para el funcionamiento y desarrollo de las actividades de la oficina de comunicaciones en la Unidad Administrativa Especial de Servicios Públicos UAESP</t>
  </si>
  <si>
    <t>10 Meses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</si>
</sst>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3" formatCode="_-* #,##0.00_-;\-* #,##0.00_-;_-* &quot;-&quot;??_-;_-@_-"/>
    <numFmt numFmtId="164" formatCode="&quot;$&quot;\ #,##0"/>
    <numFmt numFmtId="165" formatCode="_-[$$-409]* #,##0_ ;_-[$$-409]* \-#,##0\ ;_-[$$-409]* &quot;-&quot;??_ ;_-@_ "/>
    <numFmt numFmtId="166" formatCode="0.0"/>
  </numFmts>
  <fonts count="49" x14ac:knownFonts="1">
    <font>
      <sz val="11"/>
      <color theme="1"/>
      <name val="Calibri"/>
      <family val="2"/>
      <scheme val="minor"/>
    </font>
    <font>
      <sz val="11"/>
      <color theme="1"/>
      <name val="Calibri"/>
      <family val="2"/>
      <scheme val="minor"/>
    </font>
    <font>
      <sz val="11"/>
      <color theme="1"/>
      <name val="Calibri"/>
      <family val="2"/>
      <scheme val="minor"/>
    </font>
    <font>
      <u/>
      <sz val="11"/>
      <color theme="10"/>
      <name val="Calibri"/>
      <family val="2"/>
      <scheme val="minor"/>
    </font>
    <font>
      <b/>
      <i/>
      <sz val="10"/>
      <color theme="1"/>
      <name val="Calibri"/>
      <family val="2"/>
      <scheme val="minor"/>
    </font>
    <font>
      <b/>
      <i/>
      <sz val="10"/>
      <name val="Calibri"/>
      <family val="2"/>
      <scheme val="minor"/>
    </font>
    <font>
      <b/>
      <i/>
      <sz val="10"/>
      <color rgb="FF000000"/>
      <name val="Calibri"/>
      <family val="2"/>
      <scheme val="minor"/>
    </font>
    <font>
      <sz val="10"/>
      <color theme="1"/>
      <name val="Calibri"/>
      <family val="2"/>
      <scheme val="minor"/>
    </font>
    <font>
      <b/>
      <sz val="9"/>
      <color theme="1"/>
      <name val="Calibri"/>
      <family val="2"/>
      <scheme val="minor"/>
    </font>
    <font>
      <sz val="9"/>
      <color theme="1"/>
      <name val="Calibri"/>
      <family val="2"/>
      <scheme val="minor"/>
    </font>
    <font>
      <b/>
      <i/>
      <sz val="11"/>
      <color theme="1"/>
      <name val="Calibri"/>
      <family val="2"/>
      <scheme val="minor"/>
    </font>
    <font>
      <b/>
      <sz val="11"/>
      <color theme="0"/>
      <name val="Calibri"/>
      <family val="2"/>
      <scheme val="minor"/>
    </font>
    <font>
      <sz val="11"/>
      <color rgb="FF000000"/>
      <name val="Calibri"/>
      <family val="2"/>
    </font>
    <font>
      <b/>
      <sz val="9"/>
      <color rgb="FF000000"/>
      <name val="Calibri"/>
      <family val="2"/>
    </font>
    <font>
      <sz val="9"/>
      <color rgb="FF000000"/>
      <name val="Calibri"/>
      <family val="2"/>
    </font>
    <font>
      <b/>
      <i/>
      <sz val="9"/>
      <name val="Calibri"/>
      <family val="2"/>
      <scheme val="minor"/>
    </font>
    <font>
      <sz val="8"/>
      <color rgb="FF000000"/>
      <name val="Arial"/>
      <family val="2"/>
    </font>
    <font>
      <b/>
      <sz val="9"/>
      <color theme="0"/>
      <name val="Calibri"/>
      <family val="2"/>
      <scheme val="minor"/>
    </font>
    <font>
      <sz val="10"/>
      <color rgb="FF000000"/>
      <name val="Calibri"/>
      <family val="2"/>
      <scheme val="minor"/>
    </font>
    <font>
      <b/>
      <i/>
      <u/>
      <sz val="8"/>
      <color theme="1"/>
      <name val="Calibri"/>
      <family val="2"/>
      <scheme val="minor"/>
    </font>
    <font>
      <sz val="8"/>
      <color theme="1"/>
      <name val="Calibri"/>
      <family val="2"/>
      <scheme val="minor"/>
    </font>
    <font>
      <sz val="10"/>
      <color rgb="FF006100"/>
      <name val="Calibri"/>
      <family val="2"/>
      <scheme val="minor"/>
    </font>
    <font>
      <sz val="8"/>
      <color rgb="FF000000"/>
      <name val="Arial"/>
      <family val="2"/>
      <charset val="1"/>
    </font>
    <font>
      <sz val="9"/>
      <color rgb="FF000000"/>
      <name val="Arial"/>
      <family val="2"/>
      <charset val="1"/>
    </font>
    <font>
      <sz val="9"/>
      <color theme="1"/>
      <name val="Arial"/>
      <family val="2"/>
      <charset val="1"/>
    </font>
    <font>
      <sz val="10"/>
      <name val="Arial"/>
      <family val="2"/>
    </font>
    <font>
      <sz val="10"/>
      <color rgb="FF000000"/>
      <name val="Calibri"/>
      <family val="2"/>
    </font>
    <font>
      <sz val="9"/>
      <color rgb="FF000000"/>
      <name val="Calibri"/>
      <family val="2"/>
    </font>
    <font>
      <sz val="9"/>
      <color rgb="FF000000"/>
      <name val="Arial"/>
      <family val="2"/>
    </font>
    <font>
      <sz val="9"/>
      <color rgb="FF000000"/>
      <name val="Arial"/>
      <family val="2"/>
    </font>
    <font>
      <sz val="10"/>
      <color rgb="FF222222"/>
      <name val="Arial"/>
      <family val="2"/>
    </font>
    <font>
      <u/>
      <sz val="8"/>
      <color theme="1"/>
      <name val="Calibri"/>
      <family val="2"/>
      <scheme val="minor"/>
    </font>
    <font>
      <b/>
      <sz val="14"/>
      <color theme="1"/>
      <name val="Calibri"/>
      <family val="2"/>
      <scheme val="minor"/>
    </font>
    <font>
      <b/>
      <sz val="11"/>
      <color theme="1"/>
      <name val="Calibri"/>
      <family val="2"/>
      <scheme val="minor"/>
    </font>
    <font>
      <sz val="9"/>
      <color rgb="FF000000"/>
      <name val="Calibri"/>
      <family val="2"/>
      <scheme val="minor"/>
    </font>
    <font>
      <u/>
      <sz val="9"/>
      <color rgb="FF000000"/>
      <name val="Calibri"/>
      <family val="2"/>
      <scheme val="minor"/>
    </font>
    <font>
      <sz val="9"/>
      <color rgb="FF000000"/>
      <name val="Calibri"/>
      <family val="2"/>
    </font>
    <font>
      <u/>
      <sz val="9"/>
      <color theme="10"/>
      <name val="Calibri"/>
      <family val="2"/>
      <scheme val="minor"/>
    </font>
    <font>
      <sz val="9"/>
      <color rgb="FFFF0000"/>
      <name val="Calibri"/>
      <family val="2"/>
    </font>
    <font>
      <sz val="9"/>
      <color theme="1"/>
      <name val="Calibri"/>
      <family val="2"/>
      <scheme val="minor"/>
    </font>
    <font>
      <sz val="9"/>
      <color rgb="FF000000"/>
      <name val="Calibri"/>
      <family val="2"/>
      <scheme val="minor"/>
    </font>
    <font>
      <sz val="9"/>
      <color rgb="FF000000"/>
      <name val="Calibri Light"/>
      <family val="2"/>
      <scheme val="major"/>
    </font>
    <font>
      <sz val="9"/>
      <color theme="1"/>
      <name val="Calibri Light"/>
      <family val="2"/>
      <scheme val="major"/>
    </font>
    <font>
      <sz val="9"/>
      <color rgb="FF808080"/>
      <name val="Arial"/>
      <family val="2"/>
      <charset val="1"/>
    </font>
    <font>
      <sz val="11"/>
      <color theme="1"/>
      <name val="Calibri Light"/>
      <family val="2"/>
      <scheme val="major"/>
    </font>
    <font>
      <sz val="9"/>
      <color theme="1"/>
      <name val="Arial"/>
      <family val="2"/>
    </font>
    <font>
      <b/>
      <sz val="9"/>
      <color theme="1"/>
      <name val="Arial"/>
      <family val="2"/>
    </font>
    <font>
      <sz val="9"/>
      <color theme="1"/>
      <name val="Calibri"/>
      <family val="2"/>
    </font>
    <font>
      <u/>
      <sz val="11"/>
      <color theme="1"/>
      <name val="Calibri"/>
      <family val="2"/>
      <scheme val="minor"/>
    </font>
  </fonts>
  <fills count="12">
    <fill>
      <patternFill patternType="none"/>
    </fill>
    <fill>
      <patternFill patternType="gray125"/>
    </fill>
    <fill>
      <patternFill patternType="solid">
        <fgColor rgb="FFFFFF00"/>
        <bgColor indexed="64"/>
      </patternFill>
    </fill>
    <fill>
      <patternFill patternType="solid">
        <fgColor theme="0" tint="-0.34998626667073579"/>
        <bgColor indexed="64"/>
      </patternFill>
    </fill>
    <fill>
      <patternFill patternType="solid">
        <fgColor theme="2" tint="-0.249977111117893"/>
        <bgColor indexed="64"/>
      </patternFill>
    </fill>
    <fill>
      <patternFill patternType="solid">
        <fgColor theme="0"/>
        <bgColor indexed="64"/>
      </patternFill>
    </fill>
    <fill>
      <patternFill patternType="solid">
        <fgColor rgb="FFA5A5A5"/>
      </patternFill>
    </fill>
    <fill>
      <patternFill patternType="solid">
        <fgColor theme="9" tint="0.59999389629810485"/>
        <bgColor indexed="64"/>
      </patternFill>
    </fill>
    <fill>
      <patternFill patternType="solid">
        <fgColor theme="7" tint="0.59999389629810485"/>
        <bgColor indexed="64"/>
      </patternFill>
    </fill>
    <fill>
      <patternFill patternType="solid">
        <fgColor theme="5"/>
        <bgColor indexed="64"/>
      </patternFill>
    </fill>
    <fill>
      <patternFill patternType="solid">
        <fgColor rgb="FFFFFFFF"/>
        <bgColor rgb="FF000000"/>
      </patternFill>
    </fill>
    <fill>
      <patternFill patternType="solid">
        <fgColor theme="4" tint="0.59999389629810485"/>
        <bgColor indexed="64"/>
      </patternFill>
    </fill>
  </fills>
  <borders count="2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double">
        <color rgb="FF3F3F3F"/>
      </left>
      <right style="double">
        <color rgb="FF3F3F3F"/>
      </right>
      <top style="double">
        <color rgb="FF3F3F3F"/>
      </top>
      <bottom style="double">
        <color rgb="FF3F3F3F"/>
      </bottom>
      <diagonal/>
    </border>
    <border>
      <left style="double">
        <color rgb="FF3F3F3F"/>
      </left>
      <right style="double">
        <color rgb="FF3F3F3F"/>
      </right>
      <top style="double">
        <color rgb="FF3F3F3F"/>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indexed="64"/>
      </right>
      <top/>
      <bottom style="thin">
        <color indexed="64"/>
      </bottom>
      <diagonal/>
    </border>
    <border>
      <left/>
      <right/>
      <top/>
      <bottom style="thin">
        <color indexed="64"/>
      </bottom>
      <diagonal/>
    </border>
    <border>
      <left style="thick">
        <color rgb="FF000000"/>
      </left>
      <right/>
      <top style="thick">
        <color rgb="FF000000"/>
      </top>
      <bottom/>
      <diagonal/>
    </border>
    <border>
      <left/>
      <right/>
      <top style="thick">
        <color rgb="FF000000"/>
      </top>
      <bottom/>
      <diagonal/>
    </border>
    <border>
      <left/>
      <right style="thick">
        <color rgb="FF000000"/>
      </right>
      <top style="thick">
        <color rgb="FF000000"/>
      </top>
      <bottom/>
      <diagonal/>
    </border>
    <border>
      <left style="thick">
        <color rgb="FF000000"/>
      </left>
      <right/>
      <top/>
      <bottom/>
      <diagonal/>
    </border>
    <border>
      <left/>
      <right style="thick">
        <color rgb="FF000000"/>
      </right>
      <top/>
      <bottom/>
      <diagonal/>
    </border>
    <border>
      <left style="thick">
        <color rgb="FF000000"/>
      </left>
      <right/>
      <top/>
      <bottom style="thick">
        <color rgb="FF000000"/>
      </bottom>
      <diagonal/>
    </border>
    <border>
      <left/>
      <right/>
      <top/>
      <bottom style="thick">
        <color rgb="FF000000"/>
      </bottom>
      <diagonal/>
    </border>
    <border>
      <left/>
      <right style="thick">
        <color rgb="FF000000"/>
      </right>
      <top/>
      <bottom style="thick">
        <color rgb="FF000000"/>
      </bottom>
      <diagonal/>
    </border>
    <border>
      <left style="thick">
        <color rgb="FF000000"/>
      </left>
      <right style="thick">
        <color rgb="FF000000"/>
      </right>
      <top style="thick">
        <color rgb="FF000000"/>
      </top>
      <bottom style="thick">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rgb="FF000000"/>
      </right>
      <top style="thin">
        <color rgb="FF000000"/>
      </top>
      <bottom/>
      <diagonal/>
    </border>
  </borders>
  <cellStyleXfs count="9">
    <xf numFmtId="0" fontId="0" fillId="0" borderId="0"/>
    <xf numFmtId="43" fontId="2" fillId="0" borderId="0" applyFont="0" applyFill="0" applyBorder="0" applyAlignment="0" applyProtection="0"/>
    <xf numFmtId="0" fontId="11" fillId="6" borderId="4" applyNumberFormat="0" applyAlignment="0" applyProtection="0"/>
    <xf numFmtId="0" fontId="12" fillId="0" borderId="0"/>
    <xf numFmtId="42" fontId="2" fillId="0" borderId="0" applyFont="0" applyFill="0" applyBorder="0" applyAlignment="0" applyProtection="0"/>
    <xf numFmtId="0" fontId="2" fillId="0" borderId="0"/>
    <xf numFmtId="0" fontId="25" fillId="0" borderId="0"/>
    <xf numFmtId="0" fontId="3" fillId="0" borderId="0" applyNumberFormat="0" applyFill="0" applyBorder="0" applyAlignment="0" applyProtection="0"/>
    <xf numFmtId="0" fontId="3" fillId="0" borderId="0" applyNumberFormat="0" applyFill="0" applyBorder="0" applyAlignment="0" applyProtection="0"/>
  </cellStyleXfs>
  <cellXfs count="194">
    <xf numFmtId="0" fontId="0" fillId="0" borderId="0" xfId="0"/>
    <xf numFmtId="0" fontId="4" fillId="2" borderId="1" xfId="0" applyFont="1" applyFill="1" applyBorder="1" applyAlignment="1">
      <alignment horizontal="center" vertical="center" wrapText="1"/>
    </xf>
    <xf numFmtId="14" fontId="4" fillId="3" borderId="1" xfId="0" applyNumberFormat="1" applyFont="1" applyFill="1" applyBorder="1" applyAlignment="1">
      <alignment horizontal="center" vertical="center" wrapText="1"/>
    </xf>
    <xf numFmtId="0" fontId="4" fillId="4"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1" fontId="6" fillId="4"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xf>
    <xf numFmtId="0" fontId="4" fillId="2" borderId="1" xfId="1" applyNumberFormat="1" applyFont="1" applyFill="1" applyBorder="1" applyAlignment="1">
      <alignment horizontal="center" vertical="center" wrapText="1"/>
    </xf>
    <xf numFmtId="0" fontId="7" fillId="0" borderId="0" xfId="0" applyFont="1"/>
    <xf numFmtId="0" fontId="9" fillId="0" borderId="0" xfId="0" applyFont="1"/>
    <xf numFmtId="0" fontId="9" fillId="0" borderId="0" xfId="0" applyFont="1" applyAlignment="1">
      <alignment horizontal="center"/>
    </xf>
    <xf numFmtId="0" fontId="14" fillId="0" borderId="0" xfId="3" applyFont="1"/>
    <xf numFmtId="164" fontId="14" fillId="0" borderId="0" xfId="3" applyNumberFormat="1" applyFont="1"/>
    <xf numFmtId="0" fontId="15" fillId="6" borderId="5" xfId="2" applyFont="1" applyBorder="1" applyAlignment="1">
      <alignment horizontal="center"/>
    </xf>
    <xf numFmtId="164" fontId="15" fillId="6" borderId="5" xfId="2" applyNumberFormat="1" applyFont="1" applyBorder="1" applyAlignment="1">
      <alignment horizontal="center"/>
    </xf>
    <xf numFmtId="14" fontId="9" fillId="0" borderId="2" xfId="0" applyNumberFormat="1" applyFont="1" applyBorder="1"/>
    <xf numFmtId="0" fontId="9" fillId="0" borderId="2" xfId="0" applyFont="1" applyBorder="1"/>
    <xf numFmtId="164" fontId="9" fillId="0" borderId="2" xfId="0" applyNumberFormat="1" applyFont="1" applyBorder="1"/>
    <xf numFmtId="0" fontId="9" fillId="0" borderId="2" xfId="0" applyFont="1" applyBorder="1" applyAlignment="1">
      <alignment horizontal="center"/>
    </xf>
    <xf numFmtId="164" fontId="9" fillId="0" borderId="0" xfId="0" applyNumberFormat="1" applyFont="1"/>
    <xf numFmtId="0" fontId="9" fillId="5" borderId="2" xfId="0" applyFont="1" applyFill="1" applyBorder="1"/>
    <xf numFmtId="164" fontId="9" fillId="5" borderId="2" xfId="0" applyNumberFormat="1" applyFont="1" applyFill="1" applyBorder="1"/>
    <xf numFmtId="0" fontId="9" fillId="5" borderId="2" xfId="0" applyFont="1" applyFill="1" applyBorder="1" applyAlignment="1">
      <alignment horizontal="center"/>
    </xf>
    <xf numFmtId="0" fontId="16" fillId="0" borderId="0" xfId="0" applyFont="1"/>
    <xf numFmtId="0" fontId="9" fillId="5" borderId="2" xfId="0" applyFont="1" applyFill="1" applyBorder="1" applyAlignment="1">
      <alignment horizontal="center" vertical="center"/>
    </xf>
    <xf numFmtId="0" fontId="9" fillId="5" borderId="2" xfId="0" applyFont="1" applyFill="1" applyBorder="1" applyAlignment="1">
      <alignment horizontal="left"/>
    </xf>
    <xf numFmtId="164" fontId="9" fillId="5" borderId="2" xfId="0" applyNumberFormat="1" applyFont="1" applyFill="1" applyBorder="1" applyAlignment="1">
      <alignment horizontal="right"/>
    </xf>
    <xf numFmtId="14" fontId="0" fillId="0" borderId="0" xfId="0" applyNumberFormat="1"/>
    <xf numFmtId="0" fontId="17" fillId="6" borderId="4" xfId="2" applyFont="1" applyAlignment="1">
      <alignment horizontal="center"/>
    </xf>
    <xf numFmtId="164" fontId="17" fillId="6" borderId="4" xfId="4" applyNumberFormat="1" applyFont="1" applyFill="1" applyBorder="1" applyAlignment="1">
      <alignment horizontal="center"/>
    </xf>
    <xf numFmtId="164" fontId="17" fillId="6" borderId="4" xfId="2" applyNumberFormat="1" applyFont="1" applyAlignment="1">
      <alignment horizontal="center"/>
    </xf>
    <xf numFmtId="0" fontId="20" fillId="0" borderId="0" xfId="0" applyFont="1"/>
    <xf numFmtId="0" fontId="19" fillId="7" borderId="2" xfId="7" applyFont="1" applyFill="1" applyBorder="1" applyAlignment="1">
      <alignment horizontal="center" vertical="center"/>
    </xf>
    <xf numFmtId="0" fontId="10" fillId="8" borderId="2" xfId="0" applyFont="1" applyFill="1" applyBorder="1"/>
    <xf numFmtId="0" fontId="10" fillId="8" borderId="2" xfId="0" applyFont="1" applyFill="1" applyBorder="1" applyAlignment="1">
      <alignment horizontal="center"/>
    </xf>
    <xf numFmtId="0" fontId="9" fillId="0" borderId="8" xfId="0" applyFont="1" applyBorder="1"/>
    <xf numFmtId="0" fontId="9" fillId="5" borderId="2" xfId="0" applyFont="1" applyFill="1" applyBorder="1" applyAlignment="1">
      <alignment horizontal="left" vertical="center"/>
    </xf>
    <xf numFmtId="14" fontId="9" fillId="0" borderId="8" xfId="0" applyNumberFormat="1" applyFont="1" applyBorder="1"/>
    <xf numFmtId="164" fontId="9" fillId="0" borderId="8" xfId="0" applyNumberFormat="1" applyFont="1" applyBorder="1"/>
    <xf numFmtId="0" fontId="9" fillId="0" borderId="8" xfId="0" applyFont="1" applyBorder="1" applyAlignment="1">
      <alignment horizontal="center"/>
    </xf>
    <xf numFmtId="14" fontId="9" fillId="0" borderId="1" xfId="0" applyNumberFormat="1" applyFont="1" applyBorder="1"/>
    <xf numFmtId="0" fontId="9" fillId="0" borderId="1" xfId="0" applyFont="1" applyBorder="1"/>
    <xf numFmtId="164" fontId="9" fillId="0" borderId="1" xfId="0" applyNumberFormat="1" applyFont="1" applyBorder="1"/>
    <xf numFmtId="0" fontId="9" fillId="0" borderId="1" xfId="0" applyFont="1" applyBorder="1" applyAlignment="1">
      <alignment horizontal="center"/>
    </xf>
    <xf numFmtId="0" fontId="0" fillId="0" borderId="8" xfId="0" applyBorder="1"/>
    <xf numFmtId="0" fontId="7" fillId="0" borderId="2" xfId="0" applyFont="1" applyBorder="1"/>
    <xf numFmtId="14" fontId="7" fillId="0" borderId="2" xfId="0" applyNumberFormat="1" applyFont="1" applyBorder="1"/>
    <xf numFmtId="164" fontId="7" fillId="0" borderId="2" xfId="0" applyNumberFormat="1" applyFont="1" applyBorder="1"/>
    <xf numFmtId="0" fontId="7" fillId="0" borderId="1" xfId="0" applyFont="1" applyBorder="1"/>
    <xf numFmtId="0" fontId="7" fillId="0" borderId="8" xfId="0" applyFont="1" applyBorder="1"/>
    <xf numFmtId="14" fontId="7" fillId="0" borderId="8" xfId="0" applyNumberFormat="1" applyFont="1" applyBorder="1"/>
    <xf numFmtId="0" fontId="7" fillId="0" borderId="9" xfId="0" applyFont="1" applyBorder="1"/>
    <xf numFmtId="0" fontId="22" fillId="0" borderId="0" xfId="0" applyFont="1"/>
    <xf numFmtId="14" fontId="0" fillId="0" borderId="8" xfId="0" applyNumberFormat="1" applyBorder="1"/>
    <xf numFmtId="0" fontId="18" fillId="0" borderId="8" xfId="0" applyFont="1" applyBorder="1"/>
    <xf numFmtId="0" fontId="21" fillId="0" borderId="8" xfId="0" applyFont="1" applyBorder="1"/>
    <xf numFmtId="0" fontId="0" fillId="0" borderId="9" xfId="0" applyBorder="1"/>
    <xf numFmtId="0" fontId="7" fillId="5" borderId="2" xfId="0" applyFont="1" applyFill="1" applyBorder="1"/>
    <xf numFmtId="0" fontId="0" fillId="5" borderId="8" xfId="0" applyFill="1" applyBorder="1"/>
    <xf numFmtId="14" fontId="0" fillId="5" borderId="8" xfId="0" applyNumberFormat="1" applyFill="1" applyBorder="1"/>
    <xf numFmtId="0" fontId="10" fillId="9" borderId="8" xfId="0" applyFont="1" applyFill="1" applyBorder="1" applyAlignment="1">
      <alignment horizontal="center"/>
    </xf>
    <xf numFmtId="0" fontId="24" fillId="0" borderId="0" xfId="0" applyFont="1"/>
    <xf numFmtId="14" fontId="9" fillId="0" borderId="3" xfId="0" applyNumberFormat="1" applyFont="1" applyBorder="1"/>
    <xf numFmtId="0" fontId="9" fillId="0" borderId="3" xfId="0" applyFont="1" applyBorder="1"/>
    <xf numFmtId="164" fontId="9" fillId="0" borderId="3" xfId="0" applyNumberFormat="1" applyFont="1" applyBorder="1"/>
    <xf numFmtId="0" fontId="9" fillId="0" borderId="3" xfId="0" applyFont="1" applyBorder="1" applyAlignment="1">
      <alignment horizontal="center"/>
    </xf>
    <xf numFmtId="0" fontId="3" fillId="0" borderId="8" xfId="7" applyBorder="1"/>
    <xf numFmtId="0" fontId="26" fillId="0" borderId="8" xfId="0" applyFont="1" applyBorder="1"/>
    <xf numFmtId="0" fontId="26" fillId="0" borderId="3" xfId="0" applyFont="1" applyBorder="1"/>
    <xf numFmtId="0" fontId="26" fillId="0" borderId="10" xfId="0" applyFont="1" applyBorder="1"/>
    <xf numFmtId="0" fontId="26" fillId="0" borderId="11" xfId="0" applyFont="1" applyBorder="1"/>
    <xf numFmtId="0" fontId="3" fillId="0" borderId="2" xfId="7" applyFill="1" applyBorder="1" applyAlignment="1">
      <alignment horizontal="center" vertical="center" wrapText="1"/>
    </xf>
    <xf numFmtId="0" fontId="30" fillId="0" borderId="2" xfId="0" applyFont="1" applyBorder="1" applyAlignment="1">
      <alignment horizontal="center" vertical="center" wrapText="1"/>
    </xf>
    <xf numFmtId="22" fontId="30" fillId="0" borderId="2" xfId="0" applyNumberFormat="1" applyFont="1" applyBorder="1" applyAlignment="1">
      <alignment horizontal="center" vertical="center" wrapText="1"/>
    </xf>
    <xf numFmtId="0" fontId="20" fillId="0" borderId="2" xfId="0" applyFont="1" applyBorder="1" applyAlignment="1">
      <alignment horizontal="center" vertical="center" wrapText="1"/>
    </xf>
    <xf numFmtId="14" fontId="20" fillId="0" borderId="2" xfId="0" applyNumberFormat="1" applyFont="1" applyBorder="1" applyAlignment="1">
      <alignment horizontal="center" vertical="center" wrapText="1"/>
    </xf>
    <xf numFmtId="0" fontId="31" fillId="7" borderId="2" xfId="0" applyFont="1" applyFill="1" applyBorder="1" applyAlignment="1">
      <alignment horizontal="center" vertical="center"/>
    </xf>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xf numFmtId="0" fontId="0" fillId="0" borderId="17" xfId="0" applyBorder="1"/>
    <xf numFmtId="0" fontId="0" fillId="0" borderId="18" xfId="0" applyBorder="1"/>
    <xf numFmtId="0" fontId="0" fillId="0" borderId="19" xfId="0" applyBorder="1"/>
    <xf numFmtId="0" fontId="33" fillId="0" borderId="20" xfId="0" pivotButton="1" applyFont="1" applyBorder="1"/>
    <xf numFmtId="0" fontId="0" fillId="0" borderId="20" xfId="0" applyBorder="1"/>
    <xf numFmtId="0" fontId="0" fillId="0" borderId="20" xfId="0" pivotButton="1" applyBorder="1" applyAlignment="1">
      <alignment horizontal="center" vertical="center"/>
    </xf>
    <xf numFmtId="0" fontId="0" fillId="0" borderId="20" xfId="0" applyBorder="1" applyAlignment="1">
      <alignment horizontal="center" vertical="center"/>
    </xf>
    <xf numFmtId="0" fontId="0" fillId="0" borderId="20" xfId="0" pivotButton="1" applyBorder="1"/>
    <xf numFmtId="1" fontId="0" fillId="0" borderId="0" xfId="0" applyNumberFormat="1"/>
    <xf numFmtId="0" fontId="9" fillId="0" borderId="8" xfId="0" applyFont="1" applyBorder="1" applyAlignment="1">
      <alignment horizontal="center" vertical="center"/>
    </xf>
    <xf numFmtId="0" fontId="9" fillId="0" borderId="22" xfId="0" applyFont="1" applyBorder="1" applyAlignment="1">
      <alignment horizontal="center" vertical="center"/>
    </xf>
    <xf numFmtId="0" fontId="9" fillId="0" borderId="0" xfId="0" applyFont="1" applyAlignment="1">
      <alignment horizontal="center" vertical="center"/>
    </xf>
    <xf numFmtId="0" fontId="46" fillId="11" borderId="2" xfId="0" applyFont="1" applyFill="1" applyBorder="1" applyAlignment="1">
      <alignment horizontal="center" vertical="center"/>
    </xf>
    <xf numFmtId="0" fontId="46" fillId="11" borderId="2" xfId="0" applyFont="1" applyFill="1" applyBorder="1" applyAlignment="1">
      <alignment horizontal="center" vertical="center" wrapText="1"/>
    </xf>
    <xf numFmtId="0" fontId="47" fillId="0" borderId="2" xfId="0" applyFont="1" applyBorder="1" applyAlignment="1">
      <alignment horizontal="center" vertical="center" wrapText="1"/>
    </xf>
    <xf numFmtId="1" fontId="46" fillId="11" borderId="2" xfId="0" applyNumberFormat="1" applyFont="1" applyFill="1" applyBorder="1" applyAlignment="1">
      <alignment horizontal="center" vertical="center" wrapText="1"/>
    </xf>
    <xf numFmtId="1" fontId="46" fillId="11" borderId="2" xfId="0" applyNumberFormat="1" applyFont="1" applyFill="1" applyBorder="1" applyAlignment="1">
      <alignment horizontal="center" vertical="center"/>
    </xf>
    <xf numFmtId="15" fontId="46" fillId="11" borderId="2" xfId="0" applyNumberFormat="1" applyFont="1" applyFill="1" applyBorder="1" applyAlignment="1">
      <alignment horizontal="center" vertical="center" wrapText="1"/>
    </xf>
    <xf numFmtId="165" fontId="46" fillId="11" borderId="2" xfId="0" applyNumberFormat="1" applyFont="1" applyFill="1" applyBorder="1" applyAlignment="1">
      <alignment horizontal="center" vertical="center" wrapText="1"/>
    </xf>
    <xf numFmtId="0" fontId="45" fillId="0" borderId="2" xfId="0" applyFont="1" applyBorder="1" applyAlignment="1">
      <alignment horizontal="center" vertical="center" wrapText="1"/>
    </xf>
    <xf numFmtId="1" fontId="45" fillId="0" borderId="2" xfId="0" applyNumberFormat="1" applyFont="1" applyBorder="1" applyAlignment="1">
      <alignment horizontal="center" vertical="center" wrapText="1"/>
    </xf>
    <xf numFmtId="3" fontId="45" fillId="0" borderId="2" xfId="0" applyNumberFormat="1" applyFont="1" applyBorder="1" applyAlignment="1">
      <alignment horizontal="center" vertical="center" wrapText="1"/>
    </xf>
    <xf numFmtId="12" fontId="47" fillId="0" borderId="2" xfId="0" applyNumberFormat="1" applyFont="1" applyBorder="1" applyAlignment="1">
      <alignment horizontal="center" vertical="center" wrapText="1"/>
    </xf>
    <xf numFmtId="0" fontId="45" fillId="0" borderId="0" xfId="0" applyFont="1" applyAlignment="1">
      <alignment horizontal="center" vertical="center" wrapText="1"/>
    </xf>
    <xf numFmtId="0" fontId="9" fillId="0" borderId="2" xfId="0" applyFont="1" applyBorder="1" applyAlignment="1">
      <alignment horizontal="center" vertical="center" wrapText="1"/>
    </xf>
    <xf numFmtId="0" fontId="24" fillId="0" borderId="2" xfId="0" applyFont="1" applyBorder="1" applyAlignment="1">
      <alignment horizontal="center" vertical="center" wrapText="1"/>
    </xf>
    <xf numFmtId="3" fontId="24" fillId="0" borderId="2" xfId="0" applyNumberFormat="1" applyFont="1" applyBorder="1" applyAlignment="1">
      <alignment horizontal="center" vertical="center" wrapText="1"/>
    </xf>
    <xf numFmtId="166" fontId="47" fillId="0" borderId="2" xfId="0" applyNumberFormat="1" applyFont="1" applyBorder="1" applyAlignment="1">
      <alignment horizontal="center" vertical="center" wrapText="1"/>
    </xf>
    <xf numFmtId="1" fontId="48" fillId="0" borderId="2" xfId="7" applyNumberFormat="1" applyFont="1" applyFill="1" applyBorder="1" applyAlignment="1">
      <alignment horizontal="center" vertical="center" wrapText="1"/>
    </xf>
    <xf numFmtId="0" fontId="17" fillId="6" borderId="4" xfId="2" applyFont="1" applyAlignment="1">
      <alignment horizontal="center"/>
    </xf>
    <xf numFmtId="0" fontId="13" fillId="7" borderId="6" xfId="3" applyFont="1" applyFill="1" applyBorder="1" applyAlignment="1">
      <alignment horizontal="center"/>
    </xf>
    <xf numFmtId="0" fontId="13" fillId="7" borderId="7" xfId="3" applyFont="1" applyFill="1" applyBorder="1" applyAlignment="1">
      <alignment horizontal="center"/>
    </xf>
    <xf numFmtId="0" fontId="13" fillId="7" borderId="2" xfId="3" applyFont="1" applyFill="1" applyBorder="1" applyAlignment="1">
      <alignment horizontal="center"/>
    </xf>
    <xf numFmtId="0" fontId="10" fillId="8" borderId="2" xfId="0" applyFont="1" applyFill="1" applyBorder="1" applyAlignment="1">
      <alignment horizontal="center"/>
    </xf>
    <xf numFmtId="0" fontId="32" fillId="0" borderId="0" xfId="0" applyFont="1" applyAlignment="1">
      <alignment horizontal="center"/>
    </xf>
    <xf numFmtId="0" fontId="32" fillId="0" borderId="0" xfId="0" applyFont="1" applyAlignment="1">
      <alignment horizontal="center" vertical="center"/>
    </xf>
    <xf numFmtId="0" fontId="23" fillId="0" borderId="0" xfId="0" applyFont="1" applyAlignment="1">
      <alignment horizontal="center" vertical="center" wrapText="1"/>
    </xf>
    <xf numFmtId="12" fontId="27" fillId="0" borderId="0" xfId="0" applyNumberFormat="1" applyFont="1" applyAlignment="1">
      <alignment horizontal="center" vertical="center"/>
    </xf>
    <xf numFmtId="0" fontId="46" fillId="0" borderId="25" xfId="0" applyFont="1" applyBorder="1" applyAlignment="1">
      <alignment horizontal="center" vertical="center"/>
    </xf>
    <xf numFmtId="0" fontId="46" fillId="0" borderId="21" xfId="0" applyFont="1" applyBorder="1" applyAlignment="1">
      <alignment horizontal="center" vertical="center"/>
    </xf>
    <xf numFmtId="0" fontId="9" fillId="0" borderId="0" xfId="0" applyFont="1" applyAlignment="1">
      <alignment horizontal="center" vertical="center" wrapText="1"/>
    </xf>
    <xf numFmtId="0" fontId="7" fillId="0" borderId="0" xfId="0" applyFont="1" applyAlignment="1">
      <alignment horizontal="center" vertical="center"/>
    </xf>
    <xf numFmtId="0" fontId="27" fillId="0" borderId="0" xfId="0" applyFont="1" applyAlignment="1">
      <alignment horizontal="center" vertical="center"/>
    </xf>
    <xf numFmtId="0" fontId="23" fillId="0" borderId="0" xfId="0" applyFont="1" applyAlignment="1">
      <alignment horizontal="center" vertical="center"/>
    </xf>
    <xf numFmtId="3" fontId="23" fillId="0" borderId="0" xfId="0" applyNumberFormat="1" applyFont="1" applyAlignment="1">
      <alignment horizontal="center" vertical="center"/>
    </xf>
    <xf numFmtId="166" fontId="27" fillId="0" borderId="0" xfId="0" applyNumberFormat="1" applyFont="1" applyAlignment="1">
      <alignment horizontal="center" vertical="center"/>
    </xf>
    <xf numFmtId="0" fontId="27" fillId="0" borderId="0" xfId="0" applyFont="1" applyAlignment="1">
      <alignment horizontal="center" vertical="center" wrapText="1"/>
    </xf>
    <xf numFmtId="0" fontId="36" fillId="0" borderId="0" xfId="0" applyFont="1" applyAlignment="1">
      <alignment horizontal="center" vertical="center"/>
    </xf>
    <xf numFmtId="0" fontId="37" fillId="0" borderId="0" xfId="8" applyFont="1" applyFill="1" applyBorder="1" applyAlignment="1">
      <alignment horizontal="center" vertical="center"/>
    </xf>
    <xf numFmtId="14" fontId="27" fillId="0" borderId="0" xfId="0" applyNumberFormat="1" applyFont="1" applyAlignment="1">
      <alignment horizontal="center" vertical="center"/>
    </xf>
    <xf numFmtId="165" fontId="14" fillId="0" borderId="0" xfId="0" applyNumberFormat="1" applyFont="1" applyAlignment="1">
      <alignment horizontal="center" vertical="center"/>
    </xf>
    <xf numFmtId="0" fontId="37" fillId="0" borderId="0" xfId="7" applyFont="1" applyFill="1" applyBorder="1" applyAlignment="1">
      <alignment horizontal="center" vertical="center"/>
    </xf>
    <xf numFmtId="165" fontId="9" fillId="0" borderId="0" xfId="0" applyNumberFormat="1" applyFont="1" applyAlignment="1">
      <alignment horizontal="center" vertical="center"/>
    </xf>
    <xf numFmtId="0" fontId="38" fillId="0" borderId="0" xfId="0" applyFont="1" applyAlignment="1">
      <alignment horizontal="center" vertical="center"/>
    </xf>
    <xf numFmtId="0" fontId="34" fillId="0" borderId="0" xfId="0" applyFont="1" applyAlignment="1">
      <alignment horizontal="center" vertical="center" wrapText="1"/>
    </xf>
    <xf numFmtId="0" fontId="3" fillId="0" borderId="0" xfId="8" applyFill="1" applyBorder="1" applyAlignment="1">
      <alignment horizontal="center" vertical="center"/>
    </xf>
    <xf numFmtId="165" fontId="34" fillId="0" borderId="0" xfId="0" applyNumberFormat="1" applyFont="1" applyAlignment="1">
      <alignment horizontal="center" vertical="center"/>
    </xf>
    <xf numFmtId="166" fontId="34" fillId="0" borderId="0" xfId="0" applyNumberFormat="1" applyFont="1" applyAlignment="1">
      <alignment horizontal="center" vertical="center"/>
    </xf>
    <xf numFmtId="0" fontId="35" fillId="0" borderId="0" xfId="7" applyFont="1" applyFill="1" applyBorder="1" applyAlignment="1">
      <alignment horizontal="center" vertical="center"/>
    </xf>
    <xf numFmtId="0" fontId="35" fillId="0" borderId="0" xfId="8" applyFont="1" applyFill="1" applyBorder="1" applyAlignment="1">
      <alignment horizontal="center" vertical="center"/>
    </xf>
    <xf numFmtId="0" fontId="29" fillId="0" borderId="0" xfId="0" applyFont="1" applyAlignment="1">
      <alignment horizontal="center" vertical="center"/>
    </xf>
    <xf numFmtId="0" fontId="28" fillId="0" borderId="0" xfId="0" applyFont="1" applyAlignment="1">
      <alignment horizontal="center" vertical="center"/>
    </xf>
    <xf numFmtId="0" fontId="22" fillId="0" borderId="0" xfId="0" applyFont="1" applyAlignment="1">
      <alignment horizontal="center" vertical="center"/>
    </xf>
    <xf numFmtId="3" fontId="22" fillId="0" borderId="0" xfId="0" applyNumberFormat="1" applyFont="1" applyAlignment="1">
      <alignment horizontal="center" vertical="center"/>
    </xf>
    <xf numFmtId="0" fontId="37" fillId="0" borderId="0" xfId="7" applyFont="1" applyFill="1" applyBorder="1" applyAlignment="1">
      <alignment horizontal="center" vertical="center" wrapText="1"/>
    </xf>
    <xf numFmtId="0" fontId="3" fillId="0" borderId="0" xfId="7" applyFill="1" applyBorder="1" applyAlignment="1">
      <alignment horizontal="center" vertical="center"/>
    </xf>
    <xf numFmtId="0" fontId="43" fillId="0" borderId="0" xfId="0" applyFont="1" applyAlignment="1">
      <alignment horizontal="center" vertical="center" wrapText="1"/>
    </xf>
    <xf numFmtId="165" fontId="27" fillId="0" borderId="0" xfId="0" applyNumberFormat="1" applyFont="1" applyAlignment="1">
      <alignment horizontal="center" vertical="center"/>
    </xf>
    <xf numFmtId="0" fontId="0" fillId="0" borderId="0" xfId="0" applyAlignment="1">
      <alignment horizontal="center" vertical="center"/>
    </xf>
    <xf numFmtId="0" fontId="29" fillId="0" borderId="0" xfId="0" applyFont="1" applyAlignment="1">
      <alignment horizontal="center" vertical="center" wrapText="1"/>
    </xf>
    <xf numFmtId="0" fontId="0" fillId="0" borderId="0" xfId="0" applyAlignment="1">
      <alignment horizontal="center" vertical="center" wrapText="1"/>
    </xf>
    <xf numFmtId="0" fontId="39" fillId="0" borderId="0" xfId="0" applyFont="1" applyAlignment="1">
      <alignment horizontal="center" vertical="center"/>
    </xf>
    <xf numFmtId="165" fontId="39" fillId="0" borderId="0" xfId="0" applyNumberFormat="1" applyFont="1" applyAlignment="1">
      <alignment horizontal="center" vertical="center"/>
    </xf>
    <xf numFmtId="166" fontId="39" fillId="0" borderId="0" xfId="0" applyNumberFormat="1" applyFont="1" applyAlignment="1">
      <alignment horizontal="center" vertical="center"/>
    </xf>
    <xf numFmtId="0" fontId="39" fillId="0" borderId="0" xfId="0" applyFont="1" applyAlignment="1">
      <alignment horizontal="center" vertical="center" wrapText="1"/>
    </xf>
    <xf numFmtId="0" fontId="1" fillId="0" borderId="0" xfId="0" applyFont="1" applyAlignment="1">
      <alignment horizontal="center" vertical="center"/>
    </xf>
    <xf numFmtId="3" fontId="39" fillId="0" borderId="0" xfId="0" applyNumberFormat="1" applyFont="1" applyAlignment="1">
      <alignment horizontal="center" vertical="center"/>
    </xf>
    <xf numFmtId="0" fontId="40" fillId="0" borderId="0" xfId="8" applyFont="1" applyFill="1" applyBorder="1" applyAlignment="1">
      <alignment horizontal="center" vertical="center"/>
    </xf>
    <xf numFmtId="0" fontId="42" fillId="0" borderId="0" xfId="8" applyFont="1" applyFill="1" applyBorder="1" applyAlignment="1">
      <alignment horizontal="center" vertical="center"/>
    </xf>
    <xf numFmtId="0" fontId="42" fillId="0" borderId="0" xfId="0" applyFont="1" applyAlignment="1">
      <alignment horizontal="center" vertical="center"/>
    </xf>
    <xf numFmtId="0" fontId="44" fillId="0" borderId="0" xfId="8" applyFont="1" applyFill="1" applyBorder="1" applyAlignment="1">
      <alignment horizontal="center" vertical="center"/>
    </xf>
    <xf numFmtId="0" fontId="26" fillId="0" borderId="0" xfId="0" applyFont="1" applyAlignment="1">
      <alignment horizontal="center" vertical="center"/>
    </xf>
    <xf numFmtId="0" fontId="3" fillId="0" borderId="0" xfId="8" applyFill="1" applyBorder="1" applyAlignment="1">
      <alignment horizontal="center" vertical="center" wrapText="1"/>
    </xf>
    <xf numFmtId="3" fontId="9" fillId="0" borderId="0" xfId="0" applyNumberFormat="1" applyFont="1" applyAlignment="1">
      <alignment horizontal="center" vertical="center"/>
    </xf>
    <xf numFmtId="0" fontId="40" fillId="0" borderId="0" xfId="0" applyFont="1" applyAlignment="1">
      <alignment horizontal="center" vertical="center"/>
    </xf>
    <xf numFmtId="0" fontId="40" fillId="0" borderId="22" xfId="0" applyFont="1" applyBorder="1" applyAlignment="1">
      <alignment horizontal="center" vertical="center"/>
    </xf>
    <xf numFmtId="0" fontId="27" fillId="0" borderId="22" xfId="0" applyFont="1" applyBorder="1" applyAlignment="1">
      <alignment horizontal="center" vertical="center"/>
    </xf>
    <xf numFmtId="0" fontId="27" fillId="10" borderId="22" xfId="0" applyFont="1" applyFill="1" applyBorder="1" applyAlignment="1">
      <alignment horizontal="center" vertical="center"/>
    </xf>
    <xf numFmtId="0" fontId="37" fillId="0" borderId="24" xfId="7" applyFont="1" applyBorder="1" applyAlignment="1">
      <alignment horizontal="center" vertical="center"/>
    </xf>
    <xf numFmtId="165" fontId="9" fillId="0" borderId="22" xfId="0" applyNumberFormat="1" applyFont="1" applyBorder="1" applyAlignment="1">
      <alignment horizontal="center" vertical="center"/>
    </xf>
    <xf numFmtId="166" fontId="27" fillId="0" borderId="22" xfId="0" applyNumberFormat="1" applyFont="1" applyBorder="1" applyAlignment="1">
      <alignment horizontal="center" vertical="center"/>
    </xf>
    <xf numFmtId="0" fontId="27" fillId="0" borderId="22" xfId="0" applyFont="1" applyBorder="1" applyAlignment="1">
      <alignment horizontal="center" vertical="center" wrapText="1"/>
    </xf>
    <xf numFmtId="0" fontId="7" fillId="0" borderId="22" xfId="0" applyFont="1" applyBorder="1" applyAlignment="1">
      <alignment horizontal="center" vertical="center"/>
    </xf>
    <xf numFmtId="0" fontId="7" fillId="0" borderId="8" xfId="0" applyFont="1" applyBorder="1" applyAlignment="1">
      <alignment horizontal="center" vertical="center"/>
    </xf>
    <xf numFmtId="0" fontId="40" fillId="0" borderId="8" xfId="0" applyFont="1" applyBorder="1" applyAlignment="1">
      <alignment horizontal="center" vertical="center"/>
    </xf>
    <xf numFmtId="0" fontId="27" fillId="0" borderId="8" xfId="0" applyFont="1" applyBorder="1" applyAlignment="1">
      <alignment horizontal="center" vertical="center"/>
    </xf>
    <xf numFmtId="0" fontId="27" fillId="10" borderId="8" xfId="0" applyFont="1" applyFill="1" applyBorder="1" applyAlignment="1">
      <alignment horizontal="center" vertical="center"/>
    </xf>
    <xf numFmtId="0" fontId="37" fillId="0" borderId="23" xfId="7" applyFont="1" applyBorder="1" applyAlignment="1">
      <alignment horizontal="center" vertical="center"/>
    </xf>
    <xf numFmtId="165" fontId="9" fillId="0" borderId="8" xfId="0" applyNumberFormat="1" applyFont="1" applyBorder="1" applyAlignment="1">
      <alignment horizontal="center" vertical="center"/>
    </xf>
    <xf numFmtId="166" fontId="27" fillId="0" borderId="8" xfId="0" applyNumberFormat="1" applyFont="1" applyBorder="1" applyAlignment="1">
      <alignment horizontal="center" vertical="center"/>
    </xf>
    <xf numFmtId="0" fontId="27" fillId="0" borderId="8" xfId="0" applyFont="1" applyBorder="1" applyAlignment="1">
      <alignment horizontal="center" vertical="center" wrapText="1"/>
    </xf>
    <xf numFmtId="14" fontId="9" fillId="0" borderId="8" xfId="0" applyNumberFormat="1" applyFont="1" applyBorder="1" applyAlignment="1">
      <alignment horizontal="center" vertical="center"/>
    </xf>
    <xf numFmtId="14" fontId="9" fillId="0" borderId="23" xfId="0" applyNumberFormat="1" applyFont="1" applyBorder="1" applyAlignment="1">
      <alignment horizontal="center" vertical="center"/>
    </xf>
    <xf numFmtId="0" fontId="37" fillId="0" borderId="23" xfId="7" applyFont="1" applyFill="1" applyBorder="1" applyAlignment="1">
      <alignment horizontal="center" vertical="center"/>
    </xf>
    <xf numFmtId="0" fontId="9" fillId="0" borderId="23" xfId="0" applyFont="1" applyBorder="1" applyAlignment="1">
      <alignment horizontal="center" vertical="center"/>
    </xf>
    <xf numFmtId="0" fontId="23" fillId="0" borderId="8" xfId="0" applyFont="1" applyBorder="1" applyAlignment="1">
      <alignment horizontal="center" vertical="center"/>
    </xf>
    <xf numFmtId="0" fontId="42" fillId="0" borderId="8" xfId="0" applyFont="1" applyBorder="1" applyAlignment="1">
      <alignment horizontal="center" vertical="center"/>
    </xf>
    <xf numFmtId="0" fontId="41" fillId="0" borderId="8" xfId="0" applyFont="1" applyBorder="1" applyAlignment="1">
      <alignment horizontal="center" vertical="center"/>
    </xf>
    <xf numFmtId="0" fontId="8" fillId="0" borderId="8" xfId="0" applyFont="1" applyBorder="1" applyAlignment="1">
      <alignment horizontal="center" vertical="center"/>
    </xf>
    <xf numFmtId="0" fontId="9" fillId="0" borderId="8" xfId="0" applyFont="1" applyBorder="1" applyAlignment="1">
      <alignment horizontal="center" vertical="center" wrapText="1"/>
    </xf>
    <xf numFmtId="0" fontId="14" fillId="0" borderId="2" xfId="0" applyFont="1" applyBorder="1" applyAlignment="1">
      <alignment horizontal="center" vertical="center" wrapText="1"/>
    </xf>
  </cellXfs>
  <cellStyles count="9">
    <cellStyle name="Celda de comprobación" xfId="2" builtinId="23"/>
    <cellStyle name="Hipervínculo" xfId="7" builtinId="8"/>
    <cellStyle name="Hyperlink" xfId="8" xr:uid="{00000000-000B-0000-0000-000008000000}"/>
    <cellStyle name="Millares" xfId="1" builtinId="3"/>
    <cellStyle name="Moneda [0]" xfId="4" builtinId="7"/>
    <cellStyle name="Normal" xfId="0" builtinId="0"/>
    <cellStyle name="Normal 2" xfId="3" xr:uid="{00000000-0005-0000-0000-000006000000}"/>
    <cellStyle name="Normal 3" xfId="6" xr:uid="{28576095-56A8-49C7-8D06-2C6F883A292A}"/>
    <cellStyle name="Normal 3 2 3" xfId="5" xr:uid="{00000000-0005-0000-0000-000007000000}"/>
  </cellStyles>
  <dxfs count="127">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ill>
        <patternFill>
          <bgColor theme="7" tint="0.39994506668294322"/>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border outline="0">
        <left style="thick">
          <color rgb="FF000000"/>
        </left>
        <right style="thick">
          <color rgb="FF000000"/>
        </right>
        <top style="thick">
          <color rgb="FF000000"/>
        </top>
        <bottom style="thick">
          <color rgb="FF000000"/>
        </bottom>
      </border>
    </dxf>
    <dxf>
      <font>
        <b/>
      </font>
    </dxf>
    <dxf>
      <alignment vertical="center"/>
    </dxf>
    <dxf>
      <alignment vertical="center"/>
    </dxf>
    <dxf>
      <alignment vertical="center"/>
    </dxf>
    <dxf>
      <alignment horizontal="center"/>
    </dxf>
    <dxf>
      <alignment horizontal="center"/>
    </dxf>
    <dxf>
      <alignment horizontal="center"/>
    </dxf>
    <dxf>
      <border outline="0">
        <left style="thin">
          <color rgb="FF000000"/>
        </left>
        <right style="thin">
          <color rgb="FF000000"/>
        </right>
        <top style="thin">
          <color rgb="FF000000"/>
        </top>
        <bottom style="thin">
          <color rgb="FF000000"/>
        </bottom>
      </border>
    </dxf>
    <dxf>
      <border outline="0">
        <left style="thin">
          <color rgb="FF000000"/>
        </left>
        <right style="thin">
          <color rgb="FF000000"/>
        </right>
        <top style="thin">
          <color rgb="FF000000"/>
        </top>
        <bottom style="thin">
          <color rgb="FF000000"/>
        </bottom>
      </border>
    </dxf>
    <dxf>
      <border outline="0">
        <left style="thin">
          <color rgb="FF000000"/>
        </left>
        <right style="thin">
          <color rgb="FF000000"/>
        </right>
        <top style="thin">
          <color rgb="FF000000"/>
        </top>
        <bottom style="thin">
          <color rgb="FF000000"/>
        </bottom>
      </border>
    </dxf>
    <dxf>
      <border outline="0">
        <left style="thin">
          <color rgb="FF000000"/>
        </left>
        <right style="thin">
          <color rgb="FF000000"/>
        </right>
        <top style="thin">
          <color rgb="FF000000"/>
        </top>
        <bottom style="thin">
          <color rgb="FF000000"/>
        </bottom>
      </border>
    </dxf>
  </dxfs>
  <tableStyles count="0" defaultTableStyle="TableStyleMedium2" defaultPivotStyle="PivotStyleLight16"/>
  <colors>
    <mruColors>
      <color rgb="FFF5F384"/>
      <color rgb="FFC92641"/>
      <color rgb="FF8ED1C0"/>
      <color rgb="FFC88E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pivotCacheDefinition" Target="pivotCache/pivotCacheDefinition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Orden%20de%20Compra"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123825</xdr:colOff>
      <xdr:row>0</xdr:row>
      <xdr:rowOff>123825</xdr:rowOff>
    </xdr:to>
    <xdr:pic>
      <xdr:nvPicPr>
        <xdr:cNvPr id="2" name="Imagen 1" descr="orden ascendente">
          <a:hlinkClick xmlns:r="http://schemas.openxmlformats.org/officeDocument/2006/relationships" r:id="rId1" tooltip="ordenar por Orden de Compra"/>
          <a:extLst>
            <a:ext uri="{FF2B5EF4-FFF2-40B4-BE49-F238E27FC236}">
              <a16:creationId xmlns:a16="http://schemas.microsoft.com/office/drawing/2014/main" id="{FABF3837-872B-4DA2-80E8-2CE92F62D7F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23825" cy="123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Excel Services" refreshedDate="45945.640316666664" createdVersion="8" refreshedVersion="8" minRefreshableVersion="3" recordCount="500" xr:uid="{D999017F-1C9D-4C79-916A-BEA488F971C0}">
  <cacheSource type="worksheet">
    <worksheetSource ref="B4:L4" sheet="PROCESOS."/>
  </cacheSource>
  <cacheFields count="61">
    <cacheField name="NO CONTRATO" numFmtId="0">
      <sharedItems/>
    </cacheField>
    <cacheField name="FECHA DE SUSCRIPCIÓN" numFmtId="0">
      <sharedItems containsDate="1" containsBlank="1" containsMixedTypes="1" minDate="2025-02-05T00:00:00" maxDate="2025-10-15T00:00:00"/>
    </cacheField>
    <cacheField name="ABOGADO ENCARGADO" numFmtId="0">
      <sharedItems containsBlank="1"/>
    </cacheField>
    <cacheField name="CLASE DE CONTRATO" numFmtId="0">
      <sharedItems containsBlank="1"/>
    </cacheField>
    <cacheField name="TIPO DE CONTRATO (MINUTA)" numFmtId="0">
      <sharedItems containsBlank="1"/>
    </cacheField>
    <cacheField name="MODALIDAD DE SELECCIÓN" numFmtId="0">
      <sharedItems containsBlank="1"/>
    </cacheField>
    <cacheField name="NO. DE PROCESO" numFmtId="0">
      <sharedItems containsBlank="1"/>
    </cacheField>
    <cacheField name="CODIGO UNSPSC" numFmtId="0">
      <sharedItems containsBlank="1" containsMixedTypes="1" containsNumber="1" containsInteger="1" minValue="30102901" maxValue="92121504"/>
    </cacheField>
    <cacheField name="LINK DE PUBLICACIÓN " numFmtId="0">
      <sharedItems containsBlank="1" longText="1"/>
    </cacheField>
    <cacheField name="OBJETO" numFmtId="0">
      <sharedItems containsBlank="1" longText="1"/>
    </cacheField>
    <cacheField name="NOMBRE O RAZON SOCIAL (CONTRATISTA)" numFmtId="0">
      <sharedItems containsBlank="1" count="409">
        <s v="CLAUDIA MILENA MARTINEZ HERNANDEZ"/>
        <s v="ANA MARIA MANCIPE MONTENEGRO"/>
        <s v="DIANA ISABEL CAMACHO VESGA"/>
        <s v="TOBAR &amp; ROMERO ABOGADOS SAS"/>
        <s v="LAURA CRISTIAN SERRANO"/>
        <s v="Deissy Morales Hernández"/>
        <s v="ADRIANA VILLABONA MOGOLLON"/>
        <s v="EDWIN DARIO RESTAN"/>
        <s v="Mónica Alexandra Soler Rodríguez"/>
        <s v="Juan Carlos Gonzalez"/>
        <s v="Julian Fernando Manjarres Corredor"/>
        <s v="Sandra Milena González Leyton"/>
        <s v="Luz Adriana Quintero Fernández"/>
        <s v="Oscar Leonardo Peña Rojas"/>
        <s v="YAJAIRA ESTPHEFANE TARAZONA NIETO"/>
        <s v="no se ejecuto"/>
        <s v="YURIDIA MARCELA AMAYA GARNICA"/>
        <s v="JOSE BENJAMIN GARCIA"/>
        <s v="Santiago Pacheco García"/>
        <s v="Kristian Camilo Salas Dueñas"/>
        <s v="Ivon Maritza Pineda Afanador"/>
        <s v="Iván Darío Saavedra Calderón"/>
        <s v="Luis Javier Rodríguez Luque"/>
        <s v="Merilyn Stefanía Ayala Páez"/>
        <s v="EMMA VIVIANA BERMUDEZ GARZÓN"/>
        <s v="Daniela Vergara Moreno"/>
        <s v="Diana Marcela Villamil Moreno"/>
        <s v="HERNAN EDUARDO OLAYA GARCIA"/>
        <s v="Juan Felipe Molano Ramírez"/>
        <s v="Olga Liliana Beltrán Espitia"/>
        <s v="Ana Lorena Ortiz Mejía"/>
        <s v="ANGIE DAYANA GUALDRON MONTAÑEZ"/>
        <s v="GIOVANNI CASTELLANOS URIBE"/>
        <s v="Leidy Yurley Correa Solarte"/>
        <s v="Jairo Enrique Velandia Velandia"/>
        <s v="Mónica Yurany Aguirre Rodríguez"/>
        <s v="JUAN PABLO CONDE MARTÍNEZ"/>
        <s v="Diana Paola Malagón Navarro"/>
        <s v="Daniela Preziosi Ribero"/>
        <s v="Darly Alejandra Calderón Moreno"/>
        <s v="Alberto Rocha Cardozo"/>
        <s v="Nora Alejandra Muñoz Barrios "/>
        <s v="Nini Johanna Lombana Vergara"/>
        <s v="CARLOS ALBERTO MORALES LUIS"/>
        <s v="WILSON DAVID HERRERA TORRES"/>
        <s v="Jorge Luis Sandoval Sánchez"/>
        <s v="JUAN PABLO ESTRADA SANCHEZ - ESTRATEGIA LEGAL LTDA"/>
        <s v="ZULI ANDREA COPETE JAIMES"/>
        <s v="BLANCO &amp; DEGIOVANNI ABOGADOS  Y CONSULTORES S.A.S"/>
        <s v="SAHIDA NATALIA BERNAL"/>
        <s v="LINA PAOLA GARCIA CARRILLO"/>
        <s v="María del Pilar Téllez Soler"/>
        <s v="ICONTEC- PLANEACIÓN"/>
        <s v="JUAN ESTEBAN TUMAY ACHAGUA"/>
        <s v="ADRIANA PAHOLA AGUIRRE"/>
        <s v="JENNYFER MARIA QUEVEDO"/>
        <s v="ANDREA MARCELA MENDEZ PALIS"/>
        <s v="MABEL CRISTINA AGUILAR RODRÍGUEZ"/>
        <s v="LAURA MARCELA SANCHEZ BERDUGO"/>
        <s v="ANDREA ESTEFANIA PAEZ HERNANDEZ"/>
        <s v="CARLOS GEOVANNY BORDA PEREZ"/>
        <s v="Armando Rodríguez Ochoa"/>
        <s v="Kateryn Andrea gordillo"/>
        <s v="CRISTIAN PINEDA"/>
        <s v="MARIA CONSUELO TORRES PINTO"/>
        <s v="NINI JOHANNA ZULUAGA"/>
        <s v="Diana Natalia Hemelberg Sarmiento"/>
        <s v="Stefanny Johanna Hernández Silva"/>
        <s v="KAREN LICETH TRIVIÑO LOBO"/>
        <s v="MARCELA DEL PILAR ARGUELLES CEBALLOS"/>
        <s v="CARLOS ANDRES ACERO"/>
        <s v="DANIEL FELIPE HURTADO BAQUERO"/>
        <s v="JHOAN SEBASTIAN RUSSO FLOREZ"/>
        <s v="VALENTINA ARDILA RAMOS"/>
        <s v="DANIEL FERNANDO MONTENEGRO"/>
        <s v="John Fredy Aguirre"/>
        <s v="ANA MARIA CHOGO TORRADO"/>
        <s v="YHEISON JAVIER GAMBA RONCANCIO"/>
        <s v="SANTIAGO LLOREDA CALERO"/>
        <s v="Thomas Felipe Roncancio"/>
        <s v="YENNIFER LIZETH MORALES ROJAS"/>
        <s v="ANGIE LIZEL TRUJILLO TORRES"/>
        <s v="CLAUDIA YAMILE SUAREZ POBLADOR"/>
        <s v="Lina Camila Páez Arias"/>
        <s v="HARVY ZURITH BARRIOS LOPEZ"/>
        <s v="SANDRA TATIANA CHAVES BARRERA"/>
        <s v="Daniel Augusto Barragán Santos"/>
        <s v="MARCO ANDRES MENDOZA BARBOSA"/>
        <s v="SAMUEL DAVID AMAYA POLENTINO"/>
        <s v="Diana Andrea Chiari Cucaita"/>
        <s v="DIANA MARIA GUERRA SOACHA"/>
        <s v="JOSE MIGUEL DIAZ SANDOVAL"/>
        <s v="MARIA JOSE MONROY"/>
        <s v="JOSE MANUEL DIAZ SOTO"/>
        <s v="ANCIBAR ANDRES LEON ALBARRACIN"/>
        <s v="JUAN CARLOS JIMÉNEZ TRIANA"/>
        <s v="SEBASTIÁN ZULETA RÍOS"/>
        <s v="Mercedes Cecilia Vásquez Vidales"/>
        <s v="ANGIEE NATHALIA TORRES TRIANA"/>
        <s v="PAULA ANDREA GIRALDO SANCHEZ"/>
        <s v="MARITZA PINZON"/>
        <s v="Jeisson Ballesteros"/>
        <s v="OSCAR JOVANY NADJAR JARAMILLO"/>
        <s v="MARÍA ANGELICA SÁNCHEZ SIERRA"/>
        <s v="OSCAR DAVID TRIANA CORZO"/>
        <s v="YEISSON RICARDO NIAMPIRA JOYA"/>
        <s v="JAVIER DARIO GOMEZ"/>
        <s v="NELSON RAUL RAMOS LEAL"/>
        <s v="EDGAR FERNANDO VARGAS BUITRAGO"/>
        <s v="SERGIO ALFONSO RODRÍGUEZ"/>
        <s v="JOHN KENNEDY LEON CASTIBLANCO"/>
        <s v="JUANITA CHAPARRO"/>
        <s v="DEIBY ALEJANDRO BERNAL PERILLA"/>
        <s v="EDINSON RUIZ LIEVANO"/>
        <s v="JOHAN CAMILO SUPELANO"/>
        <s v="Diana Marcela Arenas González"/>
        <s v="STHEPANIE ROMAN PARDO"/>
        <s v="ANDRES GERARDO CASTAÑEDA CAMARGO"/>
        <s v="CRISTIAN JOAQUIN GIL APONTE"/>
        <s v="OLGER ELIAS GARAVITO MUÑOZ"/>
        <s v="MARIA FERNANDA JARAMILLO "/>
        <s v="DAVID SANTIAGO GAITAN MOYA"/>
        <s v="YIRLY DAYAN GALEANO AVILA"/>
        <s v="SONIA AMPARO ROMAN"/>
        <s v="CHRISTIAM MODESTO DIAZ GONZALEZ"/>
        <s v="MARIANA OCAMPO"/>
        <s v="ALVARO ORTIZ RAMOS"/>
        <s v="BIG MEDIA PUBLICIDAD SAS"/>
        <s v="AURA CRISTINA GARCÍA OTÁLORA"/>
        <s v="YANETH VILLARRAGA"/>
        <s v="FELIX ALBERTO PINZON MONTOYA"/>
        <s v="Emira Panesso Perea"/>
        <s v="TANIA CAROLINA MARTINEZ MARTINEZ"/>
        <s v="JONATHAN RUDA SUAREZ"/>
        <s v="LARITZA PAEZ MARTINEZ"/>
        <s v="María Elena Díaz Arias"/>
        <s v="JORGE LUIS VILLAMIL SALAZAR"/>
        <s v="INNATEL S.A.S BIC"/>
        <s v="JUAN DAVID BEJARANO PALACIOS"/>
        <s v="GISELA AMINTA ARIAS SALAZAR"/>
        <s v="Ana Edilce Espejo Murcia"/>
        <s v="MARIA CAMILA PEDROZA CUBIDES"/>
        <s v="MIGUEL ANGEL ORJUELA PEÑALOSA"/>
        <s v="ENGLISH LINK GLOBAL S.A.S"/>
        <s v="MARIA ALEXANDRA PULIDO"/>
        <s v="TECMON TECNOLOGIAS NACIONALES SAS"/>
        <s v="ANA OFELIA CALDERON"/>
        <s v="Johana Milena Bernal Valcarcel"/>
        <s v="LUISA FERNANDA IZQUIERDO TOLEDO"/>
        <s v="ANDRES FELIPE OVIEDO CARDOZO"/>
        <s v="ANDRES FERNANDO GARZON GARZON"/>
        <s v="No salio con este numero"/>
        <s v="Fabian Prada Bernal"/>
        <s v="CAROL TATIANA CHICUAZUQUE GUTIÈRREZ "/>
        <s v="Carlos Antonio Ortiz Rodríguez"/>
        <s v="SISTETRONICS S.A.S."/>
        <s v="OLGA YAMILE BONILLA GONZALEZ"/>
        <s v=" KELLY JOHANNA AVILA RAVELO"/>
        <s v="ASESORES JURIDICOS Y CONSULTORES EMPRESARIALES S.A.S-QUINTERO NAVAS- SAL"/>
        <s v="KAREN YISSEL AMAYA RINCON"/>
        <s v="PAOLA ANDREA TRUJILLO MANRIQUE"/>
        <s v="AUGUSTO BERNARDO SANCHEZ MORENO"/>
        <s v="N/A"/>
        <s v="JULIETH VANESSA GARCIA CARDENAS"/>
        <s v="JUAN DIEGO BETANCOURT NAVAS"/>
        <s v="C.I INDUSTRIAL Y COMERCIAL QUIMICA COLOMBIANA S.A"/>
        <s v="ANA LUCIA QUIJANO HOYOS"/>
        <s v="Rechazada"/>
        <s v="MARIA ALICIA SARMIENTO MARIN"/>
        <s v="JENIFFER TATIANA PEREZ MORENO"/>
        <s v="DAVID ANGRINO AMAYA"/>
        <s v="SERGIO OSWALDO CAJIAS LIZCANO"/>
        <s v="DANIELA PEÑA HERNANDEZ"/>
        <s v="SANTIAGO RODRIGUEZ GARCIA"/>
        <s v="SANDRA BIBIANA RIAÑO ALARCON"/>
        <s v="MARTHA LUCIA MOJICA MENDEZ"/>
        <s v="Infra Logistic Group"/>
        <s v="LEIDY YINETH GUZMAN BOLIVAR"/>
        <s v="Alfredo Enrique Cáceres Mendoza"/>
        <s v="LA PREVISORA S.A. COMPAÑÍA DE SEGUROS"/>
        <s v="KAREN JIMENA SOLANO FERNANDEZ"/>
        <s v="Carlos Julio Gordillo Sanchez"/>
        <s v="SARA LISETH SANCHEZ URRUTIA"/>
        <s v="JAIRO ANDRES SILVA CARRILLO"/>
        <s v="LUZ MARINA RODRÍGUEZ RAMOS"/>
        <s v="DIEGO ANDRES BELTRAN BURGOS"/>
        <s v="RUBEN DARIO MORENO TORO"/>
        <s v="JULIO CESAR DEL VALLE RUEDA"/>
        <s v="GESTIONARTE CONSULTORIA ESTRATEGICA SAS"/>
        <s v="ELBA YOHANA FUENTES VALBUENA"/>
        <s v="KEEPEROMEGA COMPAÑIA INMOBILIARIA S.A.S."/>
        <s v="MILTON LEANDRO PLAZAS RUEDA"/>
        <s v="OSCAR ANDRES PULIDO PULIDO"/>
        <s v="DEYSI KATERINE AMOROCHO ACOSTA"/>
        <s v="FRANCISCO CAMARGO"/>
        <s v="RICARDO ZAMORA VALERO"/>
        <s v="INSTITUTO DISTRITAL PARA LA PROTECCION DE LA NIÑEZ Y DE LA JUVENTUD"/>
        <s v="Diana Esperanza Gómez Cortes"/>
        <s v="YENCY VIVIANA GARCIA VARGAS"/>
        <s v="OMAR LOPEZ"/>
        <s v="Karol Alejandra Carranza"/>
        <s v="ALVARO VECINO PICO"/>
        <s v="YEYSSON IVAN PARRA PARRA"/>
        <s v="Laura Natalia Rodríguez Beltrán"/>
        <s v="STID HUMBERTO GARCIA"/>
        <s v="DIANA MARIA MONTOYA GAVIRIA"/>
        <s v="ALEXANDER LOPEZ PALACIOS"/>
        <s v="ANA BEATRIZ ARÉVALO CASTAÑEDA "/>
        <s v="JORGE ALEJANDRO GONZALEZ LOZANO"/>
        <s v="CATHERINE GUTIERREZ CASTIBLANCO"/>
        <s v="KATIA PAOLA ALBA JINETE"/>
        <s v="NUBIA MERCEDES ABRIL CONTRERAS"/>
        <s v="ERIKA LICEDT VIDARTE CUELLAR"/>
        <s v="MAYRA ALEJANDRA DELGADO DIAZ"/>
        <s v="SANTIAGO CORTES ARAQUE"/>
        <s v="JACKELINNE LOZANO PRECIADO"/>
        <s v="CARLOS FERNANDO PEREZ"/>
        <s v="Andres Fernando Mejia"/>
        <s v="MILENA CANCELADA ESPEJO"/>
        <s v="EDWIN DURFRAY GOMEZ LOPEZ"/>
        <s v="ANDRES LEONARDO RAMIREZ RODRIGUEZ"/>
        <s v="LAURA NATALIA HUERTAS ORTIZ"/>
        <s v="YEISONN ALEXANDER CHIPATECUA"/>
        <s v="Ana Mercedes González Toloza"/>
        <s v="LEVIS STEEVEN PAEZ UBAQUE"/>
        <s v="MÓNICA ALEXANDRA VANEGAS TOVAR"/>
        <s v="MARÍA JOSE BETANCOURT VIVAS"/>
        <s v="JAIR ARMANDO MORA DIAZ"/>
        <s v="SERGIO ALEXANDER HERNANDEZ ZAMUDIO"/>
        <s v="DIANA LIZETH ROJAS HERNANDEZ"/>
        <s v="MARIA ALEJANDRA FORERO PUERTO"/>
        <s v="ANGI TATIANA LEON GARCIA"/>
        <s v="ANLLY LIZETH HURTADO ESCOBAR"/>
        <s v="MICHAEL STIVEN PATIÑO MOYA"/>
        <s v="RAUL MARIN RIVERA"/>
        <s v="PAHOLA ANDREA PEÑA VALDERRAMA"/>
        <s v="JESICA ALEJANDRA RUIZ CAMPOS"/>
        <s v="GUILLERMO FORERO APONTE"/>
        <s v="GERSAIN DAZA BOLAÑOS"/>
        <s v="MANUELA MANTILLA PACHECO"/>
        <s v="ZULAY NATHALIA BECERRA MARTINEZ"/>
        <s v="ANDRES SEBASTIAN SANCHEZ KASSELA"/>
        <s v="CLAUDIA MORALES RAMIREZ"/>
        <s v="HENRY ALVÁREZ RODRÍGUEZ"/>
        <s v="Juan David Navarro Zamora"/>
        <s v="SANDRA LORENA CUJABAN ARTUNDUAGA"/>
        <s v="ANGEL ARNOLZON FONTANILLA GAITAN"/>
        <s v="Camilo Andrés Laverde"/>
        <s v="ANGIE MELISSA NIETO GUEVARA"/>
        <s v="CARLOS EDUARDO ARANGO MORALES"/>
        <s v="MARIA ELENA PARDO BUITRAGO"/>
        <s v="NICOLAS CELIS YARURO"/>
        <s v="ANGIE NATALIA SEGURA LADINO"/>
        <s v="DORA YANETH PEÑA CANO"/>
        <s v="VALERIA CAROLINA DELGADO NAVARRETE"/>
        <s v="MARIA CENAIDA BERNAL"/>
        <s v="INGRID LISSETH QUINTERO GONZALEZ"/>
        <s v="ALEXANDER RAMÍREZ GRANADOS"/>
        <s v="JIKCENIA GUTIERREZ AGUILAR"/>
        <s v="INGRID TATIANA TRIGOS ZULUAGA"/>
        <s v="LEIDY MARCELA ROMERO AGUDELO"/>
        <s v="JEAN MICHAEL GUTIERREZ MORENO"/>
        <s v="JAIRO ENRIQUE PEÑARANDA TORRADO"/>
        <s v="VANESA LEON RODRIGUEZ"/>
        <s v="SILVIO BROCHERO PINZON"/>
        <s v="MARÍA FERNANDA MORA GÓMEZ"/>
        <s v="JOSE DE JESUS GONZALEZ JOVEN"/>
        <s v="LUIS ENRIQUE HIDALGO"/>
        <s v="MAURICIO PAEZ BUSTOS"/>
        <s v="ANGELA MARCELA CUESTAS IDROBO"/>
        <s v="JUAN CARLOS OJEDA MUÑOZ"/>
        <s v="LEIDY LISBETH CARDENAS"/>
        <s v="Humberto Rafael Méndez Rojas"/>
        <s v="José Dagoberto Cotes Guzmán"/>
        <s v="GUSTAVO ADOLFO ESCOBAR TORRES"/>
        <s v="Juliana Martínez Córtes "/>
        <s v="JUAN DAVID ARIZA TALERO"/>
        <s v="CARLOS ALBERTO BERMUDEZ GUTIERREZ"/>
        <s v="MAGDA CELENA MANOSALVA DE CELIS"/>
        <s v="JOSE MANUEL LLAIN TORRADO"/>
        <s v="RONALD JOSE ARRIETA BURGOS"/>
        <s v="JORGE ANDRES SALAS"/>
        <s v="XIOMARA PIÑEROS"/>
        <s v="CLAUDIA GISELA TORRES RANGEL"/>
        <s v="Angi Daniela Villamil Galindo"/>
        <s v="STEPHANY LIZBETH QUINTANA  RAMIREZ"/>
        <s v="LAURA AFANADOR SUAREZ"/>
        <s v="DIANA PATRICIA PINILLOS GALAN"/>
        <s v=" JENNIFER VNEGAS PEÑA"/>
        <s v="CRISTOBAL ALEGRIA BANGUERA"/>
        <s v="DIANA SOCORRO GALLO BALLESTEROS"/>
        <s v="WILSON ALFONSO NEIRA SALGADO"/>
        <s v="RAUL IVAN ARIAS RODRIGUEZ"/>
        <s v="JOSE NICOLAS GOMEZ POLANIA"/>
        <s v="JORGE ENRIQUE ACOSTA ACOSTA"/>
        <s v="Jheysson Duvan Archila Prieto"/>
        <s v="Christian David Mora Silva"/>
        <s v="AGUAS DE BOGOTÁ S.A. E.S.P."/>
        <s v="JOSE RICARDO BECERRA CONDE"/>
        <s v="WALTER GARZON BUITRAGO"/>
        <s v="MARIA PAULA FORERO CAMARGO"/>
        <s v="LUIS ERNESTO RINCON ASCENCIO"/>
        <s v="HILDA MARIA SANCHEZ MARTINEZ"/>
        <s v="NATALIA GUERRERO VERGARA"/>
        <s v="MARÍA CAMILA SARMIENTO SÁNCHEZ "/>
        <s v="FABIAN ENRIQUE RINCON AREVALO"/>
        <s v="MANUEL JOTA LOPEZ LEON"/>
        <s v="JESUS IVAN ESCOBAR MANTILLA"/>
        <s v="HAROL ALBERTO ARBOLEDA JIMENEZ"/>
        <s v="ROBERT JULIO GRAJALES AGUDELO"/>
        <s v="ALEXIS GIOVANNY RISCANEBO ARANDA"/>
        <s v="LAURA NATALIA MÉNDEZ TAPIERO"/>
        <s v="NUIS LISAARDO BELTRAN BAQUERO"/>
        <s v="Luis Felipe Chitiva Angel"/>
        <s v="ANGELA MARIA LEIVA TENJO"/>
        <s v="CESAR ANDRES DONCEL DIAZ"/>
        <s v="LAURA JIMENA ALBA CANCHON"/>
        <s v="DIEGO ALEJANDRO SILVA ZAPATA"/>
        <s v="CLAUDIA ALEXANDRA CIFUENTES ORTIZ"/>
        <s v="WILSON HOMERO DOMINGUEZ ALMANZAR"/>
        <s v="JAIME ALBERTO LENIN CHAPARRO PLAZAS"/>
        <s v="SERGIO REYES BLANCO"/>
        <s v="LORENZO ANDRES DIAZ CARVAJAL"/>
        <s v="SEGUROS DEL ESTADO S.A"/>
        <s v="SEGURADORA SOLIDARIA DE COLOMBIA"/>
        <s v="LUIS DAVID DAZA NIETO"/>
        <s v="Hernando Fuertes Nieto"/>
        <s v="LUIS CARLOS GARZÓN CORTES"/>
        <s v="UNIVERSIDAD PEDAGOGICA NACIONAL"/>
        <s v="HELEN MAYUE BARRETO ORDOÑEZ"/>
        <s v="NINFA TATIANA ARISTIZABAL DAZA"/>
        <s v="GALO AHUMADA NAVARRO"/>
        <s v="MICHAELL ALEXANDER BARRETO CASTAÑEDA"/>
        <s v="JOHN ALEXANDER CHINGATE CELEITA"/>
        <s v="MARILYN DANIELA DURÁN RANGEL"/>
        <s v="JAVIER ANDRES MOLANO AVELLA"/>
        <s v="EFECTO SAS"/>
        <s v="KATHERINNE ALEXANDRA RIAÑO OVALLE"/>
        <s v="FABER EMILIO GUTIERREZ TRIANA"/>
        <s v="FÉLIX ALFONSO JAIMES BARBOSA"/>
        <s v="Coral Delgado &amp; Asociados SAS"/>
        <s v="GUIOVANNI ALDEMAR RAMOS RAMOS"/>
        <s v="FABIO DAVID SANCHEZ DURAN"/>
        <s v="ANDREA DEL PILAR RODRIGUEZ"/>
        <s v="YULYED LORENA PEREZ CALVO"/>
        <s v="SERVICIOS POSTALES NACIONALES S.A.S"/>
        <s v="YEFER ANDERSON NOVOA AREVALO"/>
        <s v="DAIHANN HIDALGO AMEZQUITA"/>
        <s v="Ecocapital Internacional S.A.ESP"/>
        <s v="DEPARTAMENTO ADMINISTRATIVO DE LA DEFENSORÍA DEL ESPACIO PÚBLICO - DADEP"/>
        <s v="PAOLA ANDREA CRUZ BARRAGAN"/>
        <s v="DIEGO ARMANDO RINCON MARIN"/>
        <s v="MARIA PAULA CASTAÑEDA CONTENTO"/>
        <s v="NATALIA ALEJANDRA VILLAMIZAR"/>
        <s v="CARLOS ANDRES CASTILLO URQUIJO"/>
        <s v="JOSE ALEJANDRO ROA PINTO"/>
        <s v="FELIPE CESAR CARO"/>
        <s v="MARCELA PATRICIA MARTINEZ GONZALEZ"/>
        <s v="CAROLINA MEDINA CARDOZO"/>
        <s v="ANGELICA DEL PILAR PULIDO MARTÍNEZ"/>
        <s v="DAVID FERNANDO PACHECO ARIZA"/>
        <s v="SANDRA MILENA DIAZ DELGADILLO"/>
        <s v="DIANA PAOLA MARTINEZ ROMERO"/>
        <s v="DAVID FELIPE NIEVES GONZALEZ"/>
        <s v="SEGURIDAD EL PENTAGONO COLOMBIANO LIMITADA- SEPECOL LTDA"/>
        <s v="DIANA PAOLA PEÑATE GOMEZ"/>
        <s v="COLSOF SAS"/>
        <s v="SANDRA VIVIANA RAMIREZ"/>
        <s v="UNIVERSIDAD NACIONAL ABIERTA Y A DISTANCIA"/>
        <s v="DIANA JAZMIN NIETO"/>
        <s v="CORREAGRO S A"/>
        <s v="INTERAMERICANA DE SUMINISTROS"/>
        <s v="CAROLINA MARIN LOPEZ"/>
        <s v="INGRID MAYERLY MARTINEZ JIMENEZ"/>
        <s v="ECCEHOMO PARADA  RAVELO"/>
        <s v="EVER DANIEL ZAMBRANO MORANTES"/>
        <s v="TIESTO SOLUCIONES S.A.S"/>
        <s v="UNIVERSIDA DISTRITAL"/>
        <s v="DIANA VERONICA MANOSALVA CARO"/>
        <s v="WEXLER S.A.S"/>
        <s v="PEDRO JULIAN GONZALEZ RAMIREZ"/>
        <s v="ALEXANDRA RODRIGUEZ ALVAREZ"/>
        <s v="UNIDAD DE INVESTIGACIÓN CRIMINAL DE LA DEFENSA"/>
        <s v="DAVID ESTEBAN DE JESÚS BELLO TORRES"/>
        <s v="LEIDY CAROLINA MONTES MORALES"/>
        <s v="DANIELA ALEXANDRA RUEDA JUNCO"/>
        <s v="G &amp; T SOLUCIONES DE CONTROL Y CALDERAS S A S"/>
        <s v="L&amp;Q REVISORES FISCALES AUDITORES EXTERNOS S.A.S"/>
        <s v="COMPENSAR"/>
        <s v="CI QUALITY TRADE  LIMITADA"/>
        <s v="RENGIFO ABOGADOS"/>
        <s v="GRUPO YACAR INGENIERIA S.A."/>
        <s v="MIGUEL ANGEL BUENO OCAMPO"/>
        <s v="MANPOWER CIS SAS"/>
        <s v="BUSINESS CAR COLOMBIA S.A.S"/>
        <s v="UNIVERSIDAD DISTRITAL"/>
        <s v="SHIRLEY GONZÁLEZ PRIETO"/>
        <s v="GELMY LORENA SANCHEZ BAQUERO"/>
        <s v="Oswaldo Alfonso Arias Rodríguez"/>
        <s v="BEJARANO RODRIGUEZ ABOGADOS"/>
        <s v="SAMUEL URUETA ROJAS"/>
        <s v="VALENTINA LAVERDE VASQUEZ"/>
        <s v="GERMÁN ANDRES RUBIO ESCOBAR"/>
        <s v="MARIA ALEJANDRA DURAN GONZALEZ"/>
        <s v="KATHERINN VIVIANA FORERO GONZALEZ"/>
        <s v="JUAN MANUEL SIERRA PARDO"/>
        <s v="UNIO CONSULTORÍA, CAPACITACIONES Y ASESORÍA LEGAL S.A.S.- PEDRO GENES"/>
        <s v="BEATRIZ EUGENIA LONDOÑO HERNANDEZ"/>
        <m/>
      </sharedItems>
    </cacheField>
    <cacheField name="NIT Y/O CEDULA" numFmtId="0">
      <sharedItems containsBlank="1" containsMixedTypes="1" containsNumber="1" containsInteger="1" minValue="358505" maxValue="76080100880"/>
    </cacheField>
    <cacheField name="D.V / CODIGO DE VERIFICACION RUT" numFmtId="0">
      <sharedItems containsBlank="1" containsMixedTypes="1" containsNumber="1" containsInteger="1" minValue="0" maxValue="9"/>
    </cacheField>
    <cacheField name="REPRESENTANTE LEGAL" numFmtId="0">
      <sharedItems containsBlank="1"/>
    </cacheField>
    <cacheField name="NIT REPRESENTANTE LEGAL" numFmtId="0">
      <sharedItems containsBlank="1" containsMixedTypes="1" containsNumber="1" containsInteger="1" minValue="7144767" maxValue="1069719239"/>
    </cacheField>
    <cacheField name="CESIONARIO" numFmtId="0">
      <sharedItems containsBlank="1"/>
    </cacheField>
    <cacheField name="NIT O CC CESIONARIO" numFmtId="0">
      <sharedItems containsBlank="1" containsMixedTypes="1" containsNumber="1" containsInteger="1" minValue="47439734" maxValue="1098770452"/>
    </cacheField>
    <cacheField name="FECHA CESION" numFmtId="0">
      <sharedItems containsDate="1" containsBlank="1" containsMixedTypes="1" minDate="2025-03-18T00:00:00" maxDate="2025-08-20T00:00:00"/>
    </cacheField>
    <cacheField name="CONSORCIO O UNION TEMPORAL" numFmtId="0">
      <sharedItems containsBlank="1"/>
    </cacheField>
    <cacheField name="EMPRESAS PARTICIPANTES DE LA UNION TEMPORAL O CONSORCIO" numFmtId="0">
      <sharedItems containsBlank="1"/>
    </cacheField>
    <cacheField name="PORCENTAJE DE PARTICIPACION" numFmtId="0">
      <sharedItems containsBlank="1"/>
    </cacheField>
    <cacheField name="FECHA DE NACIMIENTO DD-MM-AA" numFmtId="0">
      <sharedItems containsDate="1" containsBlank="1" containsMixedTypes="1" minDate="1956-01-14T00:00:00" maxDate="2003-03-15T00:00:00"/>
    </cacheField>
    <cacheField name="DIRECCION" numFmtId="0">
      <sharedItems containsBlank="1"/>
    </cacheField>
    <cacheField name="TELEFONO" numFmtId="0">
      <sharedItems containsBlank="1" containsMixedTypes="1" containsNumber="1" containsInteger="1" minValue="347732360" maxValue="6076849332"/>
    </cacheField>
    <cacheField name="CORREO ELECTRONICO" numFmtId="0">
      <sharedItems containsBlank="1"/>
    </cacheField>
    <cacheField name="NATURALEZA JURIDICA" numFmtId="0">
      <sharedItems containsBlank="1"/>
    </cacheField>
    <cacheField name="CLASE DE EMPRESA    CÓDIGO CONFIGURACIÓN " numFmtId="0">
      <sharedItems containsBlank="1"/>
    </cacheField>
    <cacheField name="GENERO" numFmtId="0">
      <sharedItems containsBlank="1"/>
    </cacheField>
    <cacheField name="PROFESION DE ACUERDO HOJA DE VIDA SIDEAP" numFmtId="0">
      <sharedItems containsBlank="1"/>
    </cacheField>
    <cacheField name="ESTUDIOS ESPECIALIZADOS DE ACUERDO SIDEAP" numFmtId="0">
      <sharedItems containsBlank="1"/>
    </cacheField>
    <cacheField name="TOTAL EXPERIENCIA SIDEAP" numFmtId="0">
      <sharedItems containsBlank="1"/>
    </cacheField>
    <cacheField name="OBSERVACIONES VALOR" numFmtId="0">
      <sharedItems containsBlank="1"/>
    </cacheField>
    <cacheField name="VALOR ADICIONES" numFmtId="0">
      <sharedItems containsBlank="1" containsMixedTypes="1" containsNumber="1" containsInteger="1" minValue="0" maxValue="1818800000"/>
    </cacheField>
    <cacheField name="VIGENCIAS FUTURAS" numFmtId="0">
      <sharedItems containsBlank="1"/>
    </cacheField>
    <cacheField name="VALOR INICIAL" numFmtId="0">
      <sharedItems containsBlank="1" containsMixedTypes="1" containsNumber="1" containsInteger="1" minValue="0" maxValue="3637600000" count="174">
        <n v="165000000"/>
        <n v="40000000"/>
        <n v="70000000"/>
        <n v="476000000"/>
        <n v="58500000"/>
        <n v="85000000"/>
        <n v="84000000"/>
        <n v="60000000"/>
        <n v="150000000"/>
        <n v="46975500"/>
        <n v="94000000"/>
        <n v="75000000"/>
        <n v="77000000"/>
        <n v="0"/>
        <n v="52800000"/>
        <n v="70400000"/>
        <n v="100000000"/>
        <n v="39000000"/>
        <n v="10000000"/>
        <n v="90000000"/>
        <n v="92400000"/>
        <n v="80000000"/>
        <n v="99000000"/>
        <n v="73500000"/>
        <n v="129583333"/>
        <n v="58000000"/>
        <n v="86800000"/>
        <n v="120000000"/>
        <n v="110000000"/>
        <n v="50000000"/>
        <n v="229900000"/>
        <n v="48000000"/>
        <n v="145000000"/>
        <n v="74800000"/>
        <n v="170500000"/>
        <n v="5364520"/>
        <n v="88000000"/>
        <n v="180000000"/>
        <n v="132000000"/>
        <n v="46200000"/>
        <n v="96000000"/>
        <n v="76000000"/>
        <n v="70700000"/>
        <n v="71500000"/>
        <n v="60500000"/>
        <n v="65000000"/>
        <n v="126250000"/>
        <n v="83183940"/>
        <n v="204000000"/>
        <n v="54400000"/>
        <n v="80906666"/>
        <n v="196350000"/>
        <n v="42000000"/>
        <n v="80850000"/>
        <n v="73000000"/>
        <n v="176000000"/>
        <n v="143000000"/>
        <n v="69066666"/>
        <n v="116600000"/>
        <n v="82880000"/>
        <n v="74865546"/>
        <n v="98000000"/>
        <n v="91000000"/>
        <n v="78250000"/>
        <n v="67200000"/>
        <n v="33600000"/>
        <n v="115500000"/>
        <n v="63000000"/>
        <n v="19813500"/>
        <n v="36000000"/>
        <n v="55000000"/>
        <n v="45000000"/>
        <n v="58800000"/>
        <n v="62666667"/>
        <n v="20248005"/>
        <n v="81900000"/>
        <n v="5593000"/>
        <n v="59116793"/>
        <n v="137500000"/>
        <n v="35352163"/>
        <n v="72000000"/>
        <n v="85500000"/>
        <n v="85800000"/>
        <n v="228000000"/>
        <n v="81000000"/>
        <n v="9000000"/>
        <n v="6934400"/>
        <n v="68200000"/>
        <n v="108000000"/>
        <n v="156000000"/>
        <n v="49600000"/>
        <n v="62000000"/>
        <n v="179606432"/>
        <n v="144000000"/>
        <n v="121000000"/>
        <n v="54000000"/>
        <n v="28000000"/>
        <n v="25200000"/>
        <n v="24055976"/>
        <n v="53550000"/>
        <n v="68000000"/>
        <n v="59500000"/>
        <n v="35700000"/>
        <n v="69700000"/>
        <n v="60666666"/>
        <n v="64000000"/>
        <n v="14000000"/>
        <n v="63700000"/>
        <n v="66666667"/>
        <n v="62500000"/>
        <n v="56000000"/>
        <n v="48600000"/>
        <n v="65333333"/>
        <n v="51450000"/>
        <n v="50400000"/>
        <n v="30000000"/>
        <n v="57166666"/>
        <n v="93916667"/>
        <n v="57166667"/>
        <n v="24000000"/>
        <n v="3637600000"/>
        <n v="53666666"/>
        <n v="73333333"/>
        <n v="15600000"/>
        <n v="16000000"/>
        <s v="Desistido"/>
        <n v="34164000"/>
        <n v="56940000"/>
        <n v="395299674"/>
        <n v="44647056"/>
        <n v="49000000"/>
        <n v="281853000"/>
        <n v="52500000"/>
        <n v="46000000"/>
        <n v="32000000"/>
        <n v="250000000"/>
        <n v="12000000"/>
        <n v="199995000"/>
        <n v="47250000"/>
        <n v="7915680"/>
        <n v="16800000"/>
        <n v="7000000"/>
        <n v="654310726"/>
        <n v="286000000"/>
        <n v="52000000"/>
        <n v="51333334"/>
        <n v="42900000"/>
        <n v="64057500"/>
        <n v="80846958"/>
        <n v="156585000"/>
        <n v="1133581782"/>
        <n v="107100000"/>
        <n v="49400000"/>
        <n v="207261600"/>
        <n v="36166167"/>
        <n v="310518801"/>
        <n v="654500000"/>
        <n v="30333333"/>
        <n v="35000000"/>
        <n v="148004941"/>
        <n v="8500000"/>
        <n v="415000000"/>
        <s v="Rechazada"/>
        <n v="206793200"/>
        <n v="25000000"/>
        <n v="58934095"/>
        <n v="47926666"/>
        <n v="40400000"/>
        <n v="85410000"/>
        <n v="79333334"/>
        <n v="12960000"/>
        <n v="20000000"/>
        <n v="30800000"/>
        <m/>
      </sharedItems>
    </cacheField>
    <cacheField name="VALOR  MENSUAL  PAGADO" numFmtId="0">
      <sharedItems containsBlank="1" containsMixedTypes="1" containsNumber="1" containsInteger="1" minValue="0" maxValue="20000000" longText="1"/>
    </cacheField>
    <cacheField name="IVA" numFmtId="0">
      <sharedItems containsBlank="1"/>
    </cacheField>
    <cacheField name="CANTIDAD DE PAGOS" numFmtId="0">
      <sharedItems containsBlank="1" containsMixedTypes="1" containsNumber="1" containsInteger="1" minValue="1" maxValue="12"/>
    </cacheField>
    <cacheField name="VALOR TOTAL" numFmtId="0">
      <sharedItems containsBlank="1" containsMixedTypes="1" containsNumber="1" containsInteger="1" minValue="0" maxValue="5456400000" count="174">
        <n v="165000000"/>
        <n v="40000000"/>
        <n v="70000000"/>
        <n v="490760000"/>
        <n v="58500000"/>
        <n v="85000000"/>
        <n v="84000000"/>
        <n v="60000000"/>
        <n v="150000000"/>
        <n v="46975500"/>
        <n v="94000000"/>
        <n v="75000000"/>
        <n v="77000000"/>
        <n v="0"/>
        <n v="52800000"/>
        <n v="70400000"/>
        <n v="100000000"/>
        <n v="39000000"/>
        <n v="10000000"/>
        <n v="90000000"/>
        <n v="92400000"/>
        <n v="80000000"/>
        <n v="99000000"/>
        <n v="73500000"/>
        <n v="129583333"/>
        <n v="58000000"/>
        <n v="86800000"/>
        <n v="120000000"/>
        <n v="110000000"/>
        <n v="50000000"/>
        <n v="229900000"/>
        <n v="48000000"/>
        <n v="145000000"/>
        <n v="74800000"/>
        <n v="170500000"/>
        <n v="5364520"/>
        <n v="88000000"/>
        <n v="180000000"/>
        <n v="132000000"/>
        <n v="46200000"/>
        <n v="96000000"/>
        <n v="76000000"/>
        <n v="70700000"/>
        <n v="71500000"/>
        <n v="60500000"/>
        <n v="65000000"/>
        <n v="126250000"/>
        <n v="83183940"/>
        <n v="204000000"/>
        <n v="54400000"/>
        <n v="80906666"/>
        <n v="196350000"/>
        <n v="42000000"/>
        <n v="80850000"/>
        <n v="73000000"/>
        <n v="176000000"/>
        <n v="143000000"/>
        <n v="69066666"/>
        <n v="116600000"/>
        <n v="82880000"/>
        <n v="74865546"/>
        <n v="98000000"/>
        <n v="91000000"/>
        <n v="78250000"/>
        <n v="67200000"/>
        <n v="33600000"/>
        <n v="115500000"/>
        <n v="63000000"/>
        <n v="19813500"/>
        <n v="36000000"/>
        <n v="55000000"/>
        <n v="45000000"/>
        <n v="58800000"/>
        <n v="62666667"/>
        <n v="20248005"/>
        <n v="81900000"/>
        <n v="5593000"/>
        <n v="59116793"/>
        <n v="137500000"/>
        <n v="35352163"/>
        <n v="72000000"/>
        <n v="85500000"/>
        <n v="85800000"/>
        <n v="228000000"/>
        <n v="81000000"/>
        <n v="9000000"/>
        <n v="7883900"/>
        <n v="68200000"/>
        <n v="108000000"/>
        <n v="156000000"/>
        <n v="49600000"/>
        <n v="62000000"/>
        <n v="269606432"/>
        <n v="144000000"/>
        <n v="121000000"/>
        <n v="54000000"/>
        <n v="41500000"/>
        <n v="25200000"/>
        <n v="24055976"/>
        <n v="53550000"/>
        <n v="68000000"/>
        <n v="59500000"/>
        <n v="35700000"/>
        <n v="69700000"/>
        <n v="60666666"/>
        <n v="64000000"/>
        <n v="14000000"/>
        <n v="63700000"/>
        <n v="66666667"/>
        <n v="62500000"/>
        <n v="56000000"/>
        <n v="48600000"/>
        <n v="65333333"/>
        <n v="51450000"/>
        <n v="50400000"/>
        <n v="30000000"/>
        <n v="57166666"/>
        <n v="93916667"/>
        <n v="57166667"/>
        <n v="5456400000"/>
        <n v="53666666"/>
        <n v="73333333"/>
        <n v="23400000"/>
        <n v="24000000"/>
        <s v="Desistido"/>
        <n v="34164000"/>
        <n v="56940000"/>
        <n v="15600000"/>
        <n v="395299674"/>
        <n v="44647056"/>
        <n v="49000000"/>
        <n v="281853000"/>
        <n v="52500000"/>
        <n v="46000000"/>
        <n v="32000000"/>
        <n v="250000000"/>
        <n v="12000000"/>
        <n v="199995000"/>
        <n v="47250000"/>
        <n v="7915680"/>
        <n v="16800000"/>
        <n v="7000000"/>
        <n v="654310726"/>
        <n v="286000000"/>
        <n v="52000000"/>
        <n v="51333334"/>
        <n v="42900000"/>
        <n v="64057500"/>
        <n v="80846958"/>
        <n v="156585000"/>
        <n v="1133581782"/>
        <n v="107100000"/>
        <n v="49400000"/>
        <n v="207261600"/>
        <n v="36166167"/>
        <n v="310518801"/>
        <n v="654500000"/>
        <n v="30333333"/>
        <n v="35000000"/>
        <n v="148004941"/>
        <n v="8500000"/>
        <n v="415000000"/>
        <s v="Rechazada"/>
        <n v="206793200"/>
        <n v="25000000"/>
        <n v="58934095"/>
        <n v="47926666"/>
        <n v="40400000"/>
        <n v="85410000"/>
        <n v="79333334"/>
        <n v="12960000"/>
        <n v="20000000"/>
        <n v="30800000"/>
        <m/>
      </sharedItems>
    </cacheField>
    <cacheField name="TERMINO INICIAL (Fecha Plazo de contrato)" numFmtId="0">
      <sharedItems containsDate="1" containsBlank="1" containsMixedTypes="1" minDate="2025-08-28T00:00:00" maxDate="2026-02-28T00:00:00"/>
    </cacheField>
    <cacheField name="FECHA DE  INICIO" numFmtId="0">
      <sharedItems containsDate="1" containsBlank="1" containsMixedTypes="1" minDate="2025-02-06T00:00:00" maxDate="2026-04-25T00:00:00"/>
    </cacheField>
    <cacheField name="FECHA DE TERMINACION" numFmtId="0">
      <sharedItems containsDate="1" containsBlank="1" containsMixedTypes="1" minDate="2025-03-18T00:00:00" maxDate="2026-08-04T00:00:00"/>
    </cacheField>
    <cacheField name="TIEMPO EJECUCION INICIAL" numFmtId="0">
      <sharedItems containsBlank="1" containsMixedTypes="1" containsNumber="1" containsInteger="1" minValue="1" maxValue="20" count="49">
        <n v="11"/>
        <n v="4"/>
        <n v="10"/>
        <s v="no se ejecuto"/>
        <n v="1"/>
        <s v="10 Meses 11 Dias"/>
        <s v="10 Meses 10 Dias"/>
        <s v="1 mes 15 dias"/>
        <n v="12"/>
        <n v="8"/>
        <s v="10 Meses 3 Dias"/>
        <s v="10 Meses y 3 Dias"/>
        <s v="9 Meses y 26 Dias"/>
        <n v="9"/>
        <s v="9 Meses 24 Dias"/>
        <s v="7 Meses 25 Dias"/>
        <n v="3"/>
        <s v="9 Meses 26 Dias"/>
        <s v="9 Meses 15 Dias"/>
        <s v="N/A"/>
        <s v="Rechazada"/>
        <s v="7 Meses 15 Dias"/>
        <n v="6"/>
        <n v="7"/>
        <s v=" "/>
        <s v="8 Meses 15 Dias"/>
        <s v="8 Meses 20 Dias"/>
        <n v="2"/>
        <s v="8 Meses 5 Dias"/>
        <s v="8 Meses 10 Dias"/>
        <n v="5"/>
        <s v="4 Meses 15 Dias"/>
        <s v="7 Meses 20 DIas"/>
        <s v="7 Meses 10 Dias"/>
        <s v="Desistido"/>
        <s v="6 Meses 15 Dias"/>
        <s v="7 Meses 7 Dias"/>
        <s v="SEIS, OCHO (6,8) DÍAS o hasta agotar recursos"/>
        <s v="6 Meses 10 Dias"/>
        <s v="1 Mes 20 Dias"/>
        <s v="5 Meses 5 Dias"/>
        <s v="4 Meses 10 Dias"/>
        <n v="20"/>
        <s v="3 Meses 11 Dias"/>
        <s v="6 Meses 20 Dias"/>
        <s v="2 Meses 21 Dias"/>
        <s v="2 Meses 15 Dias"/>
        <s v="2 Meses 17 Dias"/>
        <m/>
      </sharedItems>
    </cacheField>
    <cacheField name="UNIDAD PLAZO" numFmtId="0">
      <sharedItems containsBlank="1"/>
    </cacheField>
    <cacheField name="ESTADO" numFmtId="0">
      <sharedItems containsBlank="1" count="5">
        <s v="Vigente"/>
        <s v="TERMINADO"/>
        <s v="Rechazada"/>
        <s v="IoI"/>
        <m/>
      </sharedItems>
    </cacheField>
    <cacheField name="DEPENDENCIA" numFmtId="0">
      <sharedItems containsBlank="1" count="17">
        <s v="Subdireccion de Asuntos Legales"/>
        <s v="Subdirección Administrativa y Financiera"/>
        <s v="Subdireccion de Servicios Funerarios y Alumbrado Publico"/>
        <s v="no se ejecuto"/>
        <s v="Oficina Asesora de Planeacion"/>
        <s v="Subdirección de Aprovechamiento"/>
        <s v="Subdireccion de Recoleccion, Barrido y Limpieza"/>
        <s v="Direccion General"/>
        <s v="Subdireccion de Disposicion Final"/>
        <s v="Oficina de Tecnologias de la Informacion y las Comunicaciones"/>
        <s v="Oficina Asesora de Comunicaciones y Relaciones Interinstitucionales"/>
        <s v="N/A"/>
        <s v="Rechazada"/>
        <s v="Oficina de Control Disciplinario Interno"/>
        <s v=" "/>
        <s v="Oficina de Control Interno"/>
        <m/>
      </sharedItems>
    </cacheField>
    <cacheField name="NOMBRE DEL SUPERVISOR" numFmtId="0">
      <sharedItems containsBlank="1"/>
    </cacheField>
    <cacheField name="CARGO" numFmtId="0">
      <sharedItems containsBlank="1"/>
    </cacheField>
    <cacheField name="NIT Y/O CEDULA SUPERVISOR" numFmtId="0">
      <sharedItems containsBlank="1"/>
    </cacheField>
    <cacheField name="NO CDP" numFmtId="0">
      <sharedItems containsBlank="1" containsMixedTypes="1" containsNumber="1" containsInteger="1" minValue="31" maxValue="752"/>
    </cacheField>
    <cacheField name="FECHA CDP" numFmtId="0">
      <sharedItems containsDate="1" containsBlank="1" containsMixedTypes="1" minDate="2025-02-01T00:00:00" maxDate="2025-10-15T00:00:00"/>
    </cacheField>
    <cacheField name="NO RP" numFmtId="0">
      <sharedItems containsBlank="1" containsMixedTypes="1" containsNumber="1" containsInteger="1" minValue="23" maxValue="669"/>
    </cacheField>
    <cacheField name="FECHA REGISTRO" numFmtId="0">
      <sharedItems containsDate="1" containsBlank="1" containsMixedTypes="1" minDate="2025-02-06T00:00:00" maxDate="2025-12-28T00:00:00"/>
    </cacheField>
    <cacheField name="IMPUTACION PRESUPUESTAL" numFmtId="0">
      <sharedItems containsBlank="1"/>
    </cacheField>
    <cacheField name="TIPO DE GASTO" numFmtId="0">
      <sharedItems containsBlank="1"/>
    </cacheField>
    <cacheField name="CLAUSULA LIQUIDACION" numFmtId="0">
      <sharedItems containsBlank="1"/>
    </cacheField>
    <cacheField name="LIQUIDADO O TERMINADO ANTICIPADAMENTE" numFmtId="0">
      <sharedItems containsBlank="1"/>
    </cacheField>
    <cacheField name="FECHA ACTA LIQUIDACION O TERMINACION ANTICIPADA" numFmtId="0">
      <sharedItems containsBlank="1"/>
    </cacheField>
    <cacheField name="NIVEL DE ACUERDO A TABLA DE HONORARIOS" numFmtId="0">
      <sharedItems containsBlank="1"/>
    </cacheField>
    <cacheField name="EJECUCION TOTAL EN DIAS" numFmtId="0">
      <sharedItems containsBlank="1"/>
    </cacheField>
    <cacheField name="NO ORFEO" numFmtId="0">
      <sharedItems containsBlank="1" containsMixedTypes="1" containsNumber="1" containsInteger="1" minValue="20251100032063" maxValue="20257000055833"/>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00">
  <r>
    <s v="UAESP-01-2025"/>
    <d v="2025-02-05T00:00:00"/>
    <s v="Andrea Torres"/>
    <s v="31 31-Servicios Profesionales "/>
    <s v="PRESTACION DE SERVICIOS PROFESIONALES"/>
    <s v="5 5. Contratación directa"/>
    <s v="N/A"/>
    <n v="80111600"/>
    <s v="https://community.secop.gov.co/Public/Tendering/OpportunityDetail/Index?noticeUID=CO1.NTC.7546944&amp;isFromPublicArea=True&amp;isModal=true&amp;asPopupView=false"/>
    <s v="SAL-002 Prestar los servicios profesionales a la Subdirección de Asuntos Legales brindando asesoría y acompañamiento desde el punto de vista jurídico en los procesos de selección y contratación en general, en sus etapas precontractuales, contractuales y postcontractuales conforme las necesidades y requerimientos solicitados por las diferentes dependencias de la Unidad Administrativa Especial de Servicios Públicos."/>
    <x v="0"/>
    <n v="37651988"/>
    <s v=" "/>
    <s v="N/A"/>
    <s v="N/A"/>
    <s v="N/A"/>
    <s v="N/A"/>
    <s v="N/A"/>
    <s v="N/A"/>
    <s v="N/A"/>
    <s v="N/A"/>
    <d v="1981-06-19T00:00:00"/>
    <s v="CRA 35 13 29 APTO 402"/>
    <n v="3153812576"/>
    <s v="claudiami.martinezh@gmail.com"/>
    <s v="1 1. Natural "/>
    <s v="26 26-Persona Natural"/>
    <s v="FEMENINO"/>
    <s v="DERECHO"/>
    <s v="ESPECIALIZACION EN DERECHO ADMINISTRATIVO"/>
    <s v="10 Años 7 Meses"/>
    <s v="-"/>
    <n v="0"/>
    <s v=" "/>
    <x v="0"/>
    <s v="$ 15,000,000"/>
    <s v=" "/>
    <n v="11"/>
    <x v="0"/>
    <s v=" "/>
    <d v="2025-02-06T00:00:00"/>
    <d v="2026-01-05T00:00:00"/>
    <x v="0"/>
    <s v="2 2. Meses"/>
    <x v="0"/>
    <x v="0"/>
    <s v="Mary Liliana Rodríguez Céspedes"/>
    <s v="Subdirectora de Asuntos Legales"/>
    <s v="-"/>
    <n v="36"/>
    <d v="2025-02-04T00:00:00"/>
    <n v="23"/>
    <d v="2025-02-06T00:00:00"/>
    <s v="O21202020080282199"/>
    <s v="1 1. Inversión"/>
    <s v="NO REQUIERE"/>
    <s v=" "/>
    <s v=" "/>
    <s v="PROFESIONAL"/>
    <s v=" "/>
    <n v="20256000007133"/>
  </r>
  <r>
    <s v="UAESP-02-2025"/>
    <d v="2025-02-06T00:00:00"/>
    <s v="Andrea Torres"/>
    <s v="31 31-Servicios Profesionales "/>
    <s v="PRESTACION DE SERVICIOS PROFESIONALES"/>
    <s v="5 5. Contratación directa"/>
    <s v="N/A"/>
    <n v="80111600"/>
    <s v="https://community.secop.gov.co/Public/Tendering/OpportunityDetail/Index?noticeUID=CO1.NTC.7557754&amp;isFromPublicArea=True&amp;isModal=true&amp;asPopupView=false"/>
    <s v="SAL-015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
    <x v="1"/>
    <n v="1019081258"/>
    <s v=" "/>
    <s v="N/A"/>
    <s v="N/A"/>
    <s v="N/A"/>
    <s v="N/A"/>
    <s v="N/A"/>
    <s v="N/A"/>
    <s v="N/A"/>
    <s v="N/A"/>
    <d v="1993-02-06T00:00:00"/>
    <s v="Carrera 47 # 106ª-68"/>
    <n v="3166184647"/>
    <s v="anitamancipe93@hotmail.com"/>
    <s v="1 1. Natural "/>
    <s v="26 26-Persona Natural"/>
    <s v="FEMENINO"/>
    <s v="DERECHO"/>
    <s v="ESPECIALIZACION EN CONTRATACION ESTATAL Y SU GESTION"/>
    <s v="4 Años 11 Meses"/>
    <s v="-"/>
    <n v="0"/>
    <s v=" "/>
    <x v="1"/>
    <s v="$ 10,000,000"/>
    <s v=" "/>
    <n v="4"/>
    <x v="1"/>
    <s v=" "/>
    <d v="2025-02-10T00:00:00"/>
    <d v="2025-06-09T00:00:00"/>
    <x v="1"/>
    <s v="2 2. Meses"/>
    <x v="1"/>
    <x v="0"/>
    <s v="GUILLERMO FERNANDO VARÓN HERNÁNDEZ"/>
    <s v="Profesional Universitario, Código 219, Grado 12"/>
    <s v="-"/>
    <n v="55"/>
    <d v="2025-02-04T00:00:00"/>
    <n v="24"/>
    <d v="2025-02-07T00:00:00"/>
    <s v="O230117459920240107"/>
    <s v="1 1. Inversión"/>
    <s v="NO REQUIERE"/>
    <s v=" "/>
    <s v=" "/>
    <s v="PROFESIONAL"/>
    <s v=" "/>
    <n v="20256000007963"/>
  </r>
  <r>
    <s v="UAESP-03-2025"/>
    <d v="2025-02-06T00:00:00"/>
    <s v="Andrea Torres"/>
    <s v="33 33-Servicios Apoyo a la Gestion de la Entidad (servicios administrativos) "/>
    <s v="PRESTACION DE SERVICIOS DE APOYO A LA GESTION"/>
    <s v="5 5. Contratación directa"/>
    <s v="N/A"/>
    <n v="80111600"/>
    <s v="https://community.secop.gov.co/Public/Tendering/OpportunityDetail/Index?noticeUID=CO1.NTC.7593962&amp;isFromPublicArea=True&amp;isModal=true&amp;asPopupView=false "/>
    <s v="SAL-027 Prestar servicios de apoyo a la gestión operativa de la Subdirección de asuntos Legales adelantando las actividades administrativo y operativas propias de la dependencia."/>
    <x v="2"/>
    <n v="37862998"/>
    <s v=" "/>
    <s v="N/A"/>
    <s v="N/A"/>
    <s v="N/A"/>
    <s v="N/A"/>
    <s v="N/A"/>
    <s v="N/A"/>
    <s v="N/A"/>
    <s v="N/A"/>
    <d v="1981-09-25T00:00:00"/>
    <s v="TRASV 35 91 170 "/>
    <n v="3153016706"/>
    <s v="dianacamachovesga@gmail.com"/>
    <s v="1 1. Natural "/>
    <s v="26 26-Persona Natural"/>
    <s v="FEMENINO"/>
    <s v="BACHILLER"/>
    <s v="N/A"/>
    <s v="16 AÑOS 11 MESES"/>
    <s v="-"/>
    <n v="0"/>
    <s v=" "/>
    <x v="2"/>
    <s v="$ 7,000,000"/>
    <s v=" "/>
    <n v="10"/>
    <x v="2"/>
    <s v=" "/>
    <d v="2025-02-07T00:00:00"/>
    <d v="2025-12-06T00:00:00"/>
    <x v="2"/>
    <s v="2 2. Meses"/>
    <x v="0"/>
    <x v="0"/>
    <s v="Mary Liliana Rodríguez Céspedes"/>
    <s v="Subdirectora de Asuntos Legales"/>
    <s v="-"/>
    <n v="49"/>
    <d v="2025-02-04T00:00:00"/>
    <n v="25"/>
    <d v="2025-02-07T00:00:00"/>
    <s v="O230117459920240107"/>
    <s v="1 1. Inversión"/>
    <s v="NO REQUIERE"/>
    <s v=" "/>
    <s v=" "/>
    <s v="TECNICO"/>
    <s v=" "/>
    <n v="20256000007973"/>
  </r>
  <r>
    <s v="UAESP-04-2025"/>
    <d v="2025-02-07T00:00:00"/>
    <s v="Andrea Torres"/>
    <s v="31 31-Servicios Profesionales "/>
    <s v="PRESTACION DE SERVICIOS PROFESIONALES"/>
    <s v="5 5. Contratación directa"/>
    <s v="N/A"/>
    <n v="80111600"/>
    <s v="https://community.secop.gov.co/Public/Tendering/OpportunityDetail/Index?noticeUID=CO1.NTC.7569952&amp;isFromPublicArea=True&amp;isModal=true&amp;asPopupView=true"/>
    <s v="SAL-006 Prestar servicios profesionales para ejercer la representación y la defensa jurídica de los intereses de la entidad dentro del proceso arbitral de Área Limpia Distrito Capital SAS ESP vs. la Unidad Administrativa Especial de Servicios Públicos- UAESP#identificado mediante el número de caso 155338"/>
    <x v="3"/>
    <n v="900125045"/>
    <n v="3"/>
    <s v="JAIME HUMBERTO TOBAR ORDOÑEZ"/>
    <n v="79300924"/>
    <s v="N/A"/>
    <s v="N/A"/>
    <s v="N/A"/>
    <s v="N/A"/>
    <s v="N/A"/>
    <s v="N/A"/>
    <d v="1964-02-04T00:00:00"/>
    <s v="CALLE 52 N ° 13 - 64 piso 6"/>
    <n v="6012323011"/>
    <s v="karenbonilla@trtabogados"/>
    <s v="2 2. Jurídica"/>
    <s v="6 6-Sociedad Ltda."/>
    <s v="N/A"/>
    <s v="N/A"/>
    <s v="N/A"/>
    <s v="N/A"/>
    <s v="-"/>
    <n v="14760000"/>
    <s v=" "/>
    <x v="3"/>
    <s v="a) Un primer pago de CIENTO DIECINUEVE MILLONES DE PESOS MCTE ($119.000.000) Incluido IVA, equivalente al 25% del valor del contrato al momento en que se otorgue poder en el arbitraje. b) Un pago pago de SESENTA Y UN MILLONES OCHOCIENTOS OCHENTA MIL PESOS MCTE ($61.880.000) Incluido IVA, equivalente al 13% del valor del contrato con la celebracion de la audiencia de conciliacion. c) Un pago de CIENTO DIECINUEVE MILLONES DE PESOS MCTE ($119.000.000) Incluido IVA, equivalente al 25% del valor del contrato con la celebracion de la primera audiencia de tramite, donde se decreten las respectivas pruebas. d) Un pago de CIENTO DIECINUEVE MILLONES DE PESOS MCTE ($119.000.000) Incluido IVA, equivalente al 25% del valor del contrato con la celebracion de la audiencia de alegatos. e) Un pago pago de CINCUENTA Y SIETE MILLONES CIENTO VEINTE MIL PESOS MCTE ($57.120.000) Incluido IVA, equivalente al 12% del valor del contrato con la ejecutoria del laudo arbitral."/>
    <s v=" "/>
    <n v="10"/>
    <x v="3"/>
    <s v=" "/>
    <d v="2025-02-10T00:00:00"/>
    <s v="N/A Hasta que el proceso por el cual fue contratado finalize"/>
    <x v="2"/>
    <s v="2 2. Meses"/>
    <x v="0"/>
    <x v="0"/>
    <s v="Mary Liliana Rodríguez Céspedes"/>
    <s v="Subdirectora de Asuntos Legales"/>
    <s v="-"/>
    <n v="38"/>
    <d v="2025-02-04T00:00:00"/>
    <n v="27"/>
    <d v="2025-02-11T00:00:00"/>
    <s v="O21202020080282191"/>
    <s v="1 1. Inversión"/>
    <s v="NO REQUIERE"/>
    <s v=" "/>
    <s v=" "/>
    <s v="N/A"/>
    <s v=" "/>
    <n v="20256000008533"/>
  </r>
  <r>
    <s v="UAESP-05-2025"/>
    <d v="2025-02-10T00:00:00"/>
    <s v="Ana"/>
    <s v="31 31-Servicios Profesionales "/>
    <s v="PRESTACION DE SERVICIOS PROFESIONALES"/>
    <s v="5 5. Contratación directa"/>
    <s v="N/A"/>
    <n v="80161500"/>
    <s v="https://community.secop.gov.co/Public/Tendering/OpportunityDetail/Index?noticeUID=CO1.NTC.7588057&amp;isFromPublicArea=True&amp;isModal=true&amp;asPopupView=false"/>
    <s v="SAF-052 Prestar serviciosde apoyo a la gestión a la Subdirección Administrativa y Financiera de la Unidad Administrativa Especial de Servicios Públicos -UAESP, en la ejecución de actividades relacionadas con la gestión financiera de la entidad."/>
    <x v="4"/>
    <n v="1022965403"/>
    <n v="7"/>
    <s v="N/A"/>
    <s v="N/A"/>
    <s v="N/A"/>
    <s v="N/A"/>
    <s v="N/A"/>
    <s v="N/A"/>
    <s v="N/A"/>
    <s v="N/A"/>
    <d v="1990-12-30T00:00:00"/>
    <s v="CL 53 28 36"/>
    <n v="6017520612"/>
    <s v="lacriseto@gmail.com"/>
    <s v="1 1. Natural "/>
    <s v="26 26-Persona Natural"/>
    <s v="FEMENINO"/>
    <s v="TECNOLOGO AGROPECUARIO"/>
    <s v="N/A"/>
    <s v="11 Años 10 Meses"/>
    <s v="-"/>
    <n v="0"/>
    <s v=" "/>
    <x v="4"/>
    <s v="$ 5,850,000"/>
    <s v=" "/>
    <n v="10"/>
    <x v="4"/>
    <s v=" "/>
    <d v="2025-02-13T00:00:00"/>
    <d v="2025-12-12T00:00:00"/>
    <x v="2"/>
    <s v="2 2. Meses"/>
    <x v="0"/>
    <x v="1"/>
    <s v="DANIEL ALEXANDER MARIÑO CARRILLO"/>
    <s v="Profesional especializado, Código 222, Grado 24 (E)"/>
    <s v=" "/>
    <n v="70"/>
    <d v="2025-02-05T00:00:00"/>
    <n v="31"/>
    <d v="2025-02-12T00:00:00"/>
    <s v="O230117459920240107"/>
    <s v="1 1. Inversión"/>
    <s v="NO REQUIERE"/>
    <s v=" "/>
    <s v=" "/>
    <s v="TECNICO"/>
    <s v=" "/>
    <n v="20257000008993"/>
  </r>
  <r>
    <s v="UAESP-06-2025"/>
    <d v="2025-02-10T00:00:00"/>
    <s v="Camilo"/>
    <s v="31 31-Servicios Profesionales "/>
    <s v="PRESTACION DE SERVICIOS PROFESIONALES"/>
    <s v="5 5. Contratación directa"/>
    <s v="N/A"/>
    <n v="80161500"/>
    <s v="https://community.secop.gov.co/Public/Tendering/OpportunityDetail/Index?noticeUID=CO1.NTC.7588367&amp;isFromPublicArea=True&amp;isModal=true&amp;asPopupView=false"/>
    <s v="SAF-051 Prestar servicios profesionales con el fin de apoyar la ejecución de los procesos, procedimientos y actividades inherentes a la gestión contable en la Subdirección Administrativa y Financiera de la Unidad Administrativa Especial de Servicios Públicos - UAESP."/>
    <x v="5"/>
    <n v="52327534"/>
    <n v="5"/>
    <s v="N/A"/>
    <s v="N/A"/>
    <s v="N/A"/>
    <s v="N/A"/>
    <s v="N/A"/>
    <s v="N/A"/>
    <s v="N/A"/>
    <s v="N/A"/>
    <d v="1974-03-18T00:00:00"/>
    <s v="CL 10 B 81 F 20 TO 2 AP 304|"/>
    <n v="6017674192"/>
    <s v="deisamohe@hotmail.com"/>
    <s v="1 1. Natural "/>
    <s v="26 26-Persona Natural"/>
    <s v="FEMENINO"/>
    <s v="BACHILLER ACADEMICO"/>
    <s v="N/A"/>
    <s v="21 Años"/>
    <s v="-"/>
    <n v="0"/>
    <s v=" "/>
    <x v="5"/>
    <s v="$ 8,500,000"/>
    <s v=" "/>
    <n v="10"/>
    <x v="5"/>
    <s v=" "/>
    <d v="2025-02-13T00:00:00"/>
    <d v="2025-12-12T00:00:00"/>
    <x v="2"/>
    <s v="2 2. Meses"/>
    <x v="0"/>
    <x v="1"/>
    <s v="DANIEL ALEXANDER MARIÑO CARRILLO"/>
    <s v="Profesional especializado, Código 222, Grado 24 (E)"/>
    <s v=" "/>
    <n v="69"/>
    <d v="2025-02-05T00:00:00"/>
    <n v="37"/>
    <d v="2025-02-13T00:00:00"/>
    <s v="O230117459920240107"/>
    <s v="1 1. Inversión"/>
    <s v="NO REQUIERE"/>
    <s v=" "/>
    <s v=" "/>
    <s v="TECNICO"/>
    <s v=" "/>
    <n v="20257000009003"/>
  </r>
  <r>
    <s v="UAESP-07-2025"/>
    <d v="2025-02-10T00:00:00"/>
    <s v="Ana"/>
    <s v="31 31-Servicios Profesionales "/>
    <s v="PRESTACION DE SERVICIOS PROFESIONALES"/>
    <s v="5 5. Contratación directa"/>
    <s v="N/A"/>
    <n v="80161500"/>
    <s v="https://community.secop.gov.co/Public/Tendering/OpportunityDetail/Index?noticeUID=CO1.NTC.7593962&amp;isFromPublicArea=True&amp;isModal=true&amp;asPopupView=false"/>
    <s v="SAP-001 Prestar servicios profesionales en la gestión y seguimiento de los trámites administrativos propios de la Subdirección de Servicios Funerarios y Alumbrado Público."/>
    <x v="6"/>
    <n v="1014253062"/>
    <n v="4"/>
    <s v="N/A"/>
    <s v="N/A"/>
    <s v="N/A"/>
    <s v="N/A"/>
    <s v="N/A"/>
    <s v="N/A"/>
    <s v="N/A"/>
    <s v="N/A"/>
    <d v="1994-03-24T00:00:00"/>
    <s v=" CL  44 D     45  45"/>
    <n v="3208744127"/>
    <s v="adrianavillabonam@gmail.com"/>
    <s v="1 1. Natural "/>
    <s v="26 26-Persona Natural"/>
    <s v="FEMENINO"/>
    <s v="ADMINISTRACION DE EMPRESAS"/>
    <s v="ESPECIALIZACION EN GERENCIA DE MERCADEO"/>
    <s v="7 Meses"/>
    <s v="-"/>
    <n v="0"/>
    <s v=" "/>
    <x v="6"/>
    <s v="$ 8,400,000"/>
    <s v=" "/>
    <n v="10"/>
    <x v="6"/>
    <s v=" "/>
    <d v="2025-02-13T00:00:00"/>
    <d v="2025-12-12T00:00:00"/>
    <x v="2"/>
    <s v="2 2. Meses"/>
    <x v="0"/>
    <x v="2"/>
    <s v="LUIS JONATHAN GUTIERREZ CANTOR"/>
    <s v="Subdirector de Servicios Funerarios y Alumbrado Publico"/>
    <s v=" "/>
    <n v="101"/>
    <d v="2025-02-05T00:00:00"/>
    <n v="29"/>
    <d v="2025-02-11T00:00:00"/>
    <s v="O230117210220240263"/>
    <s v="1 1. Inversión"/>
    <s v="NO REQUIERE"/>
    <s v=" "/>
    <s v=" "/>
    <s v="PROFESIONAL"/>
    <s v=" "/>
    <n v="20254000008733"/>
  </r>
  <r>
    <s v="UAESP-08-2025"/>
    <d v="2025-02-10T00:00:00"/>
    <s v="Ana"/>
    <s v="31 31-Servicios Profesionales "/>
    <s v="PRESTACION DE SERVICIOS PROFESIONALES"/>
    <s v="5 5. Contratación directa"/>
    <s v="N/A"/>
    <n v="80161500"/>
    <s v="https://community.secop.gov.co/Public/Tendering/OpportunityDetail/Index?noticeUID=CO1.NTC.7588098&amp;isFromPublicArea=True&amp;isModal=true&amp;asPopupView=false"/>
    <s v="SAF-044 Prestar servicios profesionales a la Subdirección Administrativa y Financiera en las operaciones administrativas relacionadas con la ejecución, seguimiento y control de los recursos físicos de la UAESP"/>
    <x v="7"/>
    <n v="78748116"/>
    <n v="0"/>
    <s v="N/A"/>
    <s v="N/A"/>
    <s v="N/A"/>
    <s v="N/A"/>
    <s v="N/A"/>
    <s v="N/A"/>
    <s v="N/A"/>
    <s v="N/A"/>
    <d v="1973-09-02T00:00:00"/>
    <s v="carrera 90a 91 -53 int 1"/>
    <n v="6015496333"/>
    <s v="dario.restan@gmail.com"/>
    <s v="1 1. Natural "/>
    <s v="26 26-Persona Natural"/>
    <s v="MASCULINO"/>
    <s v="ADMINISTRACION DE EMPRESAS"/>
    <s v="N/A"/>
    <s v="1 Año 1 Mes"/>
    <s v="-"/>
    <n v="0"/>
    <s v=" "/>
    <x v="7"/>
    <s v="$ 6,000,000"/>
    <s v=" "/>
    <n v="10"/>
    <x v="7"/>
    <s v=" "/>
    <d v="2025-02-19T00:00:00"/>
    <d v="2025-12-18T00:00:00"/>
    <x v="2"/>
    <s v="2 2. Meses"/>
    <x v="0"/>
    <x v="1"/>
    <s v="WILSON ORLANDO REYES CALDERÓN"/>
    <s v="Almacenista General, Código 215, Grado 24."/>
    <s v=" "/>
    <n v="65"/>
    <d v="2025-02-05T00:00:00"/>
    <n v="30"/>
    <d v="2025-02-12T00:00:00"/>
    <s v="O230117459920240107"/>
    <s v="1 1. Inversión"/>
    <s v="NO REQUIERE"/>
    <s v=" "/>
    <s v=" "/>
    <s v="PROFESIONAL"/>
    <s v=" "/>
    <n v="20257000009013"/>
  </r>
  <r>
    <s v="UAESP-09-2025"/>
    <d v="2025-02-10T00:00:00"/>
    <s v="Camilo"/>
    <s v="31 31-Servicios Profesionales "/>
    <s v="PRESTACION DE SERVICIOS PROFESIONALES"/>
    <s v="5 5. Contratación directa"/>
    <s v="N/A"/>
    <n v="80161500"/>
    <s v="https://community.secop.gov.co/Public/Tendering/OpportunityDetail/Index?noticeUID=CO1.NTC.7589163&amp;isFromPublicArea=True&amp;isModal=true&amp;asPopupView=false"/>
    <s v="SAF-038 Prestar servicios profesionales en el área de Talento Humano de la Subdirección Administrativa y Financiera de la UAESP, con el fin de desarrollar y fortalecer las actividades inherentes a los programas de la Gestión del Talento Humano"/>
    <x v="8"/>
    <n v="1007647892"/>
    <n v="7"/>
    <s v="N/A"/>
    <s v="N/A"/>
    <s v="N/A"/>
    <s v="N/A"/>
    <s v="N/A"/>
    <s v="N/A"/>
    <s v="N/A"/>
    <s v="N/A"/>
    <d v="1998-09-16T00:00:00"/>
    <s v="KR 12C 89A 57 SUR"/>
    <n v="601316809"/>
    <s v="monicasoler5@hotmail.com"/>
    <s v="1 1. Natural "/>
    <s v="26 26-Persona Natural"/>
    <s v="FEMENINO"/>
    <s v="SEGURIDAD Y SALUD EN EL TRABAJO"/>
    <s v="N/A"/>
    <s v="5 Años 5 Meses"/>
    <s v="-"/>
    <n v="0"/>
    <s v=" "/>
    <x v="7"/>
    <s v="$ 6,000,000"/>
    <s v=" "/>
    <n v="10"/>
    <x v="7"/>
    <s v=" "/>
    <d v="2025-02-13T00:00:00"/>
    <d v="2025-12-12T00:00:00"/>
    <x v="2"/>
    <s v="2 2. Meses"/>
    <x v="0"/>
    <x v="1"/>
    <s v="KAREN NIÑO RAMIREZ"/>
    <s v="Profesional Especializado Código 222, Grado 26"/>
    <s v=" "/>
    <n v="63"/>
    <d v="2025-02-05T00:00:00"/>
    <n v="36"/>
    <d v="2025-02-13T00:00:00"/>
    <s v="O230117459920240107"/>
    <s v="1 1. Inversión"/>
    <s v="NO REQUIERE"/>
    <s v=" "/>
    <s v=" "/>
    <s v="PROFESIONAL"/>
    <s v=" "/>
    <n v="20257000009063"/>
  </r>
  <r>
    <s v="UAESP-10-2025"/>
    <d v="2025-02-10T00:00:00"/>
    <s v="Andrea Torres"/>
    <s v="31 31-Servicios Profesionales "/>
    <s v="PRESTACION DE SERVICIOS PROFESIONALES"/>
    <s v="5 5. Contratación directa"/>
    <s v="N/A"/>
    <n v="80161500"/>
    <s v="https://community.secop.gov.co/Public/Tendering/OpportunityDetail/Index?noticeUID=CO1.NTC.7588092&amp;isFromPublicArea=True&amp;isModal=true&amp;asPopupView=false"/>
    <s v="SAF-046 Prestar servicios profesionales jurídicos en materia de derecho administrativo y contratación estatal, así como el acompañamiento en los tramites que deban surtirse dentro de los procedimientos y delegaciones otorgadas en contratación estatal en todas sus fases a la subdirección administrativa y financiera."/>
    <x v="9"/>
    <n v="74371557"/>
    <n v="0"/>
    <s v="N/A"/>
    <s v="N/A"/>
    <s v="N/A"/>
    <s v="N/A"/>
    <s v="N/A"/>
    <s v="N/A"/>
    <s v="N/A"/>
    <s v="N/A"/>
    <d v="1976-12-20T00:00:00"/>
    <s v="Calle121 Nª 15 A 61 Apto 203"/>
    <n v="3112380928"/>
    <s v=" juangonz76@yahoo.com"/>
    <s v="1 1. Natural "/>
    <s v="26 26-Persona Natural"/>
    <s v="MASCULINO"/>
    <s v="DERECHO"/>
    <s v="MAESTRIA EN DERECHO CONTRACTUAL PUBLICO Y PRIVADO"/>
    <s v="18 Años 9 Meses"/>
    <s v="-"/>
    <n v="0"/>
    <s v=" "/>
    <x v="8"/>
    <s v="$ 15,000,000"/>
    <s v=" "/>
    <n v="10"/>
    <x v="8"/>
    <s v=" "/>
    <d v="2025-02-13T00:00:00"/>
    <d v="2025-12-12T00:00:00"/>
    <x v="2"/>
    <s v="2 2. Meses"/>
    <x v="0"/>
    <x v="1"/>
    <s v="DANIEL ALEXANDER MARIÑO CARRILLO"/>
    <s v="Profesional especializado, Código 222, Grado 24 (E)"/>
    <s v=" "/>
    <n v="31"/>
    <d v="2025-02-03T00:00:00"/>
    <n v="28"/>
    <d v="2025-02-11T00:00:00"/>
    <s v="O21202020080383990"/>
    <s v="1 1. Inversión"/>
    <s v="NO REQUIERE"/>
    <s v=" "/>
    <s v=" "/>
    <s v="PROFESIONAL"/>
    <s v=" "/>
    <s v=" 20257000009193"/>
  </r>
  <r>
    <s v="UAESP-11-2025"/>
    <d v="2025-02-10T00:00:00"/>
    <s v="Ana"/>
    <s v="33 33-Servicios Apoyo a la Gestion de la Entidad (servicios administrativos) "/>
    <s v="PRESTACION DE SERVICIOS DE APOYO A LA GESTION"/>
    <s v="5 5. Contratación directa"/>
    <s v="N/A"/>
    <n v="80161500"/>
    <s v="https://community.secop.gov.co/Public/Tendering/OpportunityDetail/Index?noticeUID=CO1.NTC.7592615&amp;isFromPublicArea=True&amp;isModal=true&amp;asPopupView=false"/>
    <s v="SSF-004 Prestar los servicios de apoyo a la subdirección de servicios funerarios y alumbrado público en el ámbito administrativo en lo relacionado con la prestación de los servicios funerarios."/>
    <x v="10"/>
    <n v="1022415686"/>
    <n v="5"/>
    <s v="N/A"/>
    <s v="N/A"/>
    <s v="N/A"/>
    <s v="N/A"/>
    <s v="N/A"/>
    <s v="N/A"/>
    <s v="N/A"/>
    <s v="N/A"/>
    <d v="1996-05-18T00:00:00"/>
    <s v="KR 7 A 2 A 35 SUR"/>
    <n v="3153101886"/>
    <s v="julianmanjarres18@hotmail.com"/>
    <s v="1 1. Natural "/>
    <s v="26 26-Persona Natural"/>
    <s v="MASCULINO"/>
    <s v="BACHILLER ACADEMICO"/>
    <s v="N/A"/>
    <s v="4 Años 1 Mes"/>
    <s v="-"/>
    <n v="0"/>
    <s v=" "/>
    <x v="9"/>
    <s v="$ 4,270,500"/>
    <s v=" "/>
    <n v="11"/>
    <x v="9"/>
    <s v=" "/>
    <d v="2025-02-14T00:00:00"/>
    <d v="2026-01-13T00:00:00"/>
    <x v="0"/>
    <s v="2 2. Meses"/>
    <x v="0"/>
    <x v="2"/>
    <s v="LUIS JONATHAN GUTIERREZ CANTOR"/>
    <s v="Subdirector de Servicios Funerarios y Alumbrado Publico"/>
    <s v=" "/>
    <n v="75"/>
    <d v="2025-02-05T00:00:00"/>
    <n v="32"/>
    <d v="2025-02-12T00:00:00"/>
    <s v="O23011719052024029111053"/>
    <s v="1 1. Inversión"/>
    <s v="NO REQUIERE"/>
    <s v=" "/>
    <s v=" "/>
    <s v="TECNICO"/>
    <s v=" "/>
    <n v="20254000007563"/>
  </r>
  <r>
    <s v="UAESP-12-2025"/>
    <d v="2025-02-10T00:00:00"/>
    <s v="Ana"/>
    <s v="31 31-Servicios Profesionales "/>
    <s v="PRESTACION DE SERVICIOS PROFESIONALES"/>
    <s v="5 5. Contratación directa"/>
    <s v="N/A"/>
    <n v="80161500"/>
    <s v="https://community.secop.gov.co/Public/Tendering/OpportunityDetail/Index?noticeUID=CO1.NTC.7596796&amp;isFromPublicArea=True&amp;isModal=true&amp;asPopupView=false"/>
    <s v="SAF-037 Prestar los servicios profesionales para apoyar a la Subdirección Administrativa y Financiera en el seguimiento en la ejecución de los planes, procesos y programas del área de Talento Humano de la UAESP."/>
    <x v="11"/>
    <n v="52852083"/>
    <n v="6"/>
    <s v="N/A"/>
    <s v="N/A"/>
    <s v="N/A"/>
    <s v="N/A"/>
    <s v="N/A"/>
    <s v="N/A"/>
    <s v="N/A"/>
    <s v="N/A"/>
    <d v="1980-09-28T00:00:00"/>
    <s v="KR Carrera 69 D # 24 C - 50 Conjunto El Salitral."/>
    <n v="6014642525"/>
    <s v="sandramili@hotmail.com"/>
    <s v="1 1. Natural "/>
    <s v="26 26-Persona Natural"/>
    <s v="FEMENINO"/>
    <s v="LICENCIATURA EN EDUCACION ESPECIAL"/>
    <s v="ESPECIALIZACION EN GERENCIA DEL TALENTO HUMANO"/>
    <s v="16 Años 3 Meses"/>
    <s v="-"/>
    <n v="0"/>
    <s v=" "/>
    <x v="10"/>
    <s v="$ 9,400,000"/>
    <s v=" "/>
    <n v="10"/>
    <x v="10"/>
    <s v=" "/>
    <d v="2025-02-17T00:00:00"/>
    <d v="2025-12-16T00:00:00"/>
    <x v="2"/>
    <s v="2 2. Meses"/>
    <x v="0"/>
    <x v="1"/>
    <s v="KAREN NIÑO RAMIREZ"/>
    <s v="Profesional Especializado Código 222, Grado 26"/>
    <s v=" "/>
    <n v="62"/>
    <d v="2025-02-05T00:00:00"/>
    <n v="33"/>
    <d v="2025-02-12T00:00:00"/>
    <s v="O230117459920240107"/>
    <s v="1 1. Inversión"/>
    <s v="NO REQUIERE"/>
    <s v=" "/>
    <s v=" "/>
    <s v="PROFESIONAL"/>
    <s v=" "/>
    <n v="20257000009073"/>
  </r>
  <r>
    <s v="UAESP-13-2025"/>
    <d v="2025-02-11T00:00:00"/>
    <s v="Camilo"/>
    <s v="31 31-Servicios Profesionales "/>
    <s v="PRESTACION DE SERVICIOS PROFESIONALES"/>
    <s v="5 5. Contratación directa"/>
    <s v="N/A"/>
    <n v="80161500"/>
    <s v="https://community.secop.gov.co/Public/Tendering/OpportunityDetail/Index?noticeUID=CO1.NTC.7599180&amp;isFromPublicArea=True&amp;isModal=true&amp;asPopupView=false"/>
    <s v="SAF-033 Prestar servicios profesionales en los proceso y procedimientos presupuestales de la UAESP, con el fin de garantizar su correcta ejecución presupuestal en la Subdirección Administrativa y Financiera de la Unidad."/>
    <x v="12"/>
    <n v="21104225"/>
    <n v="4"/>
    <s v="N/A"/>
    <s v="N/A"/>
    <s v="N/A"/>
    <s v="N/A"/>
    <s v="N/A"/>
    <s v="N/A"/>
    <s v="N/A"/>
    <s v="N/A"/>
    <d v="1977-11-28T00:00:00"/>
    <s v="CL 64I 73A 33"/>
    <n v="3005688418"/>
    <s v="adryqdb@yahoo.com.mx"/>
    <s v="1 1. Natural "/>
    <s v="26 26-Persona Natural"/>
    <s v="FEMENINO"/>
    <s v="CONTADURIA PUBLICA"/>
    <s v="N/A"/>
    <s v="26 Años 8 Meses"/>
    <s v="-"/>
    <n v="0"/>
    <s v=" "/>
    <x v="11"/>
    <s v="$ 7,500,000"/>
    <s v=" "/>
    <n v="10"/>
    <x v="11"/>
    <s v=" "/>
    <d v="2025-02-13T00:00:00"/>
    <d v="2025-12-12T00:00:00"/>
    <x v="2"/>
    <s v="2 2. Meses"/>
    <x v="0"/>
    <x v="1"/>
    <s v="SERGIO ALEJANDRO JIMÉNEZ GONZÁLEZ"/>
    <s v="Profesional Especializado, Código 222, Grado 26"/>
    <s v=" "/>
    <n v="61"/>
    <d v="2025-02-05T00:00:00"/>
    <n v="35"/>
    <d v="2025-02-13T00:00:00"/>
    <s v="O230117459920240107"/>
    <s v="1 1. Inversión"/>
    <s v="NO REQUIERE"/>
    <s v=" "/>
    <s v=" "/>
    <s v="PROFESIONAL"/>
    <s v=" "/>
    <n v="20257000009033"/>
  </r>
  <r>
    <s v="UAESP-14-2025"/>
    <d v="2025-02-11T00:00:00"/>
    <s v="Camilo"/>
    <s v="31 31-Servicios Profesionales "/>
    <s v="PRESTACION DE SERVICIOS PROFESIONALES"/>
    <s v="5 5. Contratación directa"/>
    <s v="N/A"/>
    <n v="80161500"/>
    <s v="https://community.secop.gov.co/Public/Tendering/OpportunityDetail/Index?noticeUID=CO1.NTC.7599330&amp;isFromPublicArea=True&amp;isModal=true&amp;asPopupView=false"/>
    <s v="SAF-043 Prestar servicios profesionales apoyando la correcta ejecución de las actividades logísticas y de recursos físicos de la UAESP en la Subdirección Administrativa y Financiera, así como actualizar y realizar seguimiento a la dichas actividades en concordancia con el procedimiento logístico."/>
    <x v="13"/>
    <n v="1053326321"/>
    <n v="3"/>
    <s v="N/A"/>
    <s v="N/A"/>
    <s v="N/A"/>
    <s v="N/A"/>
    <s v="N/A"/>
    <s v="N/A"/>
    <s v="N/A"/>
    <s v="N/A"/>
    <d v="1987-06-02T00:00:00"/>
    <s v="Cra 36 # 23-76 Bloque B5 Apto 1102"/>
    <n v="6012691571"/>
    <s v="silent_racso@hotmail.com"/>
    <s v="1 1. Natural "/>
    <s v="26 26-Persona Natural"/>
    <s v="MASCULINO"/>
    <s v="LICENCIATURA EN EDUCACION FISICA,RECREACION Y DEPORTE"/>
    <s v="MAESTRIA EN CIENCIAS Y TECNOLOGÍAS DEL DEPORTE Y LA ACTIVIDAD FÍSICA"/>
    <s v="11 Años 2 Meses"/>
    <s v="-"/>
    <n v="0"/>
    <s v=" "/>
    <x v="2"/>
    <s v="$ 7,000,000"/>
    <s v=" "/>
    <n v="10"/>
    <x v="2"/>
    <s v=" "/>
    <d v="2025-02-19T00:00:00"/>
    <d v="2025-12-18T00:00:00"/>
    <x v="2"/>
    <s v="2 2. Meses"/>
    <x v="0"/>
    <x v="1"/>
    <s v="WILSON ORLANDO REYES CALDERÓN"/>
    <s v="Almacenista General, Código 215, Grado 24."/>
    <s v=" "/>
    <n v="64"/>
    <d v="2025-02-05T00:00:00"/>
    <n v="38"/>
    <d v="2025-02-13T00:00:00"/>
    <s v="O230117459920240107"/>
    <s v="1 1. Inversión"/>
    <s v="NO REQUIERE"/>
    <s v=" "/>
    <s v=" "/>
    <s v="PROFESIONAL"/>
    <s v=" "/>
    <n v="20257000009113"/>
  </r>
  <r>
    <s v="UAESP-15-2025"/>
    <d v="2025-02-11T00:00:00"/>
    <s v="Andrea Torres"/>
    <s v="31 31-Servicios Profesionales "/>
    <s v="PRESTACION DE SERVICIOS PROFESIONALES"/>
    <s v="5 5. Contratación directa"/>
    <s v="N/A"/>
    <n v="80161500"/>
    <s v="https://community.secop.gov.co/Public/Tendering/OpportunityDetail/Index?noticeUID=CO1.NTC.7607824&amp;isFromPublicArea=True&amp;isModal=true&amp;asPopupView=false"/>
    <s v="SAP-008 Prestar servicios profesionales desde el componente territorial, desde la atención de los canales de la UAESP, para el reporte de quejas relacionadas con la prestación del servicio de alumbrado público, contribuyendo con su gestión oportuna."/>
    <x v="14"/>
    <n v="1140414919"/>
    <n v="1"/>
    <s v="N/A"/>
    <s v="N/A"/>
    <s v="N/A"/>
    <s v="N/A"/>
    <s v="N/A"/>
    <s v="N/A"/>
    <s v="N/A"/>
    <s v="N/A"/>
    <d v="1993-09-14T00:00:00"/>
    <s v="calle 14b # 116-70"/>
    <n v="3238072647"/>
    <s v="stefany1593@hotmail.com"/>
    <s v="1 1. Natural "/>
    <s v="26 26-Persona Natural"/>
    <s v="FEMENINO"/>
    <s v="COMUNICACION SOCIAL"/>
    <s v="N/A"/>
    <s v="3 Años 5 Meses"/>
    <s v="-"/>
    <n v="0"/>
    <s v=" "/>
    <x v="12"/>
    <s v="$ 7,000,000"/>
    <s v=" "/>
    <n v="11"/>
    <x v="12"/>
    <s v=" "/>
    <d v="2025-02-18T00:00:00"/>
    <d v="2026-01-17T00:00:00"/>
    <x v="2"/>
    <s v="2 2. Meses"/>
    <x v="0"/>
    <x v="2"/>
    <s v="LUIS JONATHAN GUTIERREZ CANTOR"/>
    <s v="Subdirector de Servicios Funerarios y Alumbrado Publico"/>
    <s v=" "/>
    <n v="87"/>
    <d v="2025-02-05T00:00:00"/>
    <n v="34"/>
    <d v="2025-02-13T00:00:00"/>
    <s v="O230117210220240263"/>
    <s v="1 1. Inversión"/>
    <s v="NO REQUIERE"/>
    <s v=" "/>
    <s v=" "/>
    <s v="PROFESIONAL"/>
    <s v=" "/>
    <s v=" 20254000009243"/>
  </r>
  <r>
    <s v="UAESP-16-2025"/>
    <s v="no se ejecuto"/>
    <s v="no se ejecuto"/>
    <s v="31 31-Servicios Profesionales "/>
    <s v="PRESTACION DE SERVICIOS PROFESIONALES"/>
    <s v="no se ejecuto"/>
    <s v="no se ejecuto"/>
    <s v="no se ejecuto"/>
    <s v="no se ejecuto"/>
    <s v="no se ejecuto"/>
    <x v="15"/>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n v="0"/>
    <s v=" "/>
    <x v="13"/>
    <s v="no se ejecuto"/>
    <s v="no se ejecuto"/>
    <s v="no se ejecuto"/>
    <x v="13"/>
    <s v="no se ejecuto"/>
    <s v="no se ejecuto"/>
    <s v="no se ejecuto"/>
    <x v="3"/>
    <s v="no se ejecuto"/>
    <x v="0"/>
    <x v="3"/>
    <s v="no se ejecuto"/>
    <s v="no se ejecuto"/>
    <s v="no se ejecuto"/>
    <s v="no se ejecuto"/>
    <s v="no se ejecuto"/>
    <s v="no se ejecuto"/>
    <s v="no se ejecuto"/>
    <s v="no se ejecuto"/>
    <s v="no se ejecuto"/>
    <s v="no se ejecuto"/>
    <s v="no se ejecuto"/>
    <s v="no se ejecuto"/>
    <s v="no se ejecuto"/>
    <s v="no se ejecuto"/>
    <s v="no se ejecuto"/>
  </r>
  <r>
    <s v="UAESP-17-2025"/>
    <d v="2025-02-11T00:00:00"/>
    <s v="Camilo"/>
    <s v="33 33-Servicios Apoyo a la Gestion de la Entidad (servicios administrativos) "/>
    <s v="PRESTACION DE SERVICIOS DE APOYO A LA GESTION"/>
    <s v="5 5. Contratación directa"/>
    <s v="N/A"/>
    <n v="80161500"/>
    <s v="https://community.secop.gov.co/Public/Tendering/OpportunityDetail/Index?noticeUID=CO1.NTC.7610432&amp;isFromPublicArea=True&amp;isModal=true&amp;asPopupView=false"/>
    <s v="SAP-011 Prestar servicios de apoyo asistencial en la gestión de comunicaciones a través del sistema ORFEO al proceso de Alumbrado Público."/>
    <x v="16"/>
    <n v="1014207354"/>
    <n v="4"/>
    <s v="N/A"/>
    <s v="N/A"/>
    <s v="N/A"/>
    <s v="N/A"/>
    <s v="N/A"/>
    <s v="N/A"/>
    <s v="N/A"/>
    <s v="N/A"/>
    <d v="1990-01-22T00:00:00"/>
    <s v="KR 95 68 A 24"/>
    <n v="6019273054"/>
    <s v="yumaamga220190@hotmail.com"/>
    <s v="1 1. Natural "/>
    <s v="26 26-Persona Natural"/>
    <s v="FEMENINO"/>
    <s v="TECNOLOGÍA EN GESTIÓN ADMINISTRATIVA"/>
    <s v="N/A"/>
    <s v="4 Años 3 Meses"/>
    <s v="-"/>
    <n v="0"/>
    <s v=" "/>
    <x v="14"/>
    <s v="$ 4,800,000"/>
    <s v=" "/>
    <n v="11"/>
    <x v="14"/>
    <s v=" "/>
    <d v="2025-02-27T00:00:00"/>
    <d v="2026-01-26T00:00:00"/>
    <x v="2"/>
    <s v="2 2. Meses"/>
    <x v="0"/>
    <x v="2"/>
    <s v="LUIS JONATHAN GUTIERREZ CANTOR"/>
    <s v="Subdirector de Servicios Funerarios y Alumbrado Publico"/>
    <s v=" "/>
    <n v="89"/>
    <d v="2025-02-05T00:00:00"/>
    <n v="101"/>
    <d v="2025-02-27T00:00:00"/>
    <s v="O230117210220240263"/>
    <s v="1 1. Inversión"/>
    <s v="NO REQUIERE"/>
    <s v=" "/>
    <s v=" "/>
    <s v="TECNICO"/>
    <s v=" "/>
    <s v=" 20254000009213"/>
  </r>
  <r>
    <s v="UAESP-18-2025"/>
    <d v="2025-02-12T00:00:00"/>
    <s v="Ana"/>
    <s v="33 33-Servicios Apoyo a la Gestion de la Entidad (servicios administrativos) "/>
    <s v="PRESTACION DE SERVICIOS DE APOYO A LA GESTION"/>
    <s v="5 5. Contratación directa"/>
    <s v="N/A"/>
    <n v="80161500"/>
    <s v="https://community.secop.gov.co/Public/Tendering/OpportunityDetail/Index?noticeUID=CO1.NTC.7617948&amp;isFromPublicArea=True&amp;isModal=true&amp;asPopupView=false"/>
    <s v="SAP-015 Prestar apoyo técnico orientado a la identificación y seguimiento en campo de las fallas reportadas del Sistema de Alumbrado Público en sectores críticos de la ciudad, en procura de una adecuada prestación del servicio de alumbrado público."/>
    <x v="17"/>
    <n v="79306120"/>
    <n v="8"/>
    <s v="N/A"/>
    <s v="N/A"/>
    <s v="N/A"/>
    <s v="N/A"/>
    <s v="N/A"/>
    <s v="N/A"/>
    <s v="N/A"/>
    <s v="N/A"/>
    <d v="1963-11-05T00:00:00"/>
    <s v="calle 20b #96I - 05 APTO 401"/>
    <n v="6015221559"/>
    <s v="josebenjamingarcia@hotmail.com"/>
    <s v="1 1. Natural "/>
    <s v="26 26-Persona Natural"/>
    <s v="MASCULINO"/>
    <s v="INGENIERIA ELECTRONICA"/>
    <s v="N/A"/>
    <s v="11 Años 2 Meses"/>
    <s v="-"/>
    <n v="0"/>
    <s v=" "/>
    <x v="15"/>
    <s v="$ 6,400,000"/>
    <s v=" "/>
    <n v="11"/>
    <x v="15"/>
    <s v=" "/>
    <d v="2025-02-18T00:00:00"/>
    <d v="2026-01-17T00:00:00"/>
    <x v="2"/>
    <s v="2 2. Meses"/>
    <x v="0"/>
    <x v="2"/>
    <s v="LUIS JONATHAN GUTIERREZ CANTOR"/>
    <s v="Subdirector de Servicios Funerarios y Alumbrado Publico"/>
    <s v=" "/>
    <n v="86"/>
    <d v="2025-02-05T00:00:00"/>
    <n v="51"/>
    <d v="2025-02-14T00:00:00"/>
    <s v="O230117210220240263"/>
    <s v="1 1. Inversión"/>
    <s v="NO REQUIERE"/>
    <s v=" "/>
    <s v=" "/>
    <s v="PROFESIONAL"/>
    <s v=" "/>
    <s v=" 20254000009803"/>
  </r>
  <r>
    <s v="UAESP-19-2025."/>
    <d v="2025-02-19T00:00:00"/>
    <s v="Andrea Torres"/>
    <s v="31 31-Servicios Profesionales "/>
    <s v="PRESTACION DE SERVICIOS PROFESIONALES"/>
    <s v="5 5. Contratación directa"/>
    <s v="N/A"/>
    <n v="80161500"/>
    <s v="https://community.secop.gov.co/Public/Tendering/OpportunityDetail/Index?noticeUID=CO1.NTC.7676223&amp;isFromPublicArea=True&amp;isModal=true&amp;asPopupView=false"/>
    <s v="SAF-048 Prestar servicios profesionales a la subdirección Administrativa y Financiera de la Unidad Administrativa Especial de Servicios Públicos - UAESP, en la ejecución de actividades relacionadas con la gestión financiera y contable de la UAESP."/>
    <x v="18"/>
    <n v="1014294596"/>
    <n v="0"/>
    <s v="N/A"/>
    <s v="N/A"/>
    <s v="N/A"/>
    <s v="N/A"/>
    <s v="N/A"/>
    <s v="N/A"/>
    <s v="N/A"/>
    <s v="N/A"/>
    <d v="1998-01-12T00:00:00"/>
    <s v=" CL  23 I  BIS  A   103  33    CA 63 piso 2"/>
    <n v="6017589896"/>
    <s v="spachecog1998@gmail.com"/>
    <s v="1 1. Natural "/>
    <s v="26 26-Persona Natural"/>
    <s v="MASCULINO"/>
    <s v="CONTADURIA PUBLICA"/>
    <s v="N/A"/>
    <s v="6 Años 4 Meses"/>
    <s v="-"/>
    <n v="0"/>
    <s v=" "/>
    <x v="2"/>
    <s v="$ 7,000,000"/>
    <s v=" "/>
    <n v="10"/>
    <x v="2"/>
    <s v=" "/>
    <d v="2025-02-24T00:00:00"/>
    <d v="2025-12-23T00:00:00"/>
    <x v="2"/>
    <s v="2 2. Meses"/>
    <x v="0"/>
    <x v="1"/>
    <s v="YUDIS NAYIBE SIERRA DUNANN"/>
    <s v="Profesional Especializado Codigo 222 Grado 26"/>
    <s v=" "/>
    <n v="67"/>
    <d v="2025-02-05T00:00:00"/>
    <n v="77"/>
    <d v="2025-02-20T00:00:00"/>
    <s v="O23011745992024010713023"/>
    <s v="1 1. Inversión"/>
    <s v="NO REQUIERE"/>
    <s v=" "/>
    <s v=" "/>
    <s v="PROFESIONAL"/>
    <s v=" "/>
    <n v="20257000011103"/>
  </r>
  <r>
    <s v="UAESP-20-2025"/>
    <d v="2025-02-13T00:00:00"/>
    <s v="Ana"/>
    <s v="31 31-Servicios Profesionales "/>
    <s v="PRESTACION DE SERVICIOS PROFESIONALES"/>
    <s v="5 5. Contratación directa"/>
    <s v="N/A"/>
    <n v="80161500"/>
    <s v="https://community.secop.gov.co/Public/Tendering/OpportunityDetail/Index?noticeUID=CO1.NTC.7634934&amp;isFromPublicArea=True&amp;isModal=true&amp;asPopupView=false"/>
    <s v="SAF-057 Prestar servicios profesionales para apoyar jurídicamente en las actividades, procesos, procedimientos y requerimientos de la Subdirección Administrativa y Financiera de la UAESP, con el fin de fortalecer la gestión institucional."/>
    <x v="19"/>
    <n v="1049649290"/>
    <n v="5"/>
    <s v="N/A"/>
    <s v="N/A"/>
    <s v="ALICIA LILIANA HILARION GARZÓN"/>
    <n v="52265440"/>
    <d v="2025-03-21T00:00:00"/>
    <s v="N/A"/>
    <s v="N/A"/>
    <s v="N/A"/>
    <d v="1997-03-07T00:00:00"/>
    <s v="CL 26 12 13"/>
    <n v="6017444488"/>
    <s v="kristianabogado@gmail.com"/>
    <s v="1 1. Natural "/>
    <s v="26 26-Persona Natural"/>
    <s v="MASCULINO"/>
    <s v="DERECHO"/>
    <s v="ESPECIALIZACION EN DERECHO PROCESAL"/>
    <s v="3 Años 11 Meses"/>
    <s v="-"/>
    <n v="0"/>
    <s v=" "/>
    <x v="16"/>
    <s v="$ 10,000,000"/>
    <s v=" "/>
    <n v="10"/>
    <x v="16"/>
    <s v=" "/>
    <d v="2025-02-18T00:00:00"/>
    <d v="2025-12-17T00:00:00"/>
    <x v="2"/>
    <s v="2 2. Meses"/>
    <x v="0"/>
    <x v="1"/>
    <s v="DOLLY ARIAS CASAS"/>
    <s v="SUBDIRECTORA ADMINISTRATIVA"/>
    <s v=" "/>
    <n v="72"/>
    <d v="2025-02-05T00:00:00"/>
    <n v="60"/>
    <d v="2025-02-18T00:00:00"/>
    <s v="O230117459920240107"/>
    <s v="1 1. Inversión"/>
    <s v="NO REQUIERE"/>
    <s v=" "/>
    <s v=" "/>
    <s v="PROFESIONAL"/>
    <s v=" "/>
    <n v="20257000010133"/>
  </r>
  <r>
    <s v="UAESP-21-2025"/>
    <d v="2025-02-13T00:00:00"/>
    <s v="Ana"/>
    <s v="31 31-Servicios Profesionales "/>
    <s v="PRESTACION DE SERVICIOS PROFESIONALES"/>
    <s v="5 5. Contratación directa"/>
    <s v="N/A"/>
    <n v="80161500"/>
    <s v="https://community.secop.gov.co/Public/Tendering/OpportunityDetail/Index?noticeUID=CO1.NTC.7634966&amp;isFromPublicArea=True&amp;isModal=true&amp;asPopupView=false"/>
    <s v="SAF-050 Prestar servicios profesionales para apoyar a la Subdirección Administrativa y Financiera en la gestión y actuaciones contables asociados con las Políticas y procedimientos contables y/o tributarias aplicables a la Unidad Administrativa Especial de Servicios Públicos."/>
    <x v="20"/>
    <n v="37842414"/>
    <n v="3"/>
    <s v="N/A"/>
    <s v="N/A"/>
    <s v="N/A"/>
    <s v="N/A"/>
    <s v="N/A"/>
    <s v="N/A"/>
    <s v="N/A"/>
    <s v="N/A"/>
    <d v="1981-01-11T00:00:00"/>
    <s v="CL 159 54 35 TO 1 APTO 204 AZIMUT ALEJANDRIA"/>
    <n v="6016049217"/>
    <s v="alej_pin@hotmail.com"/>
    <s v="1 1. Natural "/>
    <s v="26 26-Persona Natural"/>
    <s v="FEMENINO"/>
    <s v="CONTADURIA PUBLICA"/>
    <s v="ESPECIALIZACION EN REVISORIA FISCAL Y AUDITORIA EXTERNA"/>
    <s v="15 Años 9 Meses"/>
    <s v="-"/>
    <n v="0"/>
    <s v=" "/>
    <x v="5"/>
    <s v="$ 8,500,000"/>
    <s v=" "/>
    <n v="10"/>
    <x v="5"/>
    <s v=" "/>
    <d v="2025-02-17T00:00:00"/>
    <d v="2025-12-16T00:00:00"/>
    <x v="2"/>
    <s v="2 2. Meses"/>
    <x v="0"/>
    <x v="1"/>
    <s v="DANIEL ALEXANDER MARIÑO CARRILLO"/>
    <s v="Profesional especializado, Código 222, Grado 24 (E)"/>
    <s v=" "/>
    <n v="68"/>
    <d v="2025-02-05T00:00:00"/>
    <n v="56"/>
    <d v="2025-02-14T00:00:00"/>
    <s v="O230117459920240107"/>
    <s v="1 1. Inversión"/>
    <s v="NO REQUIERE"/>
    <s v=" "/>
    <s v=" "/>
    <s v="PROFESIONAL"/>
    <s v=" "/>
    <n v="20257000010123"/>
  </r>
  <r>
    <s v="UAESP-22-2025"/>
    <d v="2025-02-13T00:00:00"/>
    <s v="Ana"/>
    <s v="33 33-Servicios Apoyo a la Gestion de la Entidad (servicios administrativos) "/>
    <s v="PRESTACION DE SERVICIOS DE APOYO A LA GESTION"/>
    <s v="5 5. Contratación directa"/>
    <s v="N/A"/>
    <n v="80161500"/>
    <s v="https://community.secop.gov.co/Public/Tendering/OpportunityDetail/Index?noticeUID=CO1.NTC.7635328&amp;isFromPublicArea=True&amp;isModal=true&amp;asPopupView=false"/>
    <s v="SAF-047 Prestar servicios de apoyo a la gestión a la Subdirección Administrativa y Financiera desarrollando con responsabilidad y habilidad la conducción de los vehículos automotores de la UAESP de acuerdo a las normas de tránsito vigentes."/>
    <x v="21"/>
    <n v="1012365723"/>
    <n v="8"/>
    <s v="N/A"/>
    <s v="N/A"/>
    <s v="N/A"/>
    <s v="N/A"/>
    <s v="N/A"/>
    <s v="N/A"/>
    <s v="N/A"/>
    <s v="N/A"/>
    <d v="1990-06-16T00:00:00"/>
    <s v="cra 83 # 65-57 sur"/>
    <n v="6015768933"/>
    <s v="savedraivan121@gmail.com"/>
    <s v="1 1. Natural "/>
    <s v="26 26-Persona Natural"/>
    <s v="MASCULINO"/>
    <s v="BACHILLER ACADEMICO"/>
    <s v="N/A"/>
    <s v="7 Años 5 Meses"/>
    <s v="-"/>
    <n v="0"/>
    <s v=" "/>
    <x v="17"/>
    <s v="$ 3,900,000"/>
    <s v=" "/>
    <n v="10"/>
    <x v="17"/>
    <s v=" "/>
    <d v="2025-02-19T00:00:00"/>
    <d v="2025-12-18T00:00:00"/>
    <x v="2"/>
    <s v="2 2. Meses"/>
    <x v="0"/>
    <x v="1"/>
    <s v="WILSON ORLANDO REYES CALDERÓN"/>
    <s v="Almacenista General, Código 215, Grado 24."/>
    <s v=" "/>
    <n v="117"/>
    <d v="2025-02-05T00:00:00"/>
    <n v="61"/>
    <d v="2025-02-18T00:00:00"/>
    <s v="O230117459920240107"/>
    <s v="1 1. Inversión"/>
    <s v="NO REQUIERE"/>
    <s v=" "/>
    <s v=" "/>
    <s v="TECNICO"/>
    <s v=" "/>
    <n v="20257000010163"/>
  </r>
  <r>
    <s v="UAESP-23-2025"/>
    <d v="2025-02-13T00:00:00"/>
    <s v="Ana"/>
    <s v="31 31-Servicios Profesionales "/>
    <s v="PRESTACION DE SERVICIOS PROFESIONALES"/>
    <s v="5 5. Contratación directa"/>
    <s v="N/A"/>
    <n v="80161500"/>
    <s v="https://community.secop.gov.co/Public/Tendering/OpportunityDetail/Index?noticeUID=CO1.NTC.7635173&amp;isFromPublicArea=True&amp;isModal=true&amp;asPopupView=fals"/>
    <s v="SAF-035 Prestar servicios profesionales con el fin de apoyar la realización, desarrollo y ejecución de las actividades inherentes con la gestión del Talento Humano, en la Subdirección Administrativa y Financiera, así como la caracterización de las funciones y obligaciones financieras y contables de la UAESP."/>
    <x v="22"/>
    <n v="80393754"/>
    <n v="1"/>
    <s v="N/A"/>
    <s v="N/A"/>
    <s v="N/A"/>
    <s v="N/A"/>
    <s v="N/A"/>
    <s v="N/A"/>
    <s v="N/A"/>
    <s v="N/A"/>
    <d v="1972-02-12T00:00:00"/>
    <s v="Av Calle 145 # 85-80 Torre 4 Apto 616"/>
    <n v="6017017048"/>
    <s v="luisjavierluque@gmail.com"/>
    <s v="1 1. Natural "/>
    <s v="26 26-Persona Natural"/>
    <s v="MASCULINO"/>
    <s v="CONTADURIA PUBLICA"/>
    <s v="ESPECIALIZACION EN GERENCIA Y ADMINISTRACION FINANCIERA"/>
    <s v="15 Años 11 Meses"/>
    <s v="-"/>
    <n v="0"/>
    <s v=" "/>
    <x v="18"/>
    <s v="$ 10,000,000"/>
    <s v=" "/>
    <n v="1"/>
    <x v="18"/>
    <s v=" "/>
    <d v="2025-02-19T00:00:00"/>
    <d v="2025-03-18T00:00:00"/>
    <x v="4"/>
    <s v="2 2. Meses"/>
    <x v="1"/>
    <x v="1"/>
    <s v="KAREN NIÑO RAMIREZ"/>
    <s v="Profesional Especializado Código 222, Grado 26"/>
    <s v=" "/>
    <n v="110"/>
    <d v="2025-02-05T00:00:00"/>
    <n v="70"/>
    <d v="2025-02-19T00:00:00"/>
    <s v="O230117459920240107"/>
    <s v="1 1. Inversión"/>
    <s v="NO REQUIERE"/>
    <s v=" "/>
    <s v=" "/>
    <s v="PROFESIONAL"/>
    <s v=" "/>
    <n v="20257000009483"/>
  </r>
  <r>
    <s v="UAESP-24-2025"/>
    <d v="2025-02-13T00:00:00"/>
    <s v="Ana"/>
    <s v="33 33-Servicios Apoyo a la Gestion de la Entidad (servicios administrativos) "/>
    <s v="PRESTACION DE SERVICIOS DE APOYO A LA GESTION"/>
    <s v="5 5. Contratación directa"/>
    <s v="N/A"/>
    <n v="80161500"/>
    <s v="https://community.secop.gov.co/Public/Tendering/OpportunityDetail/Index?noticeUID=CO1.NTC.7634649&amp;isFromPublicArea=True&amp;isModal=true&amp;asPopupView=false"/>
    <s v="SAF-053 Prestar servicios de apoyo a la gestión en la Subdirección Administrativa y Financiera de la UAESP en las actividades relacionadas con la información propia de la gestión financiera."/>
    <x v="23"/>
    <n v="1032381672"/>
    <n v="0"/>
    <s v="N/A"/>
    <s v="N/A"/>
    <s v="N/A"/>
    <s v="N/A"/>
    <s v="N/A"/>
    <s v="N/A"/>
    <s v="N/A"/>
    <s v="N/A"/>
    <d v="1987-01-29T00:00:00"/>
    <s v="KR 80 D BIS 42F 82 SUR"/>
    <n v="6013974458"/>
    <s v="merilin-18@hotmail.com"/>
    <s v="1 1. Natural "/>
    <s v="26 26-Persona Natural"/>
    <s v="FEMENINO"/>
    <s v="TÉCNICO PROFESIONAL EN GESTIÓN CONTABLE Y FINANCIERA"/>
    <s v="N/A"/>
    <s v="9 Años 3 Meses"/>
    <s v="-"/>
    <n v="0"/>
    <s v=" "/>
    <x v="4"/>
    <s v="$ 5,850,000"/>
    <s v=" "/>
    <n v="10"/>
    <x v="4"/>
    <s v=" "/>
    <d v="2025-02-18T00:00:00"/>
    <d v="2025-12-17T00:00:00"/>
    <x v="2"/>
    <s v="2 2. Meses"/>
    <x v="0"/>
    <x v="1"/>
    <s v="DANIEL ALEXANDER MARIÑO CARRILLO"/>
    <s v="Profesional especializado, Código 222, Grado 24 (E)"/>
    <s v=" "/>
    <n v="71"/>
    <d v="2025-02-05T00:00:00"/>
    <n v="55"/>
    <d v="2025-02-14T00:00:00"/>
    <s v="O230117459920240107"/>
    <s v="1 1. Inversión"/>
    <s v="NO REQUIERE"/>
    <s v=" "/>
    <s v=" "/>
    <s v="TECNICO"/>
    <s v=" "/>
    <n v="20257000010113"/>
  </r>
  <r>
    <s v="UAESP-25-2025"/>
    <d v="2025-02-14T00:00:00"/>
    <s v="Ana"/>
    <s v="31 31-Servicios Profesionales "/>
    <s v="PRESTACION DE SERVICIOS PROFESIONALES"/>
    <s v="5 5. Contratación directa"/>
    <s v="N/A"/>
    <n v="80161500"/>
    <s v="https://community.secop.gov.co/Public/Tendering/OpportunityDetail/Index?noticeUID=CO1.NTC.7640360&amp;isFromPublicArea=True&amp;isModal=true&amp;asPopupView=false"/>
    <s v="OAP-011 Prestar los servicios profesionales a la Oficina Asesora de Planeación de la Unidad administrativa Especial de Servicios Públicos - UAESP para realizar actividades que garanticen la operatividad de las políticas asociadas a las Dimensiones del Modelo Integrado de Planeación y Gestión - MIPG en la entidad, así como el apoyo en la Gestión del conocimiento y la Innovación."/>
    <x v="24"/>
    <n v="52777821"/>
    <n v="4"/>
    <s v="N/A"/>
    <s v="N/A"/>
    <s v="JUAN GUERRERO ABRIL"/>
    <n v="1010188192"/>
    <d v="2025-07-04T00:00:00"/>
    <s v="N/A"/>
    <s v="N/A"/>
    <s v="N/A"/>
    <d v="1983-01-14T00:00:00"/>
    <s v="CALLE 74 A 94 20"/>
    <n v="3204920898"/>
    <s v="ingciviber@hotmail.com"/>
    <s v="1 1. Natural "/>
    <s v="26 26-Persona Natural"/>
    <s v="FEMENINO"/>
    <s v="INGENIERIA CIVIL"/>
    <s v="ESPECIALIZACION EN PATOLOGIA DE LA CONSTRUCCION"/>
    <s v="11 Años 11 Meses"/>
    <s v="-"/>
    <n v="0"/>
    <s v=" "/>
    <x v="19"/>
    <s v="$ 9,000,000"/>
    <s v=" "/>
    <n v="10"/>
    <x v="19"/>
    <s v=" "/>
    <d v="2025-02-21T00:00:00"/>
    <d v="2025-12-20T00:00:00"/>
    <x v="2"/>
    <s v="2 2. Meses"/>
    <x v="0"/>
    <x v="4"/>
    <s v="Yuli Marcela Toro Pascagaza"/>
    <s v="Jefe Oficina Asesora de Planeación"/>
    <s v=" "/>
    <n v="124"/>
    <d v="2025-02-07T00:00:00"/>
    <n v="58"/>
    <d v="2025-02-18T00:00:00"/>
    <s v="O230117459920240107"/>
    <s v="1 1. Inversión"/>
    <s v="NO REQUIERE"/>
    <s v=" "/>
    <s v=" "/>
    <s v="PROFESIONAL"/>
    <s v=" "/>
    <n v="20251300008723"/>
  </r>
  <r>
    <s v="UAESP-26-2025"/>
    <d v="2025-02-15T00:00:00"/>
    <s v="Andrea Torres"/>
    <s v="31 31-Servicios Profesionales "/>
    <s v="PRESTACION DE SERVICIOS PROFESIONALES"/>
    <s v="5 5. Contratación directa"/>
    <s v="N/A"/>
    <n v="80161500"/>
    <s v="https://community.secop.gov.co/Public/Tendering/OpportunityDetail/Index?noticeUID=CO1.NTC.7651364&amp;isFromPublicArea=True&amp;isModal=true&amp;asPopupView=false"/>
    <s v="SAP-009 Prestar servicios profesionales para el acompañamiento a la Subdirección de Servicios Funerarios y Alumbrado Público en el desarrollo de las políticas, planes, programas y proyectos en materia de servicios funerarios y alumbrado público."/>
    <x v="25"/>
    <n v="1022404979"/>
    <n v="0"/>
    <s v="N/A"/>
    <s v="N/A"/>
    <s v="N/A"/>
    <s v="N/A"/>
    <s v="N/A"/>
    <s v="N/A"/>
    <s v="N/A"/>
    <s v="N/A"/>
    <d v="1995-05-24T00:00:00"/>
    <s v="KR 30 A 25 A 20"/>
    <n v="3214805508"/>
    <s v="dv.vergaram@gmail.com"/>
    <s v="1 1. Natural "/>
    <s v="26 26-Persona Natural"/>
    <s v="FEMENINO"/>
    <s v="ARQUITECTURA"/>
    <s v="ESPECIALIZACION EN GESTION Y PLANIFICACION TERRITORIAL"/>
    <s v="5 Años 2 Meses"/>
    <s v="-"/>
    <n v="0"/>
    <s v=" "/>
    <x v="20"/>
    <s v="$ 8,400,000"/>
    <s v=" "/>
    <n v="11"/>
    <x v="20"/>
    <s v=" "/>
    <d v="2025-02-19T00:00:00"/>
    <d v="2026-01-18T00:00:00"/>
    <x v="0"/>
    <s v="2 2. Meses"/>
    <x v="0"/>
    <x v="2"/>
    <s v=" LUIS JONATHAN GUTIERREZ CANTOR"/>
    <s v="Subdirector de Servicios Funerarios y Alumbrado Publico"/>
    <s v=" "/>
    <n v="90"/>
    <d v="2025-02-05T00:00:00"/>
    <n v="64"/>
    <d v="2025-02-18T00:00:00"/>
    <s v="O230117210220240263"/>
    <s v="1 1. Inversión"/>
    <s v="NO REQUIERE"/>
    <s v=" "/>
    <s v=" "/>
    <s v="PROFESIONAL"/>
    <s v=" "/>
    <n v="20254000009473"/>
  </r>
  <r>
    <s v="UAESP-27-2025"/>
    <d v="2025-02-15T00:00:00"/>
    <s v="Andrea Torres"/>
    <s v="31 31-Servicios Profesionales "/>
    <s v="PRESTACION DE SERVICIOS PROFESIONALES"/>
    <s v="5 5. Contratación directa"/>
    <s v="N/A"/>
    <n v="80161500"/>
    <s v="https://community.secop.gov.co/Public/Tendering/OpportunityDetail/Index?noticeUID=CO1.NTC.7655363&amp;isFromPublicArea=True&amp;isModal=true&amp;asPopupView=false"/>
    <s v="SSF-007 Prestar servicios profesionales financieros en los planes, proyectos y metas a cargo de la Subdirección de servicios funerarios y alumbrado público."/>
    <x v="26"/>
    <n v="1030647729"/>
    <s v=" "/>
    <s v="N/A"/>
    <s v="N/A"/>
    <s v="N/A"/>
    <s v="N/A"/>
    <s v="N/A"/>
    <s v="N/A"/>
    <s v="N/A"/>
    <s v="N/A"/>
    <d v="1994-08-11T00:00:00"/>
    <s v="KR 79 C  7 A 61 AP 115"/>
    <n v="6014769115"/>
    <s v="villa9408@gmail.com"/>
    <s v="1 1. Natural "/>
    <s v="26 26-Persona Natural"/>
    <s v="FEMENINO"/>
    <s v="FINANZAS Y COMERCIO INTERNACIONAL"/>
    <s v="ESPECIALIZACION EN GERENCIA FINANCIERA"/>
    <s v="7 Años 4 Meses"/>
    <s v="-"/>
    <n v="0"/>
    <s v=" "/>
    <x v="20"/>
    <s v="$ 8,400,000"/>
    <s v=" "/>
    <n v="11"/>
    <x v="20"/>
    <s v=" "/>
    <d v="2025-02-28T00:00:00"/>
    <d v="2026-01-27T00:00:00"/>
    <x v="2"/>
    <s v="2 2. Meses"/>
    <x v="0"/>
    <x v="2"/>
    <s v=" LUIS JONATHAN GUTIERREZ CANTOR"/>
    <s v="Subdirector de Servicios Funerarios y Alumbrado Publico"/>
    <s v=" "/>
    <n v="79"/>
    <d v="2025-02-05T00:00:00"/>
    <n v="65"/>
    <d v="2025-02-18T00:00:00"/>
    <s v="O230117190520240291"/>
    <s v="1 1. Inversión"/>
    <s v="NO REQUIERE"/>
    <s v=" "/>
    <s v=" "/>
    <s v="PROFESIONAL"/>
    <s v=" "/>
    <n v="20254000009373"/>
  </r>
  <r>
    <s v="UAESP-28-2025"/>
    <d v="2025-02-16T00:00:00"/>
    <s v="Andrea Torres"/>
    <s v="31 31-Servicios Profesionales "/>
    <s v="PRESTACION DE SERVICIOS PROFESIONALES"/>
    <s v="5 5. Contratación directa"/>
    <s v="N/A"/>
    <n v="80161500"/>
    <s v="https://community.secop.gov.co/Public/Tendering/OpportunityDetail/Index?noticeUID=CO1.NTC.7659495&amp;isFromPublicArea=True&amp;isModal=true&amp;asPopupView=false"/>
    <s v="SAP-003 Prestar servicios profesionales desde el ámbito de la ingeniería eléctrica, para el desarrollo de actividades relacionadas con la revisión y aprobación de proyectos de Alumbrado Público."/>
    <x v="27"/>
    <n v="1152688689"/>
    <n v="1"/>
    <s v="N/A"/>
    <s v="N/A"/>
    <s v="N/A"/>
    <s v="N/A"/>
    <s v="N/A"/>
    <s v="N/A"/>
    <s v="N/A"/>
    <s v="N/A"/>
    <d v="1992-09-24T00:00:00"/>
    <s v="KR 88 D 6 D 28 AP 605"/>
    <n v="3044852995"/>
    <s v="hnanolaya@hotmail.com"/>
    <s v="1 1. Natural "/>
    <s v="26 26-Persona Natural"/>
    <s v="MASCULINO"/>
    <s v="INGENIERÍA ELÉCTRICA"/>
    <s v="N/A"/>
    <s v="8 Años 9 Meses"/>
    <s v="-"/>
    <n v="0"/>
    <s v=" "/>
    <x v="20"/>
    <s v="$ 8,400,000"/>
    <s v=" "/>
    <n v="10"/>
    <x v="20"/>
    <s v=" "/>
    <d v="2025-02-20T00:00:00"/>
    <d v="2026-01-19T00:00:00"/>
    <x v="2"/>
    <s v="2 2. Meses"/>
    <x v="0"/>
    <x v="2"/>
    <s v=" LUIS JONATHAN GUTIERREZ CANTOR"/>
    <s v="Subdirector de Servicios Funerarios y Alumbrado Publico"/>
    <s v=" "/>
    <n v="95"/>
    <d v="2025-02-05T00:00:00"/>
    <n v="69"/>
    <d v="2025-02-19T00:00:00"/>
    <s v="O230117210220240263"/>
    <s v="1 1. Inversión"/>
    <s v="NO REQUIERE"/>
    <s v=" "/>
    <s v=" "/>
    <s v="PROFESIONAL"/>
    <s v=" "/>
    <s v=" 20254000010883"/>
  </r>
  <r>
    <s v="UAESP-29-2025"/>
    <d v="2025-02-17T00:00:00"/>
    <s v="Ana"/>
    <s v="31 31-Servicios Profesionales "/>
    <s v="PRESTACION DE SERVICIOS PROFESIONALES"/>
    <s v="5 5. Contratación directa"/>
    <s v="N/A"/>
    <n v="80161500"/>
    <s v="https://community.secop.gov.co/Public/Tendering/OpportunityDetail/Index?noticeUID=CO1.NTC.7648564&amp;isFromPublicArea=True&amp;isModal=true&amp;asPopupView=false"/>
    <s v="OAP-003 Prestar servicios profesionales en la Oficina Asesora de Planeación de la UAESP, brindando apoyo jurídico en la revisión, elaboración y seguimiento de actos administrativos, contratos, convenios y demás documentos legales necesarios, así como acompañar en los procesos legales relacionados con la planeación estratégica, la ejecución de proyectos, y el cumplimiento de las normas aplicables a las funciones asignadas a la dependencia."/>
    <x v="28"/>
    <n v="1010244448"/>
    <n v="0"/>
    <s v="N/A"/>
    <s v="N/A"/>
    <s v="N/A"/>
    <s v="N/A"/>
    <s v="N/A"/>
    <s v="N/A"/>
    <s v="N/A"/>
    <s v="N/A"/>
    <d v="1999-02-10T00:00:00"/>
    <s v="CL 180 70 20"/>
    <n v="3202720948"/>
    <s v="juanfemol@gmail.com"/>
    <s v="1 1. Natural "/>
    <s v="26 26-Persona Natural"/>
    <s v="MASCULINO"/>
    <s v="DERECHO"/>
    <s v="MAESTRIA EN DERECHO PRIVADO"/>
    <s v="4 Años"/>
    <s v="-"/>
    <n v="0"/>
    <s v=" "/>
    <x v="21"/>
    <s v="$ 8,000,000"/>
    <s v=" "/>
    <n v="10"/>
    <x v="21"/>
    <s v=" "/>
    <d v="2025-02-25T00:00:00"/>
    <d v="2025-12-24T00:00:00"/>
    <x v="2"/>
    <s v="2 2. Meses"/>
    <x v="0"/>
    <x v="4"/>
    <s v="Yuli Marcela Toro Pascagaza"/>
    <s v="Jefe Oficina Asesora de Planeación"/>
    <s v=" "/>
    <n v="123"/>
    <d v="2025-02-07T00:00:00"/>
    <n v="59"/>
    <d v="2025-02-18T00:00:00"/>
    <s v="O230117459920240107"/>
    <s v="1 1. Inversión"/>
    <s v="NO REQUIERE"/>
    <s v=" "/>
    <s v=" "/>
    <s v="PROFESIONAL"/>
    <s v=" "/>
    <n v="20251300008713"/>
  </r>
  <r>
    <s v="UAESP-30-2025"/>
    <d v="2025-02-17T00:00:00"/>
    <s v="Ana"/>
    <s v="31 31-Servicios Profesionales "/>
    <s v="PRESTACION DE SERVICIOS PROFESIONALES"/>
    <s v="5 5. Contratación directa"/>
    <s v="N/A"/>
    <n v="80161500"/>
    <s v="https://community.secop.gov.co/Public/Tendering/OpportunityDetail/Index?noticeUID=CO1.NTC.7655262&amp;isFromPublicArea=True&amp;isModal=true&amp;asPopupView=false"/>
    <s v="SAF-032 Prestar los servicios profesionales en las tareas de carácter administrativo desarrolladas en la Subdirección Administrativa y Financiera, para garantizar la aplicación correcta de los procedimientos técnicos operativos."/>
    <x v="29"/>
    <n v="53014077"/>
    <n v="0"/>
    <s v="N/A"/>
    <s v="N/A"/>
    <s v="N/A"/>
    <s v="N/A"/>
    <s v="N/A"/>
    <s v="N/A"/>
    <s v="N/A"/>
    <s v="N/A"/>
    <d v="1984-09-24T00:00:00"/>
    <s v="CL 143 118 15"/>
    <n v="6013936902"/>
    <s v="lili.ana08@hotmail.com"/>
    <s v="1 1. Natural "/>
    <s v="26 26-Persona Natural"/>
    <s v="FEMENINO"/>
    <s v="ADMINISTRACION DE EMPRESAS 8"/>
    <s v="N/A"/>
    <s v="5 Años 7 Meses"/>
    <s v="-"/>
    <n v="0"/>
    <s v=" "/>
    <x v="7"/>
    <s v="$ 6,000,000"/>
    <s v=" "/>
    <n v="10"/>
    <x v="7"/>
    <s v=" "/>
    <d v="2025-02-25T00:00:00"/>
    <d v="2025-12-24T00:00:00"/>
    <x v="2"/>
    <s v="2 2. Meses"/>
    <x v="0"/>
    <x v="1"/>
    <s v="DOLLY ARIAS CASAS"/>
    <s v="SUBDIRECTORA ADMINISTRATIVA"/>
    <s v=" "/>
    <n v="105"/>
    <d v="2025-02-05T00:00:00"/>
    <n v="62"/>
    <d v="2025-02-18T00:00:00"/>
    <s v="O230117459920240107"/>
    <s v="1 1. Inversión"/>
    <s v="NO REQUIERE"/>
    <s v=" "/>
    <s v=" "/>
    <s v="PROFESIONAL"/>
    <s v=" "/>
    <n v="20257000010863"/>
  </r>
  <r>
    <s v="UAESP-31-2025"/>
    <d v="2025-02-17T00:00:00"/>
    <s v="Andrea Torres"/>
    <s v="31 31-Servicios Profesionales "/>
    <s v="PRESTACION DE SERVICIOS PROFESIONALES"/>
    <s v="5 5. Contratación directa"/>
    <s v="N/A"/>
    <n v="80161500"/>
    <s v="https://community.secop.gov.co/Public/Tendering/OpportunityDetail/Index?noticeUID=CO1.NTC.7658451&amp;isFromPublicArea=True&amp;isModal=true&amp;asPopupView=false"/>
    <s v="SSF-006 Prestar los servicios profesionales a la Subdirección de Servicios Funerarios y Alumbrado Público, de seguimiento y control al componente técnico y operativo de la prestación de los servicios funerarios en los equipamientos propiedad del Distrito. "/>
    <x v="30"/>
    <n v="52975379"/>
    <n v="9"/>
    <s v="N/A"/>
    <s v="N/A"/>
    <s v="N/A"/>
    <s v="N/A"/>
    <s v="N/A"/>
    <s v="N/A"/>
    <s v="N/A"/>
    <s v="N/A"/>
    <d v="1983-08-20T00:00:00"/>
    <s v="CL  24 C  69 59"/>
    <n v="3012627025"/>
    <s v="mejiaortizana@gmail.com"/>
    <s v="1 1. Natural "/>
    <s v="26 26-Persona Natural"/>
    <s v="FEMENINO"/>
    <s v="INGENIERIA AMBIENTAL Y SANITARIA"/>
    <s v="ESPECIALIZACION EN GERENCIA DEL MEDIO AMBIENTE Y PREVENCION"/>
    <s v="13 Años 9 Meses"/>
    <s v="-"/>
    <n v="0"/>
    <s v=" "/>
    <x v="22"/>
    <s v="$ 9,000,000"/>
    <s v=" "/>
    <n v="11"/>
    <x v="22"/>
    <s v=" "/>
    <d v="2025-02-20T00:00:00"/>
    <d v="2026-01-19T00:00:00"/>
    <x v="2"/>
    <s v="2 2. Meses"/>
    <x v="0"/>
    <x v="2"/>
    <s v="LUIS JONATHAN GUTIERREZ CANTOR"/>
    <s v="Subdirector de Servicios Funerarios y Alumbrado Publico"/>
    <s v=" "/>
    <n v="76"/>
    <d v="2025-02-05T00:00:00"/>
    <n v="68"/>
    <d v="2025-02-19T00:00:00"/>
    <s v="O230117190520240291"/>
    <s v="1 1. Inversión"/>
    <s v="NO REQUIERE"/>
    <s v=" "/>
    <s v=" "/>
    <s v="PROFESIONAL"/>
    <s v=" "/>
    <n v="20254000009983"/>
  </r>
  <r>
    <s v="UAESP-32-2025"/>
    <d v="2025-02-17T00:00:00"/>
    <s v="Ana"/>
    <s v="31 31-Servicios Profesionales "/>
    <s v="PRESTACION DE SERVICIOS PROFESIONALES"/>
    <s v="5 5. Contratación directa"/>
    <s v="N/A"/>
    <n v="80161500"/>
    <s v="https://community.secop.gov.co/Public/Tendering/OpportunityDetail/Index?noticeUID=CO1.NTC.7657738&amp;isFromPublicArea=True&amp;isModal=true&amp;asPopupView=false"/>
    <s v="SA-044 Prestar servicios profesionales a la Subdirección de Aprovechamiento para apoyar el seguimiento administrativo, técnico y financiero de las acciones relacionadas con la asignación del recurso proveniente del Incentivo al Aprovechamiento y Tratamiento de residuos Sólidos (IAT)."/>
    <x v="31"/>
    <n v="1015449875"/>
    <n v="1"/>
    <s v="N/A"/>
    <s v="N/A"/>
    <s v="N/A"/>
    <s v="N/A"/>
    <s v="N/A"/>
    <s v="N/A"/>
    <s v="N/A"/>
    <s v="N/A"/>
    <d v="1994-10-30T00:00:00"/>
    <s v="KR 72 A 152 B 32"/>
    <n v="3123767529"/>
    <s v="angie.gualdron@hotmail.com"/>
    <s v="1 1. Natural "/>
    <s v="26 26-Persona Natural"/>
    <s v="FEMENINO"/>
    <s v="INGENIERIA AMBIENTAL"/>
    <s v="N/A"/>
    <s v="4 Meses"/>
    <s v="-"/>
    <n v="0"/>
    <s v=" "/>
    <x v="23"/>
    <s v="$ 7,350,000"/>
    <s v=" "/>
    <n v="10"/>
    <x v="23"/>
    <s v=" "/>
    <d v="2025-02-19T00:00:00"/>
    <d v="2025-12-18T00:00:00"/>
    <x v="2"/>
    <s v="2 2. Meses"/>
    <x v="0"/>
    <x v="5"/>
    <s v="LAURA MARCELA LARA CASTELLANOS"/>
    <s v="PROFESIONAL UNIVERSITARIO CÓDIGO 219 GRADO 12"/>
    <s v=" "/>
    <n v="151"/>
    <d v="2025-02-13T00:00:00"/>
    <n v="63"/>
    <d v="2025-02-18T00:00:00"/>
    <s v="O230117400320240302"/>
    <s v="1 1. Inversión"/>
    <s v="NO REQUIERE"/>
    <s v=" "/>
    <s v=" "/>
    <s v="PROFESIONAL"/>
    <s v=" "/>
    <n v="20255000010683"/>
  </r>
  <r>
    <s v="UAESP-33-2025"/>
    <d v="2025-02-17T00:00:00"/>
    <s v="Ana"/>
    <s v="31 31-Servicios Profesionales "/>
    <s v="PRESTACION DE SERVICIOS PROFESIONALES"/>
    <s v="5 5. Contratación directa"/>
    <s v="N/A"/>
    <n v="80161500"/>
    <s v="https://community.secop.gov.co/Public/Tendering/OpportunityDetail/Index?noticeUID=CO1.NTC.7657855&amp;isFromPublicArea=True&amp;isModal=true&amp;asPopupView=false"/>
    <s v="RBL-010 Prestar los servicios profesionales a la Unidad Administrativa Especial de Servicios Públicos, en los aspectos técnicos y administrativos para la implementación de los programas y proyectos y funciones a cargo de la Subdirección de Recolección, Barrido y Limpieza."/>
    <x v="32"/>
    <n v="1098755040"/>
    <n v="2"/>
    <s v="N/A"/>
    <s v="N/A"/>
    <s v="N/A"/>
    <s v="N/A"/>
    <s v="N/A"/>
    <s v="N/A"/>
    <s v="N/A"/>
    <s v="N/A"/>
    <d v="1994-05-07T00:00:00"/>
    <s v="CL 67 11 63"/>
    <n v="3057038261"/>
    <s v="gcastellanos0794@gmail.com"/>
    <s v="1 1. Natural "/>
    <s v="26 26-Persona Natural"/>
    <s v="MASCULINO"/>
    <s v="INGENIERIA AMBIENTAL"/>
    <s v="MAESTRIA EN INGENIERIA AMBIENTAL"/>
    <s v="6 Años 9 Meses"/>
    <s v="-"/>
    <n v="0"/>
    <s v=" "/>
    <x v="24"/>
    <s v="$ 12,500,000"/>
    <s v=" "/>
    <n v="11"/>
    <x v="24"/>
    <s v=" "/>
    <d v="2025-02-19T00:00:00"/>
    <d v="2025-12-29T00:00:00"/>
    <x v="5"/>
    <s v="2 2. Meses"/>
    <x v="0"/>
    <x v="6"/>
    <s v="ANDREA CAROLINA MARU RUIZ"/>
    <s v="Subdirectora de Recolección, Barrido y Limpieza"/>
    <s v=" "/>
    <n v="134"/>
    <d v="2025-02-12T00:00:00"/>
    <n v="66"/>
    <d v="2025-02-18T00:00:00"/>
    <s v="O230117400320240276"/>
    <s v="1 1. Inversión"/>
    <s v="NO REQUIERE"/>
    <s v=" "/>
    <s v=" "/>
    <s v="PROFESIONAL"/>
    <s v=" "/>
    <n v="20252000011033"/>
  </r>
  <r>
    <s v="UAESP-34-2025"/>
    <d v="2025-02-18T00:00:00"/>
    <s v="Ana"/>
    <s v="31 31-Servicios Profesionales "/>
    <s v="PRESTACION DE SERVICIOS PROFESIONALES"/>
    <s v="5 5. Contratación directa"/>
    <s v="N/A"/>
    <n v="80161500"/>
    <s v="https://community.secop.gov.co/Public/Tendering/OpportunityDetail/Index?noticeUID=CO1.NTC.7665545&amp;isFromPublicArea=True&amp;isModal=true&amp;asPopupView=false"/>
    <s v="SAF-058 Prestar servicios profesionales para apoyar la ejecución de las actividades del Sistema de Gestión de Seguridad y Salud en el trabajo – SG-SST en el ámbito ambiental en la Subdirección Administrativa y Financiera de la Unidad con el fin de fortalecer la gestión institucional."/>
    <x v="33"/>
    <n v="1118536543"/>
    <n v="8"/>
    <s v="N/A"/>
    <s v="N/A"/>
    <s v="N/A"/>
    <s v="N/A"/>
    <s v="N/A"/>
    <s v="N/A"/>
    <s v="N/A"/>
    <s v="N/A"/>
    <d v="1987-10-27T00:00:00"/>
    <s v="CL 68 A 68 D 30"/>
    <n v="6015303565"/>
    <s v="leydic278@gmail.com"/>
    <s v="1 1. Natural "/>
    <s v="26 26-Persona Natural"/>
    <s v="FEMENINO"/>
    <s v="INGENIERIA EN SEGURIDAD INDUSTRIAL E HIGIENE OCUPACIONAL"/>
    <s v="ESPECIALIZACIÓN EN DIRECCIÓN Y GESTIÓN DE LA CALIDAD"/>
    <s v="5 Años 8 Meses"/>
    <s v="-"/>
    <n v="0"/>
    <s v=" "/>
    <x v="2"/>
    <s v="$ 7,000,000"/>
    <s v=" "/>
    <n v="10"/>
    <x v="2"/>
    <s v=" "/>
    <d v="2025-02-20T00:00:00"/>
    <d v="2025-12-19T00:00:00"/>
    <x v="2"/>
    <s v="2 2. Meses"/>
    <x v="0"/>
    <x v="1"/>
    <s v="KAREN NIÑO RAMIREZ"/>
    <s v="Profesional Especializado Código 222, Grado 26"/>
    <s v=" "/>
    <n v="73"/>
    <d v="2025-02-05T00:00:00"/>
    <n v="73"/>
    <d v="2025-02-20T00:00:00"/>
    <s v="O230117459920240107"/>
    <s v="1 1. Inversión"/>
    <s v="NO REQUIERE"/>
    <s v=" "/>
    <s v=" "/>
    <s v="PROFESIONAL"/>
    <s v=" "/>
    <n v="20257000010323"/>
  </r>
  <r>
    <s v="UAESP-35-2025"/>
    <d v="2025-02-18T00:00:00"/>
    <s v="Ana"/>
    <s v="33 33-Servicios Apoyo a la Gestion de la Entidad (servicios administrativos) "/>
    <s v="PRESTACION DE SERVICIOS DE APOYO A LA GESTION"/>
    <s v="5 5. Contratación directa"/>
    <s v="N/A"/>
    <n v="80161500"/>
    <s v="https://community.secop.gov.co/Public/Tendering/OpportunityDetail/Index?noticeUID=CO1.NTC.7665248&amp;isFromPublicArea=True&amp;isModal=true&amp;asPopupView=false"/>
    <s v="SAF-025 Prestar servicios de apoyo a la gestión a la Subdirección Administrativa y Financiera en el proceso de servicio al ciudadano referente a apoyar lo relacionado con Sistema Integrado de gestión, atención de canales de comunicación con el ciudadano y lo relacionado con gestión documental."/>
    <x v="34"/>
    <n v="7219606"/>
    <n v="0"/>
    <s v="N/A"/>
    <s v="N/A"/>
    <s v="N/A"/>
    <s v="N/A"/>
    <s v="N/A"/>
    <s v="N/A"/>
    <s v="N/A"/>
    <s v="N/A"/>
    <d v="1963-11-12T00:00:00"/>
    <s v="KR 33 11 30"/>
    <n v="3144119430"/>
    <s v="jairopipe2004@hotmail.com"/>
    <s v="1 1. Natural "/>
    <s v="26 26-Persona Natural"/>
    <s v="MASCULINO"/>
    <s v="CONTADURIA PUBLICA"/>
    <s v="N/A"/>
    <s v="23  Años 9 Meses"/>
    <s v="-"/>
    <n v="0"/>
    <s v=" "/>
    <x v="17"/>
    <s v="$ 3,900,000"/>
    <s v=" "/>
    <n v="10"/>
    <x v="17"/>
    <s v=" "/>
    <d v="2025-02-21T00:00:00"/>
    <d v="2025-12-20T00:00:00"/>
    <x v="2"/>
    <s v="2 2. Meses"/>
    <x v="0"/>
    <x v="1"/>
    <s v="ANDRES MAURICIO CARO CORTES"/>
    <s v="Técnico Operativo, Código 314, Grado 18"/>
    <s v=" "/>
    <n v="108"/>
    <d v="2025-02-05T00:00:00"/>
    <n v="71"/>
    <d v="2025-02-19T00:00:00"/>
    <s v="O230117459920240107"/>
    <s v="1 1. Inversión"/>
    <s v="NO REQUIERE"/>
    <s v=" "/>
    <s v=" "/>
    <s v="TECNICO"/>
    <s v=" "/>
    <n v="20257000010873"/>
  </r>
  <r>
    <s v="UAESP-36-2025"/>
    <d v="2025-02-18T00:00:00"/>
    <s v="Andrea Torres"/>
    <s v="33 33-Servicios Apoyo a la Gestion de la Entidad (servicios administrativos) "/>
    <s v="PRESTACION DE SERVICIOS DE APOYO A LA GESTION"/>
    <s v="5 5. Contratación directa"/>
    <s v="N/A"/>
    <n v="80161500"/>
    <s v="https://community.secop.gov.co/Public/Tendering/OpportunityDetail/Index?noticeUID=CO1.NTC.7659399&amp;isFromPublicArea=True&amp;isModal=true&amp;asPopupView=false"/>
    <s v="SAF-034  Prestar servicios de apoyo a la gestión en la Subdirección Administrativa y Financiera Presupuesto, en el registro y seguimiento de las operaciones presupuestales en los aplicativos  dispuestos por la UAESP."/>
    <x v="35"/>
    <n v="1049630483"/>
    <n v="6"/>
    <s v="N/A"/>
    <s v="N/A"/>
    <s v="N/A"/>
    <s v="N/A"/>
    <s v="N/A"/>
    <s v="N/A"/>
    <s v="N/A"/>
    <s v="N/A"/>
    <d v="1992-06-02T00:00:00"/>
    <s v="KR  18 A     181 C  32"/>
    <n v="3023504823"/>
    <s v="monica.aguirre.rodriguez92@gmail.coM"/>
    <s v="1 1. Natural "/>
    <s v="26 26-Persona Natural"/>
    <s v="FEMENINO"/>
    <s v="CONTADURÍA PÚBLICA"/>
    <s v="N/A"/>
    <s v="12 Años"/>
    <s v="-"/>
    <n v="0"/>
    <s v=" "/>
    <x v="25"/>
    <s v="$ 5,800,000"/>
    <s v=" "/>
    <n v="10"/>
    <x v="25"/>
    <s v=" "/>
    <d v="2025-02-24T00:00:00"/>
    <d v="2025-12-23T00:00:00"/>
    <x v="2"/>
    <s v="2 2. Meses"/>
    <x v="0"/>
    <x v="1"/>
    <s v="SERGIO ALEJANDRO JIMÉNEZ GONZÁLEZ"/>
    <s v="Profesional Especializado, Código 222, Grado 26"/>
    <s v=" "/>
    <n v="66"/>
    <d v="2025-02-05T00:00:00"/>
    <n v="72"/>
    <d v="2025-02-20T00:00:00"/>
    <s v="O230117459920240107"/>
    <s v="1 1. Inversión"/>
    <s v="NO REQUIERE"/>
    <s v=" "/>
    <s v=" "/>
    <s v="PROFESIONAL"/>
    <s v=" "/>
    <n v="20257000009353"/>
  </r>
  <r>
    <s v="UAESP-37-2025"/>
    <d v="2025-02-18T00:00:00"/>
    <s v="Andrea Torres"/>
    <s v="31 31-Servicios Profesionales "/>
    <s v="PRESTACION DE SERVICIOS PROFESIONALES"/>
    <s v="5 5. Contratación directa"/>
    <s v="N/A"/>
    <n v="80161500"/>
    <s v="https://community.secop.gov.co/Public/Tendering/OpportunityDetail/Index?noticeUID=CO1.NTC.7659802&amp;isFromPublicArea=True&amp;isModal=true&amp;asPopupView=false"/>
    <s v="RBL-012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
    <x v="36"/>
    <n v="1018466617"/>
    <n v="0"/>
    <s v="N/A"/>
    <s v="N/A"/>
    <s v="N/A"/>
    <s v="N/A"/>
    <s v="N/A"/>
    <s v="N/A"/>
    <s v="N/A"/>
    <s v="N/A"/>
    <d v="1994-05-07T00:00:00"/>
    <s v="CL 45 45 84"/>
    <n v="3197576155"/>
    <s v="jconde.13@hotmail.com"/>
    <s v="1 1. Natural "/>
    <s v="26 26-Persona Natural"/>
    <s v="MASCULINO"/>
    <s v="DERECHO"/>
    <s v="ESPECIALIZACION EN DERECHO PENAL"/>
    <s v="7 Años 7 Meses"/>
    <s v="-"/>
    <n v="0"/>
    <s v=" "/>
    <x v="26"/>
    <s v="$ 8,400,000"/>
    <s v=" "/>
    <n v="11"/>
    <x v="26"/>
    <s v=" "/>
    <d v="2025-02-21T00:00:00"/>
    <d v="2025-12-30T00:00:00"/>
    <x v="6"/>
    <s v="2 2. Meses"/>
    <x v="0"/>
    <x v="6"/>
    <s v="ANDREA CAROLINA MARU RUIZ"/>
    <s v="Subdirectora de Recolección, Barrido y Limpieza"/>
    <s v=" "/>
    <n v="135"/>
    <d v="2025-02-12T00:00:00"/>
    <n v="75"/>
    <d v="2025-02-20T00:00:00"/>
    <s v="O230117400320240276"/>
    <s v="1 1. Inversión"/>
    <s v="NO REQUIERE"/>
    <s v=" "/>
    <s v=" "/>
    <s v="PROFESIONAL"/>
    <s v=" "/>
    <n v="20252000011063"/>
  </r>
  <r>
    <s v="UAESP-38-2025"/>
    <d v="2025-02-18T00:00:00"/>
    <s v="Andrea Torres"/>
    <s v="31 31-Servicios Profesionales "/>
    <s v="PRESTACION DE SERVICIOS PROFESIONALES"/>
    <s v="5 5. Contratación directa"/>
    <s v="N/A"/>
    <n v="80161500"/>
    <s v="https://community.secop.gov.co/Public/Tendering/OpportunityDetail/Index?noticeUID=CO1.NTC.7684351&amp;isFromPublicArea=True&amp;isModal=true&amp;asPopupView=false"/>
    <s v="SAP-007 Prestar servicios profesionales en materia jurídica para la gestión y seguimiento de trámitesprecontractuales, contractuales y postcontractual, así como la atención y seguimiento de requerimientos de entes de control."/>
    <x v="37"/>
    <n v="52711470"/>
    <n v="9"/>
    <s v="N/A"/>
    <s v="N/A"/>
    <s v="N/A"/>
    <s v="N/A"/>
    <s v="N/A"/>
    <s v="N/A"/>
    <s v="N/A"/>
    <s v="N/A"/>
    <d v="1981-01-28T00:00:00"/>
    <s v="KR 38C 2F 43"/>
    <n v="3134935276"/>
    <s v="dmalagon81@hotmail.com"/>
    <s v="1 1. Natural "/>
    <s v="26 26-Persona Natural"/>
    <s v="FEMENINO"/>
    <s v="DERECHO"/>
    <s v="ESPECIALIZACION EN DERECHO CONSTITUCIONAL Y ADMINISTRATIVO"/>
    <s v="16 Años 6 Meses"/>
    <s v="-"/>
    <n v="0"/>
    <s v=" "/>
    <x v="20"/>
    <s v="$ 8,400,000"/>
    <s v=" "/>
    <n v="11"/>
    <x v="20"/>
    <s v=" "/>
    <d v="2025-03-05T00:00:00"/>
    <d v="2026-02-04T00:00:00"/>
    <x v="5"/>
    <s v="2 2. Meses"/>
    <x v="0"/>
    <x v="2"/>
    <s v="LUIS JONATHAN GUTIERREZ CANTOR"/>
    <s v="Subdirector de Servicios Funerarios y Alumbrado Publico"/>
    <s v=" "/>
    <n v="92"/>
    <d v="2025-02-05T00:00:00"/>
    <n v="135"/>
    <d v="2025-03-05T00:00:00"/>
    <s v="O230117210220240263"/>
    <s v="1 1. Inversión"/>
    <s v="NO REQUIERE"/>
    <s v=" "/>
    <s v=" "/>
    <s v="PROFESIONAL"/>
    <s v=" "/>
    <n v="20254000009293"/>
  </r>
  <r>
    <s v="UAESP-39-2025"/>
    <d v="2025-02-19T00:00:00"/>
    <s v="Ana"/>
    <s v="31 31-Servicios Profesionales "/>
    <s v="PRESTACION DE SERVICIOS PROFESIONALES"/>
    <s v="5 5. Contratación directa"/>
    <s v="N/A"/>
    <n v="80111600"/>
    <s v="https://community.secop.gov.co/Public/Tendering/OpportunityDetail/Index?noticeUID=CO1.NTC.7671041&amp;isFromPublicArea=True&amp;isModal=true&amp;asPopupView=false"/>
    <s v="SAL-008 Prestar servicios profesionales desde el área jurídica para apoyar las actividades relacionadas con derecho administrativo, contractual y constitucional para el ejercicio de las funciones que se adelantan al interior de la Subdirección de Asuntos Legales."/>
    <x v="38"/>
    <n v="1019062924"/>
    <n v="6"/>
    <s v="N/A"/>
    <s v="N/A"/>
    <s v="N/A"/>
    <s v="N/A"/>
    <s v="N/A"/>
    <s v="N/A"/>
    <s v="N/A"/>
    <s v="N/A"/>
    <d v="1991-09-02T00:00:00"/>
    <s v="TV  4     51 A  43    AP 506"/>
    <n v="3016314988"/>
    <s v="preziosi.daniela01@gmail.com"/>
    <s v="1 1. Natural "/>
    <s v="26 26-Persona Natural"/>
    <s v="FEMENINO"/>
    <s v="JURISPRUDENCIA"/>
    <s v="MAESTRIA EN DERECHO PRIVADO"/>
    <s v="9 Años"/>
    <s v="-"/>
    <n v="0"/>
    <s v=" "/>
    <x v="27"/>
    <s v="$ 12,000,000"/>
    <s v=" "/>
    <n v="10"/>
    <x v="27"/>
    <s v=" "/>
    <d v="2025-02-20T00:00:00"/>
    <d v="2025-12-19T00:00:00"/>
    <x v="2"/>
    <s v="2 2. Meses"/>
    <x v="0"/>
    <x v="0"/>
    <s v="GUILLERMO FERNANDO VARÓN HERNÁNDEZ"/>
    <s v="Profesional Universitario, Código 219, Grado 12"/>
    <s v=" "/>
    <n v="54"/>
    <d v="2025-02-04T00:00:00"/>
    <n v="74"/>
    <d v="2025-02-20T00:00:00"/>
    <s v="O230117459920240107"/>
    <s v="1 1. Inversión"/>
    <s v="NO REQUIERE"/>
    <s v=" "/>
    <s v=" "/>
    <s v="PROFESIONAL"/>
    <s v=" "/>
    <n v="20256000011433"/>
  </r>
  <r>
    <s v="UAESP-40-2025"/>
    <s v="no se ejecuto"/>
    <s v="no se ejecuto"/>
    <s v="31 31-Servicios Profesionales "/>
    <s v="PRESTACION DE SERVICIOS PROFESIONALES"/>
    <s v="no se ejecuto"/>
    <s v="no se ejecuto"/>
    <s v="no se ejecuto"/>
    <s v="NO se Ejecuto"/>
    <s v="NO se Ejecuto"/>
    <x v="15"/>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n v="0"/>
    <s v="NO se Ejecuto"/>
    <x v="13"/>
    <n v="0"/>
    <s v="no se ejecuto"/>
    <s v="no se ejecuto"/>
    <x v="13"/>
    <s v="no se ejecuto"/>
    <s v="no se ejecuto"/>
    <s v="no se ejecuto"/>
    <x v="3"/>
    <s v="no se ejecuto"/>
    <x v="0"/>
    <x v="3"/>
    <s v="no se ejecuto"/>
    <s v="no se ejecuto"/>
    <s v="no se ejecuto"/>
    <s v="NO se Ejecuto"/>
    <s v="no se ejecuto"/>
    <s v="NO se Ejecuto"/>
    <s v="no se ejecuto"/>
    <s v="no se ejecuto"/>
    <s v="no se ejecuto"/>
    <s v="no se ejecuto"/>
    <s v="no se ejecuto"/>
    <s v="no se ejecuto"/>
    <s v="no se ejecuto"/>
    <s v="no se ejecuto"/>
    <s v="NO se Ejecuto"/>
  </r>
  <r>
    <s v="UAESP-41-2025"/>
    <d v="2025-02-19T00:00:00"/>
    <s v="Andrea Torres"/>
    <s v="31 31-Servicios Profesionales "/>
    <s v="PRESTACION DE SERVICIOS PROFESIONALES"/>
    <s v="5 5. Contratación directa"/>
    <s v="N/A"/>
    <n v="80161500"/>
    <s v="https://community.secop.gov.co/Public/Tendering/OpportunityDetail/Index?noticeUID=CO1.NTC.7684345&amp;isFromPublicArea=True&amp;isModal=true&amp;asPopupView=false"/>
    <s v="SSF-002 Prestar servicios profesionales a la Subdirección de Servicios Funerarios y Alumbrado Público para la formulación de documentos técnicos contractuales requeridos dentro de los procesos que se adelanten por parte de la Subdirección."/>
    <x v="39"/>
    <n v="1032391427"/>
    <n v="5"/>
    <s v="N/A"/>
    <s v="N/A"/>
    <s v="N/A"/>
    <s v="N/A"/>
    <s v="N/A"/>
    <s v="N/A"/>
    <s v="N/A"/>
    <s v="N/A"/>
    <d v="1987-05-28T00:00:00"/>
    <s v="KR 11 114 32"/>
    <n v="6017528648"/>
    <s v="alejacalderonmoreno@yahoo.es"/>
    <s v="1 1. Natural "/>
    <s v="26 26-Persona Natural"/>
    <s v="FEMENINO"/>
    <s v="CONSTRUCCIÓN Y GESTIÓN EN ARQUITECTURA"/>
    <s v="ESPECIALIZACIÓN EN EDIFICACIÓN SOSTENIBLE"/>
    <s v="9 Años"/>
    <s v="-"/>
    <n v="0"/>
    <s v=" "/>
    <x v="22"/>
    <s v="$ 9,000,000"/>
    <s v=" "/>
    <n v="11"/>
    <x v="22"/>
    <s v=" "/>
    <d v="2025-02-26T00:00:00"/>
    <d v="2026-01-25T00:00:00"/>
    <x v="0"/>
    <s v="2 2. Meses"/>
    <x v="0"/>
    <x v="2"/>
    <s v="LUIS JONATHAN GUTIERREZ CANTOR"/>
    <s v="Subdirector de Servicios Funerarios y Alumbrado Publico"/>
    <s v=" "/>
    <n v="74"/>
    <d v="2025-02-05T00:00:00"/>
    <n v="87"/>
    <d v="2025-02-24T00:00:00"/>
    <s v="O230117190520240291"/>
    <s v="1 1. Inversión"/>
    <s v="NO REQUIERE"/>
    <s v=" "/>
    <s v=" "/>
    <s v="PROFESIONAL"/>
    <s v=" "/>
    <n v="20254000010103"/>
  </r>
  <r>
    <s v="UAESP-42-2025"/>
    <d v="2025-02-19T00:00:00"/>
    <s v="Ana"/>
    <s v="31 31-Servicios Profesionales "/>
    <s v="PRESTACION DE SERVICIOS PROFESIONALES"/>
    <s v="5 5. Contratación directa"/>
    <s v="N/A"/>
    <n v="80161500"/>
    <s v="https://community.secop.gov.co/Public/Tendering/OpportunityDetail/Index?noticeUID=CO1.NTC.7673860&amp;isFromPublicArea=True&amp;isModal=true&amp;asPopupView=false"/>
    <s v="SAF-049 Prestar servicios de apoyo a la gestión en la Subdirección Administrativa y Financiera de la UAESP en las actividades relacionadas con la información propia de la gestión financiera."/>
    <x v="40"/>
    <n v="10162404"/>
    <n v="3"/>
    <s v="N/A"/>
    <s v="N/A"/>
    <s v="N/A"/>
    <s v="N/A"/>
    <s v="N/A"/>
    <s v="N/A"/>
    <s v="N/A"/>
    <s v="N/A"/>
    <d v="1957-06-28T00:00:00"/>
    <s v="Calle 98 · 9 - 41, apto 401"/>
    <n v="3142527791"/>
    <s v="albertorochac@gmail.com"/>
    <s v="1 1. Natural "/>
    <s v="26 26-Persona Natural"/>
    <s v="MASCULINO"/>
    <s v=" TECNOLOGIA EN ADMINISTRACION BANCARIA"/>
    <s v="N/A"/>
    <s v="17 Años 6 Meses"/>
    <s v="-"/>
    <n v="0"/>
    <s v=" "/>
    <x v="4"/>
    <s v="$ 5,850,000"/>
    <s v=" "/>
    <n v="10"/>
    <x v="4"/>
    <s v=" "/>
    <d v="2025-02-21T00:00:00"/>
    <d v="2025-12-20T00:00:00"/>
    <x v="2"/>
    <s v="2 2. Meses"/>
    <x v="0"/>
    <x v="1"/>
    <s v="YUDIS NAYIBE SIERRA DUNANN"/>
    <s v="Profesional Especializado Codigo 222 Grado 26"/>
    <s v=" "/>
    <n v="118"/>
    <d v="2025-02-05T00:00:00"/>
    <n v="76"/>
    <d v="2025-02-20T00:00:00"/>
    <s v="O230117459920240107"/>
    <s v="1 1. Inversión"/>
    <s v="NO REQUIERE"/>
    <s v=" "/>
    <s v=" "/>
    <s v="PROFESIONAL"/>
    <s v=" "/>
    <n v="20257000011713"/>
  </r>
  <r>
    <s v="UAESP-43-2025"/>
    <d v="2025-02-19T00:00:00"/>
    <s v="Ana"/>
    <s v="31 31-Servicios Profesionales "/>
    <s v="PRESTACION DE SERVICIOS PROFESIONALES"/>
    <s v="5 5. Contratación directa"/>
    <s v="N/A"/>
    <n v="80161500"/>
    <s v="https://community.secop.gov.co/Public/Tendering/OpportunityDetail/Index?noticeUID=CO1.NTC.7680532&amp;isFromPublicArea=True&amp;isModal=true&amp;asPopupView=false"/>
    <s v="SSF-029 Prestar servicios profesionales para apoyar jurídicamente en la Subdirección de Servicios Funerarios y Alumbrado Público."/>
    <x v="41"/>
    <n v="52426528"/>
    <n v="5"/>
    <s v="N/A"/>
    <s v="N/A"/>
    <s v="N/A"/>
    <s v="N/A"/>
    <s v="N/A"/>
    <s v="N/A"/>
    <s v="N/A"/>
    <s v="N/A"/>
    <d v="1978-01-31T00:00:00"/>
    <s v="AC 1 URB Oikos Savana Monterrey Casa 94B"/>
    <n v="3138931912"/>
    <s v="norita1731@gmail.com"/>
    <s v="1 1. Natural "/>
    <s v="26 26-Persona Natural"/>
    <s v="FEMENINO"/>
    <s v="JURISPRUDENCIA"/>
    <s v="ESPECIALIZACION EN DERECHO ADMINISTRATIVO"/>
    <s v="22 Años 8 Meses"/>
    <s v="-"/>
    <n v="0"/>
    <s v=" "/>
    <x v="8"/>
    <s v="$ 15,000,000"/>
    <s v=" "/>
    <n v="10"/>
    <x v="8"/>
    <s v=" "/>
    <d v="2025-02-21T00:00:00"/>
    <d v="2025-12-20T00:00:00"/>
    <x v="2"/>
    <s v="2 2. Meses"/>
    <x v="0"/>
    <x v="2"/>
    <s v="LUIS JONATHAN GUTIERREZ CANTOR"/>
    <s v="Subdirector de Servicios Funerarios y Alumbrado Publico"/>
    <s v=" "/>
    <n v="83"/>
    <d v="2025-02-05T00:00:00"/>
    <n v="81"/>
    <d v="2025-02-21T00:00:00"/>
    <s v="O230117190520240291"/>
    <s v="1 1. Inversión"/>
    <s v="NO REQUIERE"/>
    <s v=" "/>
    <s v=" "/>
    <s v="PROFESIONAL"/>
    <s v=" "/>
    <n v="20254000010343"/>
  </r>
  <r>
    <s v="UAESP-44-2025"/>
    <d v="2025-02-20T00:00:00"/>
    <s v="Ana"/>
    <s v="31 31-Servicios Profesionales "/>
    <s v="PRESTACION DE SERVICIOS PROFESIONALES"/>
    <s v="5 5. Contratación directa"/>
    <s v="N/A"/>
    <n v="80161500"/>
    <s v="https://community.secop.gov.co/Public/Tendering/OpportunityDetail/Index?noticeUID=CO1.NTC.7680945&amp;isFromPublicArea=True&amp;isModal=true&amp;asPopupView=false"/>
    <s v="SAL-014 Prestar servicios profesionales a la Subdirección de Asuntos Legales en el área de contratación estatal para acompañar las etapas precontractual, contractual y post contractual de  los procesos de contratación requeridos por las diferentes dependencias de la Unidad Administrativa Especial de Servicios Públicos."/>
    <x v="42"/>
    <n v="31582463"/>
    <n v="6"/>
    <s v="N/A"/>
    <s v="N/A"/>
    <s v="N/A"/>
    <s v="N/A"/>
    <s v="N/A"/>
    <s v="N/A"/>
    <s v="N/A"/>
    <s v="N/A"/>
    <d v="1980-12-14T00:00:00"/>
    <s v="AK  72 C     22 A  27"/>
    <n v="3016231316"/>
    <s v="johannalombana@hotmail.com"/>
    <s v="1 1. Natural "/>
    <s v="26 26-Persona Natural"/>
    <s v="FEMENINO"/>
    <s v="DERECHO"/>
    <s v="ESPECIALIZACION EN DERECHO ADMINISTRATIVO"/>
    <s v="3 Años 11 Meses"/>
    <s v="-"/>
    <n v="0"/>
    <s v=" "/>
    <x v="28"/>
    <s v="$ 10,000,000"/>
    <s v=" "/>
    <n v="11"/>
    <x v="28"/>
    <s v=" "/>
    <d v="2025-02-21T00:00:00"/>
    <d v="2026-01-20T00:00:00"/>
    <x v="0"/>
    <s v="2 2. Meses"/>
    <x v="0"/>
    <x v="0"/>
    <s v="GUILLERMO FERNANDO VARÓN HERNÁNDEZ"/>
    <s v="Profesional Universitario, Código 219, Grado 12"/>
    <s v=" "/>
    <n v="251"/>
    <d v="2025-05-19T00:00:00"/>
    <n v="79"/>
    <d v="2025-02-21T00:00:00"/>
    <s v="O230117459920240107"/>
    <s v="1 1. Inversión"/>
    <s v="NO REQUIERE"/>
    <s v=" "/>
    <s v=" "/>
    <s v="PROFESIONAL"/>
    <s v=" "/>
    <n v="20256000011723"/>
  </r>
  <r>
    <s v="UAESP-45-2025"/>
    <d v="2025-02-20T00:00:00"/>
    <s v="Johanna"/>
    <s v="33 33-Servicios Apoyo a la Gestion de la Entidad (servicios administrativos) "/>
    <s v="PRESTACION DE SERVICIOS DE APOYO A LA GESTION"/>
    <s v="5 5. Contratación directa"/>
    <s v="N/A"/>
    <n v="80161500"/>
    <s v="https://community.secop.gov.co/Public/Tendering/OpportunityDetail/Index?noticeUID=CO1.NTC.7692152&amp;isFromPublicArea=True&amp;isModal=true&amp;asPopupView=false"/>
    <s v="SAF-042 Prestar servicios de apoyo a la gestión a la Subdirección administrativa y Financiera con el desarrollo de actividades logísticas y operativas que contribuyan a la operación logística de la UAESP."/>
    <x v="43"/>
    <n v="19397402"/>
    <n v="0"/>
    <s v="N/A"/>
    <s v="N/A"/>
    <s v="N/A"/>
    <s v="N/A"/>
    <s v="N/A"/>
    <s v="N/A"/>
    <s v="N/A"/>
    <s v="N/A"/>
    <d v="1959-10-15T00:00:00"/>
    <s v="Diag 182 20 -17 torre 6 apt 323"/>
    <n v="6017573997"/>
    <s v="kamol1787@gmail.com"/>
    <s v="1 1. Natural "/>
    <s v="26 26-Persona Natural"/>
    <s v="MASCULINO"/>
    <s v="TÉCNICO ADMINISTRATIVO EN RELACIONES INDUSTRIALES"/>
    <s v="N/A"/>
    <s v="20 Años 11 Meses"/>
    <s v="-"/>
    <n v="0"/>
    <s v=" "/>
    <x v="29"/>
    <s v="$ 5,000,000"/>
    <s v=" "/>
    <n v="10"/>
    <x v="29"/>
    <s v=" "/>
    <d v="2025-02-24T00:00:00"/>
    <d v="2025-12-23T00:00:00"/>
    <x v="2"/>
    <s v="2 2. Meses"/>
    <x v="0"/>
    <x v="1"/>
    <s v="WILSON ORLANDO REYES CALDERÓN"/>
    <s v="Almacenista General, Código 215, Grado 24."/>
    <s v=" "/>
    <n v="115"/>
    <d v="2025-02-05T00:00:00"/>
    <n v="82"/>
    <d v="2025-02-24T00:00:00"/>
    <s v="O230117459920240107"/>
    <s v="1 1. Inversión"/>
    <s v="NO REQUIERE"/>
    <s v=" "/>
    <s v=" "/>
    <s v="TECNICO"/>
    <s v=" "/>
    <n v="20257000012053"/>
  </r>
  <r>
    <s v="UAESP-46-2025"/>
    <d v="2025-02-20T00:00:00"/>
    <s v="Johanna"/>
    <s v="31 31-Servicios Profesionales "/>
    <s v="PRESTACION DE SERVICIOS PROFESIONALES"/>
    <s v="5 5. Contratación directa"/>
    <s v="N/A"/>
    <n v="80161500"/>
    <s v="https://community.secop.gov.co/Public/Tendering/OpportunityDetail/Index?noticeUID=CO1.NTC.7692062&amp;isFromPublicArea=True&amp;isModal=true&amp;asPopupView=false"/>
    <s v="SA-022 Prestar servicios profesionales a la Subdirección de Aprovechamiento, para apoyar las acciones técnicas, administrativas y de gestión en campo de las estrategias e iniciativas a cargo de la dependencia dirigidas a la población recicladora de la ciudad."/>
    <x v="44"/>
    <n v="1099214214"/>
    <n v="1"/>
    <s v="N/A"/>
    <s v="N/A"/>
    <s v="N/A"/>
    <s v="N/A"/>
    <s v="N/A"/>
    <s v="N/A"/>
    <s v="N/A"/>
    <s v="N/A"/>
    <d v="1996-03-25T00:00:00"/>
    <s v="CL 164 16 B 45"/>
    <n v="3144535929"/>
    <s v="davinchiherrera@gmail.com"/>
    <s v="1 1. Natural "/>
    <s v="26 26-Persona Natural"/>
    <s v="MASCULINO"/>
    <s v="INGENIERÍA AMBIENTAL"/>
    <s v="N/A"/>
    <s v="6 Años 4 Meses"/>
    <s v="-"/>
    <n v="0"/>
    <s v=" "/>
    <x v="20"/>
    <s v="$ 8,400,000"/>
    <s v=" "/>
    <n v="11"/>
    <x v="20"/>
    <s v=" "/>
    <d v="2025-02-25T00:00:00"/>
    <d v="2026-01-24T00:00:00"/>
    <x v="0"/>
    <s v="2 2. Meses"/>
    <x v="0"/>
    <x v="5"/>
    <s v="DILLMAN GORDILLO MELO"/>
    <s v="PROFESIONAL UNIVERSITARIO CÓDIGO 219 GRADO 12"/>
    <s v=" "/>
    <n v="150"/>
    <d v="2025-02-13T00:00:00"/>
    <n v="83"/>
    <d v="2025-02-24T00:00:00"/>
    <s v="O230117400320240302"/>
    <s v="1 1. Inversión"/>
    <s v="NO REQUIERE"/>
    <s v=" "/>
    <s v=" "/>
    <s v="PROFESIONAL"/>
    <s v=" "/>
    <n v="20255000011233"/>
  </r>
  <r>
    <s v="UAESP-47-2025"/>
    <d v="2025-02-20T00:00:00"/>
    <s v="Johanna"/>
    <s v="31 31-Servicios Profesionales "/>
    <s v="PRESTACION DE SERVICIOS PROFESIONALES"/>
    <s v="5 5. Contratación directa"/>
    <s v="N/A"/>
    <n v="80161500"/>
    <s v="https://community.secop.gov.co/Public/Tendering/OpportunityDetail/Index?noticeUID=CO1.NTC.7692422&amp;isFromPublicArea=True&amp;isModal=true&amp;asPopupView=false"/>
    <s v="SAF-056 Prestar los servicios profesionales para apoyar las actividades, procesos, procedimientos y requerimientos que sean competencia del despacho de la subdirección administrativa y financiera."/>
    <x v="45"/>
    <n v="1052383004"/>
    <n v="2"/>
    <s v="N/A"/>
    <s v="N/A"/>
    <s v="N/A"/>
    <s v="N/A"/>
    <s v="N/A"/>
    <s v="N/A"/>
    <s v="N/A"/>
    <s v="N/A"/>
    <d v="1987-09-04T00:00:00"/>
    <s v="Calle 99 No. 71 F - 96"/>
    <n v="3133430272"/>
    <s v="jorgsandoval@hotmail.com"/>
    <s v="1 1. Natural "/>
    <s v="26 26-Persona Natural"/>
    <s v="MASCULINO"/>
    <s v="INGENIERIA INDUSTRIAL "/>
    <s v="N/A"/>
    <s v="8 Años 1 Mes"/>
    <s v="-"/>
    <n v="0"/>
    <s v=" "/>
    <x v="21"/>
    <s v="$ 8,000,000"/>
    <s v=" "/>
    <n v="10"/>
    <x v="21"/>
    <s v=" "/>
    <d v="2025-02-25T00:00:00"/>
    <d v="2025-12-24T00:00:00"/>
    <x v="2"/>
    <s v="2 2. Meses"/>
    <x v="0"/>
    <x v="1"/>
    <s v="DOLLY ARIAS CASAS"/>
    <s v="SUBDIRECTORA ADMINISTRATIVA"/>
    <s v=" "/>
    <n v="120"/>
    <d v="2025-02-05T00:00:00"/>
    <n v="84"/>
    <d v="2025-02-24T00:00:00"/>
    <s v="O230117459920240107"/>
    <s v="1 1. Inversión"/>
    <s v="NO REQUIERE"/>
    <s v=" "/>
    <s v=" "/>
    <s v="PROFESIONAL"/>
    <s v=" "/>
    <n v="20257000012123"/>
  </r>
  <r>
    <s v="UAESP-48-2025"/>
    <d v="2025-02-20T00:00:00"/>
    <s v="Andrea Torres"/>
    <s v="31 31-Servicios Profesionales "/>
    <s v="PRESTACION DE SERVICIOS PROFESIONALES"/>
    <s v="5 5. Contratación directa"/>
    <s v="N/A"/>
    <n v="80161600"/>
    <s v="https://community.secop.gov.co/Public/Tendering/OpportunityDetail/Index?noticeUID=CO1.NTC.7688570&amp;isFromPublicArea=True&amp;isModal=true&amp;asPopupView=false"/>
    <s v="SAL-004 Prestar servicios profesionales de asesoría jurídica integral especialmente en temas de contratación pública y en derecho público, para atender los asuntos derivados del funcionamiento y la operación de la UAESP.  "/>
    <x v="46"/>
    <s v="830088342-3"/>
    <n v="3"/>
    <s v=" JUAN PABLO  ESTRADA  SANCHEZ"/>
    <n v="93386981"/>
    <s v="N/A"/>
    <s v="N/A"/>
    <s v="N/A"/>
    <s v="N/A"/>
    <s v="N/A"/>
    <s v="N/A"/>
    <s v="-"/>
    <s v=" CARRERA 8 # 69-19"/>
    <n v="6015722752"/>
    <s v="-"/>
    <s v="2 2. Jurídica"/>
    <s v="6 6-Sociedad Ltda."/>
    <s v="-"/>
    <s v="-"/>
    <s v="-"/>
    <s v="-"/>
    <s v="-"/>
    <n v="0"/>
    <s v=" "/>
    <x v="30"/>
    <s v="$ 20,900,000"/>
    <s v=" "/>
    <n v="11"/>
    <x v="30"/>
    <s v=" "/>
    <d v="2025-02-28T00:00:00"/>
    <d v="2026-01-27T00:00:00"/>
    <x v="0"/>
    <s v="2 2. Meses"/>
    <x v="0"/>
    <x v="0"/>
    <s v="Mary Liliana Rodríguez Céspedes"/>
    <s v="Subdirectora de Asuntos Legales"/>
    <s v=" "/>
    <n v="35"/>
    <d v="2025-02-04T00:00:00"/>
    <n v="80"/>
    <d v="2025-02-21T00:00:00"/>
    <s v="O21202020080282199"/>
    <s v="1 1. Inversión"/>
    <s v="NO REQUIERE"/>
    <s v=" "/>
    <s v=" "/>
    <s v="PROFESIONAL"/>
    <s v=" "/>
    <n v="20256000012263"/>
  </r>
  <r>
    <s v="UAESP-49-2025"/>
    <d v="2025-02-21T00:00:00"/>
    <s v="Johanna"/>
    <s v="33 33-Servicios Apoyo a la Gestion de la Entidad (servicios administrativos) "/>
    <s v="PRESTACION DE SERVICIOS DE APOYO A LA GESTION"/>
    <s v="5 5. Contratación directa"/>
    <s v="N/A"/>
    <n v="80161500"/>
    <s v="https://community.secop.gov.co/Public/Tendering/OpportunityDetail/Index?noticeUID=CO1.NTC.7692274&amp;isFromPublicArea=True&amp;isModal=true&amp;asPopupView=false"/>
    <s v="RBL-007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x v="47"/>
    <n v="1024514381"/>
    <n v="6"/>
    <s v="N/A"/>
    <s v="N/A"/>
    <s v="N/A"/>
    <s v="N/A"/>
    <s v="N/A"/>
    <s v="N/A"/>
    <s v="N/A"/>
    <s v="N/A"/>
    <d v="1991-02-14T00:00:00"/>
    <s v="CALLE 62 I SUR # 75 H 03"/>
    <n v="3125217879"/>
    <s v="tsandreacopete@gmail.com"/>
    <s v="1 1. Natural "/>
    <s v="26 26-Persona Natural"/>
    <s v="FEMENINO"/>
    <s v="TECNOLOGIA EN SANEAMIENTO AMBIENTAL "/>
    <s v="-"/>
    <s v="5 Años 8 Meses"/>
    <s v="-"/>
    <n v="0"/>
    <s v=" "/>
    <x v="31"/>
    <s v="$ 4,800,000"/>
    <s v=" "/>
    <n v="10"/>
    <x v="31"/>
    <s v=" "/>
    <d v="2025-02-24T00:00:00"/>
    <d v="2025-12-23T00:00:00"/>
    <x v="2"/>
    <s v="2 2. Meses"/>
    <x v="0"/>
    <x v="6"/>
    <s v="YUDIS NAYIBE SIERRA DUNANN"/>
    <s v="Profesional Especializado, Código 222, Grado 26"/>
    <s v=" "/>
    <n v="178"/>
    <d v="2025-02-13T00:00:00"/>
    <n v="85"/>
    <d v="2025-02-24T00:00:00"/>
    <s v="O230117400320240276"/>
    <s v="1 1. Inversión"/>
    <s v="NO REQUIERE"/>
    <s v=" "/>
    <s v=" "/>
    <s v="TECNICO"/>
    <s v=" "/>
    <n v="20252000012103"/>
  </r>
  <r>
    <s v="UAESP-50-2025"/>
    <d v="2025-02-21T00:00:00"/>
    <s v="Ana"/>
    <s v="31 31-Servicios Profesionales "/>
    <s v="PRESTACION DE SERVICIOS PROFESIONALES"/>
    <s v="5 5. Contratación directa"/>
    <s v="N/A"/>
    <n v="80111600"/>
    <s v="https://community.secop.gov.co/Public/Tendering/OpportunityDetail/Index?noticeUID=CO1.NTC.7698030&amp;isFromPublicArea=True&amp;isModal=true&amp;asPopupView=false"/>
    <s v="SAL-009 Prestar servicios profesionales de asesoría jurídica integral en la Subdirección de Asuntos Legales. "/>
    <x v="48"/>
    <s v="901447369-9"/>
    <n v="9"/>
    <s v="GILBERTO AUGUSTO BLANCO ZUÑIGA"/>
    <n v="7144767"/>
    <s v="N/A"/>
    <s v="N/A"/>
    <s v="N/A"/>
    <s v="N/A"/>
    <s v="N/A"/>
    <s v="N/A"/>
    <s v="-"/>
    <s v="CALLE 94A N 11A 39"/>
    <n v="3157599041"/>
    <s v="No resgitra"/>
    <s v="2 2. Jurídica"/>
    <s v="6 6-Sociedad Ltda."/>
    <s v="-"/>
    <s v="-"/>
    <s v="-"/>
    <s v="-"/>
    <s v="-"/>
    <n v="0"/>
    <s v=" "/>
    <x v="32"/>
    <s v="$ 14,500,000"/>
    <s v=" "/>
    <n v="10"/>
    <x v="32"/>
    <s v=" "/>
    <d v="2025-02-25T00:00:00"/>
    <d v="2025-12-24T00:00:00"/>
    <x v="2"/>
    <s v="2 2. Meses"/>
    <x v="0"/>
    <x v="0"/>
    <s v="Mary Liliana Rodríguez Céspedes"/>
    <s v="Subdirectora de Asuntos Legales"/>
    <s v=" "/>
    <n v="47"/>
    <d v="2025-02-04T00:00:00"/>
    <n v="88"/>
    <d v="2025-02-24T00:00:00"/>
    <s v="O230117459920240107"/>
    <s v="1 1. Inversión"/>
    <s v="NO REQUIERE"/>
    <s v=" "/>
    <s v=" "/>
    <s v="PROFESIONAL"/>
    <s v=" "/>
    <n v="20256000012393"/>
  </r>
  <r>
    <s v="UAESP-51-2025"/>
    <d v="2025-02-21T00:00:00"/>
    <s v="Andrea Torres"/>
    <s v="31 31-Servicios Profesionales "/>
    <s v="PRESTACION DE SERVICIOS PROFESIONALES"/>
    <s v="5 5. Contratación directa"/>
    <s v="N/A"/>
    <n v="80161600"/>
    <s v="https://community.secop.gov.co/Public/Tendering/OpportunityDetail/Index?noticeUID=CO1.NTC.7698040&amp;isFromPublicArea=True&amp;isModal=true&amp;asPopupView=false"/>
    <s v="DG-007 Prestar servicios profesionales efectuando los trámites administrativos requeridos para el funcionamiento de los asuntos a cargo de la Dirección General de la Unidad Administrativa Especial de Servicios Públicos UAESP.  "/>
    <x v="49"/>
    <n v="52803245"/>
    <n v="3"/>
    <s v="N/A"/>
    <s v="N/A"/>
    <s v="N/A"/>
    <s v="N/A"/>
    <s v="N/A"/>
    <s v="N/A"/>
    <s v="N/A"/>
    <s v="N/A"/>
    <d v="1981-06-21T00:00:00"/>
    <s v=" KR  115     148  40"/>
    <n v="3124469583"/>
    <s v="natybernal2013@gmail.com"/>
    <s v="1 1. Natural "/>
    <s v="26 26-Persona Natural"/>
    <s v="FEMENINO"/>
    <s v=" ADMINISTRACION DE EMPRESAS"/>
    <s v="N/A"/>
    <s v="12 Años 2 Meses"/>
    <s v="-"/>
    <n v="0"/>
    <s v=" "/>
    <x v="33"/>
    <s v="$ 6,800,000"/>
    <s v=" "/>
    <n v="11"/>
    <x v="33"/>
    <s v=" "/>
    <d v="2025-02-26T00:00:00"/>
    <d v="2026-01-25T00:00:00"/>
    <x v="0"/>
    <s v="2 2. Meses"/>
    <x v="0"/>
    <x v="7"/>
    <s v="CONSUELO ORDOÑEZ DE RINCON"/>
    <s v="DIRECTORA GENERAL"/>
    <s v=" "/>
    <n v="220"/>
    <d v="2025-02-14T00:00:00"/>
    <n v="90"/>
    <d v="2025-02-25T00:00:00"/>
    <s v="O21202020080383990"/>
    <s v="1 1. Inversión"/>
    <s v="NO REQUIERE"/>
    <s v=" "/>
    <s v=" "/>
    <s v="PROFESIONAL"/>
    <s v=" "/>
    <n v="20256000012793"/>
  </r>
  <r>
    <s v="UAESP-52-2025"/>
    <d v="2025-02-21T00:00:00"/>
    <s v="Andrea Torres"/>
    <s v="31 31-Servicios Profesionales "/>
    <s v="PRESTACION DE SERVICIOS PROFESIONALES"/>
    <s v="5 5. Contratación directa"/>
    <s v="N/A"/>
    <n v="80161500"/>
    <s v="https://community.secop.gov.co/Public/Tendering/OpportunityDetail/Index?noticeUID=CO1.NTC.7741957&amp;isFromPublicArea=True&amp;isModal=true&amp;asPopupView=false"/>
    <s v="SAP-016 Prestar servicios profesionales a la Subdirección de Servicios Funerarios y Alumbrado Público, desde el componente territorial, en el relacionamiento interinstitucional y con la ciudadanía garantizando escenarios de participación y acompañamiento en procura de una adecuada prestación del servicio de alumbrado público."/>
    <x v="50"/>
    <n v="1023021619"/>
    <n v="3"/>
    <s v="N/A"/>
    <s v="N/A"/>
    <s v="N/A"/>
    <s v="N/A"/>
    <s v="N/A"/>
    <s v="N/A"/>
    <s v="N/A"/>
    <s v="N/A"/>
    <d v="1997-06-13T00:00:00"/>
    <s v="CR 9 B 74 B 35 SUR"/>
    <n v="3152945421"/>
    <s v="linapao1306@hotmail.com"/>
    <s v="1 1. Natural "/>
    <s v="26 26-Persona Natural"/>
    <s v="FEMENINO"/>
    <s v="PSICOLOGIA"/>
    <s v="N/A"/>
    <s v="3 Años 7 Meses"/>
    <s v="-"/>
    <n v="0"/>
    <s v=" "/>
    <x v="12"/>
    <s v="$ 7,000,000"/>
    <s v=" "/>
    <n v="11"/>
    <x v="12"/>
    <s v=" "/>
    <d v="2025-03-12T00:00:00"/>
    <d v="2026-02-11T00:00:00"/>
    <x v="0"/>
    <s v="2 2. Meses"/>
    <x v="0"/>
    <x v="2"/>
    <s v="LUIS JONATHAN GUTIERREZ CANTOR"/>
    <s v="Subdirector de Servicios Funerarios y Alumbrado Publico"/>
    <s v=" "/>
    <n v="85"/>
    <d v="2025-02-05T00:00:00"/>
    <n v="141"/>
    <d v="2025-03-06T00:00:00"/>
    <s v="O230117210220240263"/>
    <s v="1 1. Inversión"/>
    <s v="NO REQUIERE"/>
    <s v=" "/>
    <s v=" "/>
    <s v="PROFESIONAL"/>
    <s v=" "/>
    <n v="20254000011953"/>
  </r>
  <r>
    <s v="UAESP-53-2025"/>
    <d v="2025-02-21T00:00:00"/>
    <s v="Ana"/>
    <s v="31 31-Servicios Profesionales "/>
    <s v="PRESTACION DE SERVICIOS PROFESIONALES"/>
    <s v="5 5. Contratación directa"/>
    <s v="N/A"/>
    <n v="80161500"/>
    <s v="https://community.secop.gov.co/Public/Tendering/OpportunityDetail/Index?noticeUID=CO1.NTC.7698409&amp;isFromPublicArea=True&amp;isModal=true&amp;asPopupView=false"/>
    <s v="DG-003 Prestar servicios profesionales a la dirección general de la UAESP en la coordinación de los asuntos de cooperación nacional e internacional y relacionamiento con agencias internacionales para la gestión de proyectos estratégicos"/>
    <x v="51"/>
    <n v="63479666"/>
    <n v="0"/>
    <s v="N/A"/>
    <s v="N/A"/>
    <s v="N/A"/>
    <s v="N/A"/>
    <s v="N/A"/>
    <s v="N/A"/>
    <s v="N/A"/>
    <s v="N/A"/>
    <d v="1972-03-10T00:00:00"/>
    <s v=" CL  44     34  42"/>
    <n v="3153774254"/>
    <s v="mptellezs@gmail.com"/>
    <s v="1 1. Natural "/>
    <s v="26 26-Persona Natural"/>
    <s v="FEMENINO"/>
    <s v="DERECHO"/>
    <s v=" ESPECIALIZACION EN DERECHO PENAL"/>
    <s v="11 Años 7 Meses"/>
    <s v="-"/>
    <n v="0"/>
    <s v=" "/>
    <x v="34"/>
    <s v="$ 15,500,000"/>
    <s v=" "/>
    <n v="11"/>
    <x v="34"/>
    <s v=" "/>
    <d v="2025-02-25T00:00:00"/>
    <d v="2026-01-24T00:00:00"/>
    <x v="0"/>
    <s v="2 2. Meses"/>
    <x v="0"/>
    <x v="7"/>
    <s v="CONSUELO ORDOÑEZ DE RINCON"/>
    <s v="DIRECTORA GENERAL"/>
    <s v=" "/>
    <n v="175"/>
    <d v="2025-02-13T00:00:00"/>
    <n v="86"/>
    <d v="2025-02-24T00:00:00"/>
    <s v="O21202020080383990"/>
    <s v="1 1. Inversión"/>
    <s v="NO REQUIERE"/>
    <s v=" "/>
    <s v=" "/>
    <s v="PROFESIONAL"/>
    <s v=" "/>
    <n v="20256000012093"/>
  </r>
  <r>
    <s v="UAESP-54-2025"/>
    <d v="2025-02-24T00:00:00"/>
    <s v="Ana"/>
    <s v="31 31-Servicios Profesionales "/>
    <s v="PRESTACION DE SERVICIOS PROFESIONALES"/>
    <s v="5 5. Contratación directa"/>
    <s v="N/A"/>
    <n v="84111600"/>
    <s v="https://community.secop.gov.co/Public/Tendering/OpportunityDetail/Index?noticeUID=CO1.NTC.7706465&amp;isFromPublicArea=True&amp;isModal=true&amp;asPopupView=false"/>
    <s v="OAP-001 Contratar la prestación de servicios para realizar la auditoría externa de seguimiento No 2 a la certificación del Sistema de Gestión de Calidad de la Unidad Administrativa Especial de Servicios Públicos UAESP, bajo los requisitos definidos por la norma NTC ISO 9001:2015."/>
    <x v="52"/>
    <s v="860012336 - 1"/>
    <n v="1"/>
    <s v="CLAUDIA PEREZ SANTOS"/>
    <n v="52084543"/>
    <s v="N/A"/>
    <s v="N/A"/>
    <s v="N/A"/>
    <s v="N/A"/>
    <s v="N/A"/>
    <s v="N/A"/>
    <s v="-"/>
    <s v="Av Calle 26 No 69 - 76"/>
    <n v="6015806419"/>
    <s v="cliente@icontec.org"/>
    <s v="2 2. Jurídica"/>
    <s v=" "/>
    <s v="-"/>
    <s v="-"/>
    <s v="-"/>
    <s v="-"/>
    <s v="-"/>
    <n v="0"/>
    <s v=" "/>
    <x v="35"/>
    <s v="$ 5,364,520"/>
    <s v=" "/>
    <n v="1"/>
    <x v="35"/>
    <s v=" "/>
    <d v="2025-02-26T00:00:00"/>
    <d v="2025-04-10T00:00:00"/>
    <x v="7"/>
    <s v="2 2. Meses"/>
    <x v="1"/>
    <x v="4"/>
    <s v="Yuli Marcela Toro Pascagaza"/>
    <s v="Jefe Oficina Asesora de Planeación"/>
    <s v=" "/>
    <n v="219"/>
    <d v="2025-02-14T00:00:00"/>
    <n v="89"/>
    <d v="2025-02-25T00:00:00"/>
    <s v="O230117459920240107"/>
    <s v="1 1. Inversión"/>
    <s v="NO REQUIERE"/>
    <s v=" "/>
    <s v=" "/>
    <s v="PROFESIONAL"/>
    <s v=" "/>
    <n v="20251300011943"/>
  </r>
  <r>
    <s v="UAESP-55-2025"/>
    <d v="2025-02-24T00:00:00"/>
    <s v="Johanna"/>
    <s v="31 31-Servicios Profesionales "/>
    <s v="PRESTACION DE SERVICIOS PROFESIONALES"/>
    <s v="5 5. Contratación directa"/>
    <s v="N/A"/>
    <n v="84111600"/>
    <s v="https://community.secop.gov.co/Public/Tendering/OpportunityDetail/Index?noticeUID=CO1.NTC.7710139&amp;isFromPublicArea=True&amp;isModal=true&amp;asPopupView=false"/>
    <s v="SA-058 Prestar servicios profesionales a la Subdirección de Aprovechamiento para adelantar acciones en campo y administrativas de acompañamiento, articulación y sostenibilidad de la estrategia de rutas selectivas no exclusivas."/>
    <x v="53"/>
    <n v="1024535595"/>
    <n v="5"/>
    <s v="N/A"/>
    <s v="N/A"/>
    <s v="N/A"/>
    <s v="N/A"/>
    <s v="N/A"/>
    <s v="N/A"/>
    <s v="N/A"/>
    <s v="N/A"/>
    <d v="1992-12-12T00:00:00"/>
    <s v="Calle 63 # 23 a 12 sur"/>
    <n v="6017150183"/>
    <s v=" jetumay@gmail.com"/>
    <s v="1 1. Natural "/>
    <s v="26 26-Persona Natural"/>
    <s v="MASCULINO"/>
    <s v="LICENCIATURA EN ARTES ESCENICAS"/>
    <s v="ESPECIALIZACION EN GESTION PUBLICA"/>
    <s v="5 Años 10 Meses"/>
    <s v="-"/>
    <n v="0"/>
    <s v=" "/>
    <x v="36"/>
    <s v="$ 8,000,000"/>
    <s v=" "/>
    <n v="11"/>
    <x v="36"/>
    <s v=" "/>
    <d v="2025-02-27T00:00:00"/>
    <d v="2026-01-26T00:00:00"/>
    <x v="0"/>
    <s v="2 2. Meses"/>
    <x v="0"/>
    <x v="5"/>
    <s v="IVONNE MELISSA MÉNDEZ CORREDOR"/>
    <s v="PROFESIONAL UNIVERSITARIO CÓDIGO 219 GRADO 12"/>
    <s v=" "/>
    <n v="172"/>
    <d v="2025-02-13T00:00:00"/>
    <n v="91"/>
    <d v="2025-02-26T00:00:00"/>
    <s v="O230117400320240302"/>
    <s v="1 1. Inversión"/>
    <s v="NO REQUIERE"/>
    <s v=" "/>
    <s v=" "/>
    <s v="PROFESIONAL"/>
    <s v=" "/>
    <n v="20255000011413"/>
  </r>
  <r>
    <s v="UAESP-56-2025"/>
    <d v="2025-02-24T00:00:00"/>
    <s v="Johanna"/>
    <s v="132 132-Arrendamiento de bienes inmuebles "/>
    <s v="ARRENDAMIENTO"/>
    <s v="5 5. Contratación directa"/>
    <s v="N/A"/>
    <n v="80131500"/>
    <s v="https://community.secop.gov.co/Public/Tendering/OpportunityDetail/Index?noticeUID=CO1.NTC.7710941&amp;isFromPublicArea=True&amp;isModal=true&amp;asPopupView=false"/>
    <s v="SA-064 Arrendamiento de un inmueble ubicado en Bogotá, D.C., para adelantar acciones a favor de la población carretera, en cumplimiento de la Directiva 004 de 2021 expedida por la Alcaldía Mayor de Bogotá."/>
    <x v="54"/>
    <n v="52709524"/>
    <n v="1"/>
    <s v="N/A"/>
    <s v="N/A"/>
    <s v="N/A"/>
    <s v="N/A"/>
    <s v="N/A"/>
    <s v="N/A"/>
    <s v="N/A"/>
    <s v="N/A"/>
    <d v="1998-09-24T00:00:00"/>
    <s v="CRA 47A 113 30"/>
    <n v="3178958924"/>
    <s v="adriagne2016@gmail.com"/>
    <s v="1 1. Natural "/>
    <s v="26 26-Persona Natural"/>
    <s v="FEMENINO"/>
    <s v="N/A"/>
    <s v="N/A"/>
    <s v="N/A"/>
    <s v="-"/>
    <n v="0"/>
    <s v=" "/>
    <x v="37"/>
    <s v="$ 15,000,000"/>
    <s v=" "/>
    <n v="12"/>
    <x v="37"/>
    <s v=" "/>
    <d v="2025-02-28T00:00:00"/>
    <d v="2026-02-27T00:00:00"/>
    <x v="8"/>
    <s v="2 2. Meses"/>
    <x v="0"/>
    <x v="5"/>
    <s v="MAGALY MORENO VANEGAS"/>
    <s v="PROFESIONAL UNIVERSITARIO CÓDIGO 219 GRADO 12"/>
    <s v=" "/>
    <n v="128"/>
    <d v="2025-02-12T00:00:00"/>
    <n v="94"/>
    <d v="2025-02-26T00:00:00"/>
    <s v="O230117400320240302"/>
    <s v="1 1. Inversión"/>
    <s v="NO REQUIERE"/>
    <s v=" "/>
    <s v=" "/>
    <s v="N/A"/>
    <s v=" "/>
    <n v="20255000010423"/>
  </r>
  <r>
    <s v="UAESP-57-2025"/>
    <d v="2025-02-24T00:00:00"/>
    <s v="Johanna"/>
    <s v="33 33-Servicios Apoyo a la Gestion de la Entidad (servicios administrativos) "/>
    <s v="PRESTACION DE SERVICIOS DE APOYO A LA GESTION"/>
    <s v="5 5. Contratación directa"/>
    <s v="N/A"/>
    <n v="80161500"/>
    <s v="https://community.secop.gov.co/Public/Tendering/OpportunityDetail/Index?noticeUID=CO1.NTC.7710160&amp;isFromPublicArea=True&amp;isModal=true&amp;asPopupView=false"/>
    <s v="SAF-031Prestar los servicios de apoyo a la gestión a fin de garantizar y apoyar las actividades, tareas y procedimientos operativos de la UAESP en la Subdirección Administrativa y Financiera apoyando las tareas de carácter administrativo con el fin de fortalecer la gestión institucional."/>
    <x v="55"/>
    <n v="1030682653"/>
    <n v="5"/>
    <s v="N/A"/>
    <s v="N/A"/>
    <s v="N/A"/>
    <s v="N/A"/>
    <s v="N/A"/>
    <s v="N/A"/>
    <s v="N/A"/>
    <s v="N/A"/>
    <d v="1997-11-24T00:00:00"/>
    <s v="KR 86 F 42 51 SUR"/>
    <n v="3208938571"/>
    <s v="jennyes0620@gmail.com"/>
    <s v="1 1. Natural "/>
    <s v="26 26-Persona Natural"/>
    <s v="FEMENINO"/>
    <s v="TECNICA PROFESIONAL EN PROCESOS ADMINISTRATIVOS"/>
    <s v="N/A"/>
    <s v="5 Años 9 Meses"/>
    <s v="-"/>
    <n v="0"/>
    <s v=" "/>
    <x v="17"/>
    <s v="$ 3,900,000"/>
    <s v=" "/>
    <n v="10"/>
    <x v="17"/>
    <s v=" "/>
    <d v="2025-02-27T00:00:00"/>
    <d v="2025-12-26T00:00:00"/>
    <x v="2"/>
    <s v="2 2. Meses"/>
    <x v="0"/>
    <x v="1"/>
    <s v="ANDRES MAURICIO CARO CORTES"/>
    <s v="Técnico Operativo, Código 314, Grado 18"/>
    <s v=" "/>
    <n v="106"/>
    <d v="2025-02-05T00:00:00"/>
    <n v="93"/>
    <d v="2025-02-26T00:00:00"/>
    <s v="O230117459920240107"/>
    <s v="1 1. Inversión"/>
    <s v="NO REQUIERE"/>
    <s v=" "/>
    <s v=" "/>
    <s v="TECNICO"/>
    <s v=" "/>
    <n v="20257000013073"/>
  </r>
  <r>
    <s v="UAESP-58-2025"/>
    <d v="2025-02-24T00:00:00"/>
    <s v="Andrea Torres"/>
    <s v="31 31-Servicios Profesionales "/>
    <s v="PRESTACION DE SERVICIOS PROFESIONALES"/>
    <s v="5 5. Contratación directa"/>
    <s v="N/A"/>
    <n v="80111600"/>
    <s v="https://community.secop.gov.co/Public/Tendering/OpportunityDetail/Index?noticeUID=CO1.NTC.7710999&amp;isFromPublicArea=True&amp;isModal=true&amp;asPopupView=false"/>
    <s v="SAL-013 Prestar servicios profesionales jurídicos en los trámites y gestiones requeridas en asuntos judiciales a cargo de la Subdirección de Asuntos Legales."/>
    <x v="56"/>
    <n v="1052087802"/>
    <n v="4"/>
    <s v="N/A"/>
    <s v="N/A"/>
    <s v="DIEGO ALEJANDRO BORBON"/>
    <n v="1010247360"/>
    <d v="2025-03-18T00:00:00"/>
    <s v="N/A"/>
    <s v="N/A"/>
    <s v="N/A"/>
    <d v="1993-11-19T00:00:00"/>
    <s v="AK 14 28 A 89"/>
    <n v="3008322138"/>
    <s v="amp_abogada@hotmail.com"/>
    <s v="1 1. Natural "/>
    <s v="26 26-Persona Natural"/>
    <s v="FEMENINO"/>
    <s v="DERECHO"/>
    <s v="ESPECIALIZACIÓN EN DERECHO ADMINISTRATIVO"/>
    <s v="5 Años"/>
    <s v="-"/>
    <n v="0"/>
    <s v=" "/>
    <x v="38"/>
    <s v="$ 12,000,000"/>
    <s v=" "/>
    <n v="11"/>
    <x v="38"/>
    <s v=" "/>
    <d v="2025-03-18T00:00:00"/>
    <d v="2026-02-17T00:00:00"/>
    <x v="0"/>
    <s v="2 2. Meses"/>
    <x v="0"/>
    <x v="0"/>
    <s v="NIDIA YANIVE PINEDA PEÑA"/>
    <s v="Profesional Especializada, Código 222, Grado 24"/>
    <s v=" "/>
    <n v="250"/>
    <d v="2025-02-19T00:00:00"/>
    <n v="100"/>
    <d v="2025-02-26T00:00:00"/>
    <s v="O230117459920240107"/>
    <s v="1 1. Inversión"/>
    <s v="NO REQUIERE"/>
    <s v=" "/>
    <s v=" "/>
    <s v="PROFESIONAL"/>
    <s v=" "/>
    <n v="20256000013163"/>
  </r>
  <r>
    <s v="UAESP-59-2025"/>
    <d v="2025-02-25T00:00:00"/>
    <s v="Ana"/>
    <s v="31 31-Servicios Profesionales "/>
    <s v="PRESTACION DE SERVICIOS PROFESIONALES"/>
    <s v="5 5. Contratación directa"/>
    <s v="N/A"/>
    <n v="80111600"/>
    <s v="https://community.secop.gov.co/Public/Tendering/OpportunityDetail/Index?noticeUID=CO1.NTC.7725754&amp;isFromPublicArea=True&amp;isModal=true&amp;asPopupView=false"/>
    <s v="SA-060 Prestar servicios profesionales a la Subdirección de Aprovechamiento para brindar el soporte técnico requerido en las actividades relacionadas con la implementación de rutas selectivas, para el fortalecimiento de la actividad del reciclaje, las organizaciones y los recicladores de oficio."/>
    <x v="57"/>
    <n v="1012359881"/>
    <n v="9"/>
    <s v="N/A"/>
    <s v="N/A"/>
    <s v="N/A"/>
    <s v="N/A"/>
    <s v="N/A"/>
    <s v="N/A"/>
    <s v="N/A"/>
    <s v="N/A"/>
    <d v="1989-12-28T00:00:00"/>
    <s v="CL 8 A 88 90 IN 11 CONJ torres de nueva castilla 1 AP"/>
    <n v="3043275333"/>
    <s v=" mabeluaguilar@gmail.com"/>
    <s v="1 1. Natural "/>
    <s v="26 26-Persona Natural"/>
    <s v="FEMENINO"/>
    <s v="INGENIERIA AMBIENTAL"/>
    <s v="ESPECIALIZACIÓN EN GERENCIA DE LA SEGURIDAD Y SALUD EN EL TRABAJO"/>
    <s v="9 Años 8 Meses"/>
    <s v="-"/>
    <n v="0"/>
    <s v=" "/>
    <x v="22"/>
    <s v="$ 9,000,000"/>
    <s v=" "/>
    <n v="11"/>
    <x v="22"/>
    <s v=" "/>
    <d v="2025-03-03T00:00:00"/>
    <d v="2026-02-02T00:00:00"/>
    <x v="0"/>
    <s v="2 2. Meses"/>
    <x v="0"/>
    <x v="5"/>
    <s v="IVONNE MELISSA MÉNDEZ CORREDOR"/>
    <s v="PROFESIONAL UNIVERSITARIO CÓDIGO 219 GRADO 12"/>
    <s v=" "/>
    <n v="153"/>
    <d v="2025-02-01T00:00:00"/>
    <n v="110"/>
    <d v="2025-02-27T00:00:00"/>
    <s v="O230117400320240302"/>
    <s v="1 1. Inversión"/>
    <s v="NO REQUIERE"/>
    <s v=" "/>
    <s v=" "/>
    <s v="PROFESIONAL"/>
    <s v=" "/>
    <n v="20255000011383"/>
  </r>
  <r>
    <s v="UAESP-60-2025"/>
    <d v="2025-02-25T00:00:00"/>
    <s v="Johanna"/>
    <s v="31 31-Servicios Profesionales "/>
    <s v="PRESTACION DE SERVICIOS PROFESIONALES"/>
    <s v="5 5. Contratación directa"/>
    <s v="N/A"/>
    <n v="80111600"/>
    <s v="https://community.secop.gov.co/Public/Tendering/OpportunityDetail/Index?noticeUID=CO1.NTC.7724855&amp;isFromPublicArea=True&amp;isModal=true&amp;asPopupView=false"/>
    <s v="SA-004 Prestar servicios profesionales a la Subdirección de Aprovechamiento para apoyar la planeación, distribución y control del componente financiero del proyecto de inversión a cargo de la dependencia."/>
    <x v="58"/>
    <n v="1013622214"/>
    <n v="7"/>
    <s v="N/A"/>
    <s v="N/A"/>
    <s v="N/A"/>
    <s v="N/A"/>
    <s v="N/A"/>
    <s v="N/A"/>
    <s v="N/A"/>
    <s v="N/A"/>
    <d v="1991-05-30T00:00:00"/>
    <s v="CL 30 S 15 32 AP 203 IN 2A"/>
    <n v="3185778599"/>
    <s v="lmsanchezb30@gmail.com"/>
    <s v="1 1. Natural "/>
    <s v="26 26-Persona Natural"/>
    <s v="FEMENINO"/>
    <s v="FINANZAS Y COMERCIO EXTERIOR"/>
    <s v="N/A"/>
    <s v="13 Años 6 Meses"/>
    <s v="-"/>
    <n v="0"/>
    <s v=" "/>
    <x v="20"/>
    <s v="$ 8,400,000"/>
    <s v=" "/>
    <n v="11"/>
    <x v="20"/>
    <s v=" "/>
    <d v="2025-02-28T00:00:00"/>
    <d v="2026-01-27T00:00:00"/>
    <x v="0"/>
    <s v="2 2. Meses"/>
    <x v="0"/>
    <x v="5"/>
    <s v="MAURICIO ANDRES LIS LIS"/>
    <s v="PROFESIONAL UNIVERSITARIO CÓDIGO 219 GRADO 12"/>
    <s v=" "/>
    <n v="148"/>
    <d v="2025-02-13T00:00:00"/>
    <n v="103"/>
    <d v="2025-02-27T00:00:00"/>
    <s v="O230117400320240302"/>
    <s v="1 1. Inversión"/>
    <s v="NO REQUIERE"/>
    <s v=" "/>
    <s v=" "/>
    <s v="PROFESIONAL"/>
    <s v=" "/>
    <n v="20255000012743"/>
  </r>
  <r>
    <s v="UAESP-61-2025"/>
    <d v="2025-02-26T00:00:00"/>
    <s v="Johanna"/>
    <s v="33 33-Servicios Apoyo a la Gestion de la Entidad (servicios administrativos) "/>
    <s v="PRESTACION DE SERVICIOS DE APOYO A LA GESTION"/>
    <s v="5 5. Contratación directa"/>
    <s v="N/A"/>
    <n v="80161500"/>
    <s v="https://community.secop.gov.co/Public/Tendering/OpportunityDetail/Index?noticeUID=CO1.NTC.7725045&amp;isFromPublicArea=True&amp;isModal=true&amp;asPopupView=false"/>
    <s v="SA-012 Prestar servicios de apoyo a la gestión en la Subdirección de Aprovechamiento, para desarrollar actividades operativas y administrativas que promuevan el uso de los Centros Temporales de Acopio y Separación- CTAS."/>
    <x v="59"/>
    <n v="1018450840"/>
    <n v="7"/>
    <s v="N/A"/>
    <s v="N/A"/>
    <s v="N/A"/>
    <s v="N/A"/>
    <s v="N/A"/>
    <s v="N/A"/>
    <s v="N/A"/>
    <s v="N/A"/>
    <d v="1992-03-25T00:00:00"/>
    <s v="CL 8 86 65"/>
    <n v="3223604355"/>
    <s v="stefy.pah25@gmail.com"/>
    <s v="1 1. Natural "/>
    <s v="26 26-Persona Natural"/>
    <s v="FEMENINO"/>
    <s v="Tecnico laboral por competencias en atencion "/>
    <s v="N/A"/>
    <s v="9 Años 10 Meses"/>
    <s v="-"/>
    <n v="0"/>
    <s v=" "/>
    <x v="39"/>
    <s v="$ 4,620,000"/>
    <s v=" "/>
    <n v="10"/>
    <x v="39"/>
    <s v=" "/>
    <d v="2025-03-03T00:00:00"/>
    <d v="2026-02-02T00:00:00"/>
    <x v="2"/>
    <s v="2 2. Meses"/>
    <x v="0"/>
    <x v="5"/>
    <s v="DILLMAN GORDILLO MELO"/>
    <s v="PROFESIONAL UNIVERSITARIO CÓDIGO 219 GRADO 12"/>
    <s v=" "/>
    <n v="168"/>
    <d v="2025-02-13T00:00:00"/>
    <n v="104"/>
    <d v="2025-02-27T00:00:00"/>
    <s v="O230117400320240302"/>
    <s v="1 1. Inversión"/>
    <s v="NO REQUIERE"/>
    <s v=" "/>
    <s v=" "/>
    <s v="TECNICO"/>
    <s v=" "/>
    <n v="20255000011933"/>
  </r>
  <r>
    <s v="UAESP-62-2025"/>
    <d v="2025-02-26T00:00:00"/>
    <s v="Johanna"/>
    <s v="31 31-Servicios Profesionales "/>
    <s v="PRESTACION DE SERVICIOS PROFESIONALES"/>
    <s v="5 5. Contratación directa"/>
    <s v="N/A"/>
    <n v="80111600"/>
    <s v="https://community.secop.gov.co/Public/Tendering/OpportunityDetail/Index?noticeUID=CO1.NTC.7725127&amp;isFromPublicArea=True&amp;isModal=true&amp;asPopupView=false"/>
    <s v="SDF-007 Prestar servicios profesionales para la supervisión de obras de alcantarillado y demás obras cargo de la Subdirección de Disposición Final, brindando apoyo en la formulación de planes y proyectos y en los procesos de licenciamiento ambiental."/>
    <x v="60"/>
    <n v="88283840"/>
    <n v="4"/>
    <s v="N/A"/>
    <s v="N/A"/>
    <s v="N/A"/>
    <s v="N/A"/>
    <s v="N/A"/>
    <s v="N/A"/>
    <s v="N/A"/>
    <s v="N/A"/>
    <d v="1977-11-11T00:00:00"/>
    <s v="carrera 56 161-71 Interior 3 Apto 103"/>
    <n v="6016949655"/>
    <s v="icgbp@hotmail.com"/>
    <s v="1 1. Natural "/>
    <s v="26 26-Persona Natural"/>
    <s v="MASCULINO"/>
    <s v="INGENIERIA CIVIL"/>
    <s v="ESPECIALIZACION EN PLANEACION AMBIENTAL Y MANEJO INTEGRAL DE LOS"/>
    <s v="16 Años 3 Meses"/>
    <s v="-"/>
    <n v="0"/>
    <s v=" "/>
    <x v="40"/>
    <s v="$ 9,600,000"/>
    <s v=" "/>
    <n v="8"/>
    <x v="40"/>
    <s v=" "/>
    <d v="2025-02-28T00:00:00"/>
    <d v="2025-10-27T00:00:00"/>
    <x v="9"/>
    <s v="2 2. Meses"/>
    <x v="0"/>
    <x v="8"/>
    <s v="Victor Julio Moreno Monsalve"/>
    <s v="Subdirector de Disposición Final"/>
    <s v=" "/>
    <n v="160"/>
    <d v="2025-02-13T00:00:00"/>
    <n v="105"/>
    <d v="2025-02-27T00:00:00"/>
    <s v="O230117400320240321"/>
    <s v="1 1. Inversión"/>
    <s v="NO REQUIERE"/>
    <s v=" "/>
    <s v=" "/>
    <s v="PROFESIONAL"/>
    <s v=" "/>
    <n v="20253000013583"/>
  </r>
  <r>
    <s v="UAESP-63-2025"/>
    <d v="2025-02-26T00:00:00"/>
    <s v="Johanna"/>
    <s v="31 31-Servicios Profesionales "/>
    <s v="PRESTACION DE SERVICIOS PROFESIONALES"/>
    <s v="5 5. Contratación directa"/>
    <s v="N/A"/>
    <n v="80111600"/>
    <s v="https://community.secop.gov.co/Public/Tendering/OpportunityDetail/Index?noticeUID=CO1.NTC.7725242&amp;isFromPublicArea=True&amp;isModal=true&amp;asPopupView=false"/>
    <s v="SDF-004 Prestar servicios profesionales, para la formulación y seguimiento a la ejecución del plan de gestión social a cargo de la Subdirección de Disposición Final, brindando apoyo al seguimiento de la licencia ambiental"/>
    <x v="61"/>
    <n v="91010831"/>
    <n v="8"/>
    <s v="N/A"/>
    <s v="N/A"/>
    <s v="N/A"/>
    <s v="N/A"/>
    <s v="N/A"/>
    <s v="N/A"/>
    <s v="N/A"/>
    <s v="N/A"/>
    <d v="1959-08-27T00:00:00"/>
    <s v="KR 72 A BIS A 10 B 53"/>
    <n v="3123062494"/>
    <s v="armandorodriguezochoa@gmail.com"/>
    <s v="1 1. Natural "/>
    <s v="26 26-Persona Natural"/>
    <s v="MASCULINO"/>
    <s v="INGENIERIA AGRONÓMICA"/>
    <s v="N/A"/>
    <s v="19 Años 2 Meses"/>
    <s v="-"/>
    <n v="0"/>
    <s v=" "/>
    <x v="41"/>
    <s v="$ 7,600,000"/>
    <s v=" "/>
    <n v="8"/>
    <x v="41"/>
    <s v=" "/>
    <d v="2025-02-28T00:00:00"/>
    <d v="2025-10-27T00:00:00"/>
    <x v="9"/>
    <s v="2 2. Meses"/>
    <x v="0"/>
    <x v="8"/>
    <s v="Victor Julio Moreno Monsalve"/>
    <s v="Subdirector de Disposición Final"/>
    <s v=" "/>
    <n v="157"/>
    <d v="2025-02-13T00:00:00"/>
    <n v="106"/>
    <d v="2025-02-27T00:00:00"/>
    <s v="O230117400320240321"/>
    <s v="1 1. Inversión"/>
    <s v="NO REQUIERE"/>
    <s v=" "/>
    <s v=" "/>
    <s v="PROFESIONAL"/>
    <s v=" "/>
    <n v="20253000013603"/>
  </r>
  <r>
    <s v="UAESP-64-2025"/>
    <d v="2025-02-26T00:00:00"/>
    <s v="Andrea Torres"/>
    <s v="31 31-Servicios Profesionales "/>
    <s v="PRESTACION DE SERVICIOS PROFESIONALES"/>
    <s v="5 5. Contratación directa"/>
    <s v="N/A"/>
    <n v="80111600"/>
    <s v="https://community.secop.gov.co/Public/Tendering/OpportunityDetail/Index?noticeUID=CO1.NTC.7726116&amp;isFromPublicArea=True&amp;isModal=true&amp;asPopupView=false"/>
    <s v="RBL-021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x v="62"/>
    <n v="1014224861"/>
    <n v="3"/>
    <s v="N/A"/>
    <s v="N/A"/>
    <s v="N/A"/>
    <s v="N/A"/>
    <s v="N/A"/>
    <s v="N/A"/>
    <s v="N/A"/>
    <s v="N/A"/>
    <d v="1991-08-26T00:00:00"/>
    <s v="transv 90 b No 82a-83"/>
    <n v="6014646463"/>
    <s v="kateryngordillov@gmail.com"/>
    <s v="1 1. Natural "/>
    <s v="26 26-Persona Natural"/>
    <s v="FEMENINO"/>
    <s v="RELACIONES INTERNACIONALES Y ESTUDIOS POLITICOS"/>
    <s v="ESPECIALIZACION EN GESTION Y PLANIFICACIÓN DEL DESARROLLO"/>
    <s v="5 Años 1 Mes"/>
    <s v="-"/>
    <n v="0"/>
    <s v=" "/>
    <x v="42"/>
    <s v="$ 7,000,000"/>
    <s v=" "/>
    <n v="11"/>
    <x v="42"/>
    <s v=" "/>
    <d v="2025-03-04T00:00:00"/>
    <d v="2026-01-06T00:00:00"/>
    <x v="10"/>
    <s v="2 2. Meses"/>
    <x v="0"/>
    <x v="6"/>
    <s v="ANDREA CAROLINA MARU RUIZ"/>
    <s v="Subdirectora de Recolección, Barrido y Limpieza"/>
    <s v=" "/>
    <n v="182"/>
    <d v="2025-02-13T00:00:00"/>
    <n v="116"/>
    <d v="2025-03-03T00:00:00"/>
    <s v="O230117400320240276"/>
    <s v="1 1. Inversión"/>
    <s v="NO REQUIERE"/>
    <s v=" "/>
    <s v=" "/>
    <s v="PROFESIONAL"/>
    <s v=" "/>
    <n v="20252000013793"/>
  </r>
  <r>
    <s v="UAESP-65-2025"/>
    <d v="2025-02-26T00:00:00"/>
    <s v="Johanna"/>
    <s v="31 31-Servicios Profesionales "/>
    <s v="PRESTACION DE SERVICIOS PROFESIONALES"/>
    <s v="5 5. Contratación directa"/>
    <s v="N/A"/>
    <n v="80111600"/>
    <s v="https://community.secop.gov.co/Public/Tendering/OpportunityDetail/Index?noticeUID=CO1.NTC.7726811&amp;isFromPublicArea=True&amp;isModal=true&amp;asPopupView=false"/>
    <s v="SDF-001 Prestar servicios profesionales para la formulación y seguimiento a planes y proyectos a cargo de la Subdirección de Disposición Final, brindando apoyo a las demás actividades relacionadas con los sistemas de información geográfica, geomática, información predial y seguimiento a la licencia ambiental."/>
    <x v="63"/>
    <n v="1014246288"/>
    <n v="2"/>
    <s v="N/A"/>
    <s v="N/A"/>
    <s v="N/A"/>
    <s v="N/A"/>
    <s v="N/A"/>
    <s v="N/A"/>
    <s v="N/A"/>
    <s v="N/A"/>
    <d v="1993-08-23T00:00:00"/>
    <s v="DG 89 A 115 55 IN 02 AP 102"/>
    <n v="6014100904"/>
    <s v="cristian.1008@hotmail.com"/>
    <s v="1 1. Natural "/>
    <s v="26 26-Persona Natural"/>
    <s v="MASCULINO"/>
    <s v="INGENIERIA TOPOGRAFICA"/>
    <s v="ESPECIALIZACIÓN EN GEOMÁTICA"/>
    <s v="3 Años 10 Meses"/>
    <s v="-"/>
    <n v="0"/>
    <s v=" "/>
    <x v="41"/>
    <s v="$ 7,600,000"/>
    <s v=" "/>
    <n v="8"/>
    <x v="41"/>
    <s v=" "/>
    <d v="2025-02-28T00:00:00"/>
    <d v="2025-10-27T00:00:00"/>
    <x v="9"/>
    <s v="2 2. Meses"/>
    <x v="0"/>
    <x v="8"/>
    <s v="Victor Julio Moreno Monsalve"/>
    <s v="Subdirector de Disposición Final"/>
    <s v=" "/>
    <n v="154"/>
    <d v="2025-02-13T00:00:00"/>
    <n v="107"/>
    <d v="2025-02-27T00:00:00"/>
    <s v="O230117400320240321"/>
    <s v="1 1. Inversión"/>
    <s v="NO REQUIERE"/>
    <s v=" "/>
    <s v=" "/>
    <s v="PROFESIONAL"/>
    <s v=" "/>
    <n v="20253000013643"/>
  </r>
  <r>
    <s v="UAESP-66-2025"/>
    <d v="2025-02-26T00:00:00"/>
    <s v="Ana"/>
    <s v="31 31-Servicios Profesionales "/>
    <s v="PRESTACION DE SERVICIOS PROFESIONALES"/>
    <s v="5 5. Contratación directa"/>
    <s v="N/A"/>
    <n v="80111600"/>
    <s v="https://community.secop.gov.co/Public/Tendering/OpportunityDetail/Index?noticeUID=CO1.NTC.7725796&amp;isFromPublicArea=True&amp;isModal=true&amp;asPopupView=false"/>
    <s v="TIC-010 Prestar servicios profesionales en la gestión de los servicios y actividades de TI derivados de la mesa de ayuda e infraestructura tecnológica a cargo de la Oficina de Tic de la Unidad Administrativa Especial de Servicios Públicos - UAESP."/>
    <x v="64"/>
    <n v="51856419"/>
    <n v="1"/>
    <s v="N/A"/>
    <s v="N/A"/>
    <s v="N/A"/>
    <s v="N/A"/>
    <s v="N/A"/>
    <s v="N/A"/>
    <s v="N/A"/>
    <s v="N/A"/>
    <d v="1996-08-07T00:00:00"/>
    <s v="CL 22C 28 21 IN 2 AP 303"/>
    <n v="6012694807"/>
    <s v="macontopi@yahoo.com"/>
    <s v="1 1. Natural "/>
    <s v="26 26-Persona Natural"/>
    <s v="FEMENINO"/>
    <s v="INGENIERIA DE SISTEMAS"/>
    <s v="N/A"/>
    <s v="16 Años 1 Mes"/>
    <s v="-"/>
    <n v="0"/>
    <s v=" "/>
    <x v="43"/>
    <s v="$ 7,150,000"/>
    <s v=" "/>
    <n v="10"/>
    <x v="43"/>
    <s v=" "/>
    <d v="2025-02-28T00:00:00"/>
    <d v="2025-12-27T00:00:00"/>
    <x v="2"/>
    <s v="2 2. Meses"/>
    <x v="0"/>
    <x v="9"/>
    <s v="JORGE ALEXIS RODRIGUEZ MEZA"/>
    <s v="Jefe de la Oficina de Tecnologías de la Información y las Comunicaciones"/>
    <s v=" "/>
    <n v="146"/>
    <d v="2025-02-13T00:00:00"/>
    <n v="102"/>
    <d v="2025-02-27T00:00:00"/>
    <s v="O230117459920240107"/>
    <s v="1 1. Inversión"/>
    <s v="NO REQUIERE"/>
    <s v=" "/>
    <s v=" "/>
    <s v="PROFESIONAL"/>
    <s v=" "/>
    <n v="20251400013293"/>
  </r>
  <r>
    <s v="UAESP-67-2025"/>
    <d v="2025-02-26T00:00:00"/>
    <s v="Andrea Torres"/>
    <s v="33 33-Servicios Apoyo a la Gestion de la Entidad (servicios administrativos) "/>
    <s v="PRESTACION DE SERVICIOS DE APOYO A LA GESTION"/>
    <s v="5 5. Contratación directa"/>
    <s v="N/A"/>
    <n v="80161500"/>
    <s v="https://community.secop.gov.co/Public/Tendering/OpportunityDetail/Index?noticeUID=CO1.NTC.7726049&amp;isFromPublicArea=True&amp;isModal=true&amp;asPopupView=false"/>
    <s v="SA-003 Prestar los servicios de apoyo a la gestión a la Subdirección de Aprovechamiento de la UAESP, en las actividades relacionadas con la gestión de las comunicaciones asignadas a la dependencia en los aplicativos de la entidad y brindar soporte administrativo requerido."/>
    <x v="65"/>
    <n v="52743638"/>
    <n v="6"/>
    <s v="N/A"/>
    <s v="N/A"/>
    <s v="N/A"/>
    <s v="N/A"/>
    <s v="N/A"/>
    <s v="N/A"/>
    <s v="N/A"/>
    <s v="N/A"/>
    <d v="1980-12-08T00:00:00"/>
    <s v="Calle 10 No 80 F 40"/>
    <n v="6017892115"/>
    <s v="ninijohanna.zuluaga@gmail.com"/>
    <s v="1 1. Natural "/>
    <s v="26 26-Persona Natural"/>
    <s v="FEMENINO"/>
    <s v="ADMINISTRACION DE EMPRESAS"/>
    <s v="N/A"/>
    <s v="18 Años 11 Meses"/>
    <s v="-"/>
    <n v="0"/>
    <s v=" "/>
    <x v="44"/>
    <s v="$ 5,500,000"/>
    <s v=" "/>
    <n v="11"/>
    <x v="44"/>
    <s v=" "/>
    <d v="2025-03-04T00:00:00"/>
    <d v="2026-02-03T00:00:00"/>
    <x v="0"/>
    <s v="2 2. Meses"/>
    <x v="0"/>
    <x v="5"/>
    <s v="ANDREA KARAKALPAKIS TRUJILLO"/>
    <s v="SUBDIRECTORA DE APROVECHAMIENTO"/>
    <s v=" "/>
    <n v="236"/>
    <d v="2025-02-18T00:00:00"/>
    <n v="117"/>
    <d v="2025-03-03T00:00:00"/>
    <s v="O230117400320240302"/>
    <s v="1 1. Inversión"/>
    <s v="NO REQUIERE"/>
    <s v=" "/>
    <s v=" "/>
    <s v="TECNICO"/>
    <s v=" "/>
    <n v="20255000011423"/>
  </r>
  <r>
    <s v="UAESP-68-2025"/>
    <d v="2025-02-26T00:00:00"/>
    <s v="Andrea Torres"/>
    <s v="31 31-Servicios Profesionales "/>
    <s v="PRESTACION DE SERVICIOS PROFESIONALES"/>
    <s v="5 5. Contratación directa"/>
    <s v="N/A"/>
    <n v="80111600"/>
    <s v="https://community.secop.gov.co/Public/Tendering/OpportunityDetail/Index?noticeUID=CO1.NTC.7726213&amp;isFromPublicArea=True&amp;isModal=true&amp;asPopupView=false"/>
    <s v="SAF-029 Prestar servicios profesionales a la Subdirección Administrativa y Financiera apoyando los temas relacionados con la gestión del PAA (Plan Anual de Adquisiciones), seguimiento a la contratación y otros planes y programas."/>
    <x v="66"/>
    <n v="35428166"/>
    <n v="1"/>
    <s v="N/A"/>
    <s v="N/A"/>
    <s v="N/A"/>
    <s v="N/A"/>
    <s v="N/A"/>
    <s v="N/A"/>
    <s v="N/A"/>
    <s v="N/A"/>
    <d v="1984-05-28T00:00:00"/>
    <s v="KR  21     127 D  79    IN 2 AP 502"/>
    <n v="6014571236"/>
    <s v="nataliahemelberg@hotmail.com"/>
    <s v="1 1. Natural "/>
    <s v="26 26-Persona Natural"/>
    <s v="FEMENINO"/>
    <s v="ADMINISTRACION DE EMPRESAS"/>
    <s v="ESPECIALIZACION EN ADMINISTRACION FINANCIERA"/>
    <s v="1 Año 4 Meses"/>
    <s v="-"/>
    <n v="0"/>
    <s v=" "/>
    <x v="21"/>
    <s v="$ 8,000,000"/>
    <s v=" "/>
    <n v="10"/>
    <x v="21"/>
    <s v=" "/>
    <d v="2025-03-04T00:00:00"/>
    <d v="2026-01-03T00:00:00"/>
    <x v="2"/>
    <s v="2 2. Meses"/>
    <x v="0"/>
    <x v="1"/>
    <s v="DOLLY ARIAS CASAS"/>
    <s v="SUBDIRECTORA ADMINISTRATIVA"/>
    <s v=" "/>
    <n v="60"/>
    <d v="2025-02-05T00:00:00"/>
    <n v="118"/>
    <d v="2025-03-03T00:00:00"/>
    <s v="O23011745992024010713023"/>
    <s v="1 1. Inversión"/>
    <s v="NO REQUIERE"/>
    <s v=" "/>
    <s v=" "/>
    <s v="PROFESIONAL"/>
    <s v=" "/>
    <n v="20257000012973"/>
  </r>
  <r>
    <s v="UAESP-69-2025"/>
    <d v="2025-02-26T00:00:00"/>
    <s v="Andrea Torres"/>
    <s v="31 31-Servicios Profesionales "/>
    <s v="PRESTACION DE SERVICIOS PROFESIONALES"/>
    <s v="5 5. Contratación directa"/>
    <s v="N/A"/>
    <n v="80111600"/>
    <s v="https://community.secop.gov.co/Public/Tendering/OpportunityDetail/Index?noticeUID=CO1.NTC.7726217&amp;isFromPublicArea=True&amp;isModal=true&amp;asPopupView=false"/>
    <s v="SAF-039 Prestar servicios profesionales para apoyar a la Subdirección Administrativa  y Financiera en la implementación, actualización y ejecución de las actividades del Sistema de Seguridad y Salud en el Trabajo."/>
    <x v="67"/>
    <n v="1023880896"/>
    <n v="3"/>
    <s v="N/A"/>
    <s v="N/A"/>
    <s v="N/A"/>
    <s v="N/A"/>
    <s v="N/A"/>
    <s v="N/A"/>
    <s v="N/A"/>
    <s v="N/A"/>
    <d v="1998-06-24T00:00:00"/>
    <s v=" KR  35 A     8  13  SUR"/>
    <n v="3108895109"/>
    <s v="paezariaslina@gmail.com"/>
    <s v="1 1. Natural "/>
    <s v="26 26-Persona Natural"/>
    <s v="FEMENINO"/>
    <s v="ADMINISTRACION DE LA SEGURIDAD Y SALUD OCUPACIONAL"/>
    <s v="MAESTRÍA EN ASUNTOS GLOBALES Y PROCESOS POLÍTICOS"/>
    <s v="2 Años 6 Meses"/>
    <s v="-"/>
    <n v="0"/>
    <s v=" "/>
    <x v="16"/>
    <s v="$ 10,000,000"/>
    <s v=" "/>
    <n v="10"/>
    <x v="16"/>
    <s v=" "/>
    <d v="2025-03-05T00:00:00"/>
    <d v="2026-01-04T00:00:00"/>
    <x v="2"/>
    <s v="2 2. Meses"/>
    <x v="0"/>
    <x v="1"/>
    <s v="ADRIANA PRIETO ANTOLINEZ"/>
    <s v="Profesional Universitario, Código 219, Grado 12"/>
    <s v=" "/>
    <n v="111"/>
    <d v="2025-02-05T00:00:00"/>
    <n v="119"/>
    <d v="2025-03-03T00:00:00"/>
    <s v="O230117459920240107"/>
    <s v="1 1. Inversión"/>
    <s v="NO REQUIERE"/>
    <s v=" "/>
    <s v=" "/>
    <s v="PROFESIONAL"/>
    <s v=" "/>
    <n v="20257000013153"/>
  </r>
  <r>
    <s v="UAESP-70-2025"/>
    <d v="2025-02-26T00:00:00"/>
    <s v="Andrea Torres"/>
    <s v="31 31-Servicios Profesionales "/>
    <s v="PRESTACION DE SERVICIOS PROFESIONALES"/>
    <s v="5 5. Contratación directa"/>
    <s v="N/A"/>
    <n v="80111600"/>
    <s v="https://community.secop.gov.co/Public/Tendering/OpportunityDetail/Index?noticeUID=CO1.NTC.7727555&amp;isFromPublicArea=True&amp;isModal=true&amp;asPopupView=false"/>
    <s v="RBL-006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x v="68"/>
    <n v="1031122769"/>
    <n v="2"/>
    <s v="N/A"/>
    <s v="N/A"/>
    <s v="N/A"/>
    <s v="N/A"/>
    <s v="N/A"/>
    <s v="N/A"/>
    <s v="N/A"/>
    <s v="N/A"/>
    <d v="1985-10-09T00:00:00"/>
    <s v=" KR  80 D     7 B  83"/>
    <n v="3124033396"/>
    <s v="karliz_69@hotmail.com"/>
    <s v="1 1. Natural "/>
    <s v="26 26-Persona Natural"/>
    <s v="FEMENINO"/>
    <s v="ADMINISTRACION PUBLICA"/>
    <s v="N/A"/>
    <s v="11 Años 5 Meses"/>
    <s v="-"/>
    <n v="0"/>
    <s v=" "/>
    <x v="31"/>
    <s v="$ 4,800,000"/>
    <s v=" "/>
    <n v="11"/>
    <x v="31"/>
    <s v=" "/>
    <d v="2025-03-05T00:00:00"/>
    <d v="2026-01-04T00:00:00"/>
    <x v="2"/>
    <s v="2 2. Meses"/>
    <x v="0"/>
    <x v="6"/>
    <s v="ANDREA CAROLINA MARU RUIZ"/>
    <s v="Subdirectora de Recolección, Barrido y Limpieza"/>
    <s v=" "/>
    <n v="177"/>
    <d v="2025-02-13T00:00:00"/>
    <n v="120"/>
    <d v="2025-03-03T00:00:00"/>
    <s v="O230117400320240276"/>
    <s v="1 1. Inversión"/>
    <s v="NO REQUIERE"/>
    <s v=" "/>
    <s v=" "/>
    <s v="PROFESIONAL"/>
    <s v=" "/>
    <n v="20252000013043"/>
  </r>
  <r>
    <s v="UAESP-71-2025"/>
    <d v="2025-02-26T00:00:00"/>
    <s v="Johanna"/>
    <s v="31 31-Servicios Profesionales "/>
    <s v="PRESTACION DE SERVICIOS PROFESIONALES"/>
    <s v="5 5. Contratación directa"/>
    <s v="N/A"/>
    <n v="80111600"/>
    <s v="https://community.secop.gov.co/Public/Tendering/OpportunityDetail/Index?noticeUID=CO1.NTC.7728243&amp;isFromPublicArea=True&amp;isModal=true&amp;asPopupView=false"/>
    <s v="TIC-001 Prestar servicios profesionales en lo administrativo, organizativo y de seguimiento en los procesos internos de la Oficina de Tecnologías de la Información y Comunicaciones - TIC, enfocándose en la gestión eficiente de comunicaciones, análisis de datos administrativos y cumplimiento de requerimientos institucionales."/>
    <x v="69"/>
    <n v="52195680"/>
    <n v="4"/>
    <s v="N/A"/>
    <s v="N/A"/>
    <s v="N/A"/>
    <s v="N/A"/>
    <s v="N/A"/>
    <s v="N/A"/>
    <s v="N/A"/>
    <s v="N/A"/>
    <d v="1974-08-30T00:00:00"/>
    <s v="AK  55     56 A  33"/>
    <n v="6015791660"/>
    <s v="marcear30@hotmail.com"/>
    <s v="1 1. Natural "/>
    <s v="26 26-Persona Natural"/>
    <s v="FEMENINO"/>
    <s v="ECONOMIA"/>
    <s v="N/A"/>
    <s v="18 Años 1 Mes"/>
    <s v="-"/>
    <n v="0"/>
    <s v=" "/>
    <x v="2"/>
    <s v="$ 7,000,000"/>
    <s v=" "/>
    <n v="10"/>
    <x v="2"/>
    <s v=" "/>
    <d v="2025-02-28T00:00:00"/>
    <d v="2025-12-27T00:00:00"/>
    <x v="2"/>
    <s v="2 2. Meses"/>
    <x v="0"/>
    <x v="9"/>
    <s v="JORGE ALEXIS RODRIGUEZ MEZA"/>
    <s v="Jefe de la Oficina de Tecnologías de la Información y las Comunicaciones"/>
    <s v=" "/>
    <n v="137"/>
    <d v="2025-02-13T00:00:00"/>
    <n v="108"/>
    <d v="2025-12-27T00:00:00"/>
    <s v="O230117459920240107"/>
    <s v="1 1. Inversión"/>
    <s v="NO REQUIERE"/>
    <s v=" "/>
    <s v=" "/>
    <s v="PROFESIONAL"/>
    <s v=" "/>
    <n v="20251400013813"/>
  </r>
  <r>
    <s v="UAESP-72-2025"/>
    <d v="2025-02-26T00:00:00"/>
    <s v="Johanna"/>
    <s v="31 31-Servicios Profesionales "/>
    <s v="PRESTACION DE SERVICIOS PROFESIONALES"/>
    <s v="5 5. Contratación directa"/>
    <s v="N/A"/>
    <n v="80111600"/>
    <s v="https://community.secop.gov.co/Public/Tendering/OpportunityDetail/Index?noticeUID=CO1.NTC.7728135&amp;isFromPublicArea=True&amp;isModal=true&amp;asPopupView=false"/>
    <s v="SDF-003 Prestar servicios profesionales para el seguimiento a las actividades de tratamiento y valorización de residuos a cargo de la subdirección de Disposición final, brindando apoyo en el seguimiento a la operación de biogás y en la formulación de planes y proyectos."/>
    <x v="70"/>
    <n v="74382057"/>
    <n v="7"/>
    <s v="N/A"/>
    <s v="N/A"/>
    <s v="N/A"/>
    <s v="N/A"/>
    <s v="N/A"/>
    <s v="N/A"/>
    <s v="N/A"/>
    <s v="N/A"/>
    <d v="1985-11-12T00:00:00"/>
    <s v="DG 4B 39B 90"/>
    <n v="3114573097"/>
    <s v="andresb112@yahoo.es"/>
    <s v="1 1. Natural "/>
    <s v="26 26-Persona Natural"/>
    <s v="MASCULINO"/>
    <s v="INGENIERIA ELECTROMECANICA"/>
    <s v="ESPECIALIZACION EN GERENCIA DE LA PRODUCCION MEJORAMIENTO CONTINUO"/>
    <s v="10 Años 2 Meses"/>
    <s v="-"/>
    <n v="0"/>
    <s v=" "/>
    <x v="41"/>
    <s v="$ 9,500,000"/>
    <s v=" "/>
    <n v="8"/>
    <x v="41"/>
    <s v=" "/>
    <d v="2025-02-28T00:00:00"/>
    <d v="2025-10-27T00:00:00"/>
    <x v="9"/>
    <s v="2 2. Meses"/>
    <x v="0"/>
    <x v="8"/>
    <s v="Victor Julio Moreno Monsalve"/>
    <s v="Subdirector de Disposición Final"/>
    <s v=" "/>
    <n v="156"/>
    <d v="2025-02-13T00:00:00"/>
    <n v="109"/>
    <d v="2025-02-27T00:00:00"/>
    <s v="O230117400320240321"/>
    <s v="1 1. Inversión"/>
    <s v="NO REQUIERE"/>
    <s v=" "/>
    <s v=" "/>
    <s v="PROFESIONAL"/>
    <s v=" "/>
    <n v="20253000013633"/>
  </r>
  <r>
    <s v="UAESP-73-2025"/>
    <d v="2025-02-27T00:00:00"/>
    <s v="Andrea Torres"/>
    <s v="31 31-Servicios Profesionales "/>
    <s v="PRESTACION DE SERVICIOS PROFESIONALES"/>
    <s v="5 5. Contratación directa"/>
    <s v="N/A"/>
    <n v="80111600"/>
    <s v="https://community.secop.gov.co/Public/Tendering/OpportunityDetail/Index?noticeUID=CO1.NTC.7733389&amp;isFromPublicArea=True&amp;isModal=true&amp;asPopupView=false"/>
    <s v="TIC-006 Prestar servicios profesionales desde el punto de vista técnico para la ejecución de asuntos relacionados con los recursos informáticos y de telecomunicaciones para el correcto funcionamiento de los servicios tecnológicos de la Unidad Administrativa Especial de Servicios Públicos. "/>
    <x v="71"/>
    <n v="1001167443"/>
    <n v="1"/>
    <s v="N/A"/>
    <s v="N/A"/>
    <s v="N/A"/>
    <s v="N/A"/>
    <s v="N/A"/>
    <s v="N/A"/>
    <s v="N/A"/>
    <s v="N/A"/>
    <d v="2000-09-19T00:00:00"/>
    <s v="transversal 36c # 79a 28 sur"/>
    <n v="6017186989"/>
    <s v="danielhurtado153@gmail.com"/>
    <s v="1 1. Natural "/>
    <s v="26 26-Persona Natural"/>
    <s v="MASCULINO"/>
    <s v="INGENIERÍA DE TELECOMUNICACIONES"/>
    <s v="N/A"/>
    <s v="5 Años"/>
    <s v="-"/>
    <n v="0"/>
    <s v=" "/>
    <x v="45"/>
    <s v="$ 6,500,000"/>
    <s v=" "/>
    <n v="10"/>
    <x v="45"/>
    <s v=" "/>
    <d v="2025-03-04T00:00:00"/>
    <d v="2026-01-03T00:00:00"/>
    <x v="2"/>
    <s v="2 2. Meses"/>
    <x v="0"/>
    <x v="9"/>
    <s v="JORGE ALEXIS RODRIGUEZ MEZA"/>
    <s v="Jefe de la Oficina de Tecnologías de la Información y las Comunicaciones"/>
    <s v=" "/>
    <n v="142"/>
    <d v="2025-02-13T00:00:00"/>
    <n v="121"/>
    <d v="2025-03-03T00:00:00"/>
    <s v="O230117459920240107"/>
    <s v="1 1. Inversión"/>
    <s v="NO REQUIERE"/>
    <s v=" "/>
    <s v=" "/>
    <s v="PROFESIONAL"/>
    <s v=" "/>
    <n v="20251400013923"/>
  </r>
  <r>
    <s v="UAESP-74-2025"/>
    <d v="2025-02-27T00:00:00"/>
    <s v="Andrea Torres"/>
    <s v="31 31-Servicios Profesionales "/>
    <s v="PRESTACION DE SERVICIOS PROFESIONALES"/>
    <s v="5 5. Contratación directa"/>
    <s v="N/A"/>
    <n v="80111600"/>
    <s v="https://community.secop.gov.co/Public/Tendering/OpportunityDetail/Index?noticeUID=CO1.NTC.7733905&amp;isFromPublicArea=True&amp;isModal=true&amp;asPopupView=false"/>
    <s v="TIC-008 Prestar servicios profesionales a la Oficina de Tic para la realización de analítica de datos en la Unidad Administrativa Especial de Servicios Públicos - UAESP permitiendo la generación informe que atiendan los lineamientos técnicos respectivamente. "/>
    <x v="72"/>
    <n v="1095927019"/>
    <n v="5"/>
    <s v="N/A"/>
    <s v="N/A"/>
    <s v="N/A"/>
    <s v="N/A"/>
    <s v="N/A"/>
    <s v="N/A"/>
    <s v="N/A"/>
    <s v="N/A"/>
    <d v="1991-09-26T00:00:00"/>
    <s v="DG  54     14  80"/>
    <n v="3157520347"/>
    <s v="jhoanrusso@gmail.com"/>
    <s v="1 1. Natural "/>
    <s v="26 26-Persona Natural"/>
    <s v="MASCULINO"/>
    <s v="ARTES AUDIOVISUALES"/>
    <s v="ESPECIALIZACIÓN EN GERENCIA ESTRATÉGICA"/>
    <s v="8 Años 9 Meses"/>
    <s v="-"/>
    <n v="0"/>
    <s v=" "/>
    <x v="27"/>
    <s v="$ 12,000,000"/>
    <s v=" "/>
    <n v="10"/>
    <x v="27"/>
    <s v=" "/>
    <d v="2025-03-04T00:00:00"/>
    <d v="2026-01-03T00:00:00"/>
    <x v="2"/>
    <s v="2 2. Meses"/>
    <x v="0"/>
    <x v="9"/>
    <s v="JORGE ALEXIS RODRIGUEZ MEZA"/>
    <s v="Jefe de la Oficina de Tecnologías de la Información y las Comunicaciones"/>
    <s v=" "/>
    <n v="144"/>
    <d v="2025-02-13T00:00:00"/>
    <n v="122"/>
    <d v="2025-03-03T00:00:00"/>
    <s v="O230117459920240107"/>
    <s v="1 1. Inversión"/>
    <s v="NO REQUIERE"/>
    <s v=" "/>
    <s v=" "/>
    <s v="PROFESIONAL"/>
    <s v=" "/>
    <n v="20251400013943"/>
  </r>
  <r>
    <s v="UAESP-75-2025"/>
    <d v="2025-02-27T00:00:00"/>
    <s v="Ana"/>
    <s v="31 31-Servicios Profesionales "/>
    <s v="PRESTACION DE SERVICIOS PROFESIONALES"/>
    <s v="5 5. Contratación directa"/>
    <s v="N/A"/>
    <n v="80111600"/>
    <s v="https://community.secop.gov.co/Public/Tendering/OpportunityDetail/Index?noticeUID=CO1.NTC.7741186&amp;isFromPublicArea=True&amp;isModal=true&amp;asPopupView=false"/>
    <s v="RBL-017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x v="73"/>
    <n v="1075303614"/>
    <n v="7"/>
    <s v="N/A"/>
    <s v="N/A"/>
    <s v="N/A"/>
    <s v="N/A"/>
    <s v="N/A"/>
    <s v="N/A"/>
    <s v="N/A"/>
    <s v="N/A"/>
    <d v="1997-04-11T00:00:00"/>
    <s v="AK 20   86 48"/>
    <n v="3188097543"/>
    <s v="valen110497@hotmail.com"/>
    <s v="1 1. Natural "/>
    <s v="26 26-Persona Natural"/>
    <s v="FEMENINO"/>
    <s v="INGENIERIA AMBIENTAL"/>
    <s v="ESPECIALIZACION EN GERENCIA AMBIENTAL"/>
    <s v="3 Años"/>
    <s v="-"/>
    <n v="0"/>
    <s v=" "/>
    <x v="42"/>
    <s v="$ 7,000,000"/>
    <s v=" "/>
    <n v="11"/>
    <x v="42"/>
    <s v=" "/>
    <d v="2025-03-04T00:00:00"/>
    <d v="2026-01-06T00:00:00"/>
    <x v="10"/>
    <s v="2 2. Meses"/>
    <x v="0"/>
    <x v="6"/>
    <s v="ANDREA CAROLINA MARU RUIZ"/>
    <s v="Subdirectora de Recolección, Barrido y Limpieza"/>
    <s v=" "/>
    <n v="180"/>
    <d v="2025-02-13T00:00:00"/>
    <n v="112"/>
    <d v="2025-03-03T00:00:00"/>
    <s v="O230117400320240276"/>
    <s v="1 1. Inversión"/>
    <s v="NO REQUIERE"/>
    <s v=" "/>
    <s v=" "/>
    <s v="PROFESIONAL"/>
    <s v=" "/>
    <n v="20252000013823"/>
  </r>
  <r>
    <s v="UAESP-76-2025"/>
    <d v="2025-02-27T00:00:00"/>
    <s v="Ana"/>
    <s v="31 31-Servicios Profesionales "/>
    <s v="PRESTACION DE SERVICIOS PROFESIONALES"/>
    <s v="5 5. Contratación directa"/>
    <s v="N/A"/>
    <n v="80111600"/>
    <s v="https://community.secop.gov.co/Public/Tendering/OpportunityDetail/Index?noticeUID=CO1.NTC.7741840&amp;isFromPublicArea=True&amp;isModal=true&amp;asPopupView=false"/>
    <s v="RBL-068 Prestar los servicios profesionales a la Subdirección de Recolección, Barrido y Limpieza de la Unidad Administrativa Especial de Servicios Públicos apoyando en la coordinación de la supervisión en la revisión y seguimiento a las actividades técnica-operativas realizadas por la interventoría del servicio público de aseo en la ciudad de Bogotá, basados en un enfoque de economia circular y la normativa vigente."/>
    <x v="74"/>
    <n v="80049638"/>
    <n v="1"/>
    <s v="N/A"/>
    <s v="N/A"/>
    <s v="N/A"/>
    <s v="N/A"/>
    <s v="N/A"/>
    <s v="N/A"/>
    <s v="N/A"/>
    <s v="N/A"/>
    <d v="1980-02-27T00:00:00"/>
    <s v="CALLE 19B No. 81B-30 B2 APTO 104"/>
    <n v="6014755589"/>
    <s v="danielmontemr@hotmail.com"/>
    <s v="1 1. Natural "/>
    <s v="26 26-Persona Natural"/>
    <s v="MASCULINO"/>
    <s v="ADMINISTRACION AMBIENTAL"/>
    <s v="ESPECIALIZACION EN GESTION AMBIENTAL URBANA"/>
    <s v="12 Años"/>
    <s v="-"/>
    <n v="0"/>
    <s v=" "/>
    <x v="46"/>
    <s v="$ 12,500,000"/>
    <s v=" "/>
    <n v="11"/>
    <x v="46"/>
    <s v=" "/>
    <d v="2025-03-06T00:00:00"/>
    <d v="2026-01-08T00:00:00"/>
    <x v="10"/>
    <s v="2 2. Meses"/>
    <x v="0"/>
    <x v="6"/>
    <s v="ANDREA CAROLINA MARU RUIZ"/>
    <s v="Subdirectora de Recolección, Barrido y Limpieza"/>
    <s v=" "/>
    <n v="189"/>
    <d v="2025-02-14T00:00:00"/>
    <n v="113"/>
    <d v="2025-03-03T00:00:00"/>
    <s v="O230117400320240320"/>
    <s v="1 1. Inversión"/>
    <s v="NO REQUIERE"/>
    <s v=" "/>
    <s v=" "/>
    <s v="PROFESIONAL"/>
    <s v=" "/>
    <n v="20252000013763"/>
  </r>
  <r>
    <s v="UAESP-77-2025"/>
    <d v="2025-02-27T00:00:00"/>
    <s v="Andrea Torres"/>
    <s v="31 31-Servicios Profesionales "/>
    <s v="PRESTACION DE SERVICIOS PROFESIONALES"/>
    <s v="5 5. Contratación directa"/>
    <s v="N/A"/>
    <n v="80111600"/>
    <s v="https://community.secop.gov.co/Public/Tendering/OpportunityDetail/Index?noticeUID=CO1.NTC.7740122&amp;isFromPublicArea=True&amp;isModal=true&amp;asPopupView=false"/>
    <s v="SAL-021 Prestar los servicios profesionales a la Subdirección de Asuntos Legales desde el punto de vista técnico y financiero para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 así como prestar acompañamiento en la ejecución contractuales que se requieran. "/>
    <x v="75"/>
    <n v="1016024058"/>
    <n v="1"/>
    <s v="N/A"/>
    <s v="N/A"/>
    <s v="N/A"/>
    <s v="N/A"/>
    <s v="N/A"/>
    <s v="N/A"/>
    <s v="N/A"/>
    <s v="N/A"/>
    <d v="1990-01-13T00:00:00"/>
    <s v="KR  96     17  10"/>
    <n v="3156789366"/>
    <s v="jotafredy@hotmail.com"/>
    <s v="1 1. Natural "/>
    <s v="26 26-Persona Natural"/>
    <s v="MASCULINO"/>
    <s v="INGENIERIA CIVIL"/>
    <s v="ESPECIALIZACION EN GERENCIA FINANCIERA"/>
    <s v="6 Años 7 Meses"/>
    <s v="-"/>
    <n v="0"/>
    <s v=" "/>
    <x v="19"/>
    <s v="$ 9,000,000"/>
    <s v=" "/>
    <n v="10"/>
    <x v="19"/>
    <s v=" "/>
    <d v="2025-03-04T00:00:00"/>
    <d v="2026-01-03T00:00:00"/>
    <x v="2"/>
    <s v="2 2. Meses"/>
    <x v="0"/>
    <x v="0"/>
    <s v="GUILLERMO FERNANDO VARÓN HERNÁNDEZ"/>
    <s v="Profesional Universitario, Código 219, Grado 12"/>
    <s v=" "/>
    <n v="270"/>
    <d v="2025-02-24T00:00:00"/>
    <n v="123"/>
    <d v="2025-03-03T00:00:00"/>
    <s v="O230117459920240107"/>
    <s v="1 1. Inversión"/>
    <s v="NO REQUIERE"/>
    <s v=" "/>
    <s v=" "/>
    <s v="PROFESIONAL"/>
    <s v=" "/>
    <n v="20256000014383"/>
  </r>
  <r>
    <s v="UAESP-78-2025"/>
    <d v="2025-02-28T00:00:00"/>
    <s v="Johanna"/>
    <s v="31 31-Servicios Profesionales "/>
    <s v="PRESTACION DE SERVICIOS PROFESIONALES"/>
    <s v="5 5. Contratación directa"/>
    <s v="N/A"/>
    <n v="80111600"/>
    <s v="https://community.secop.gov.co/Public/Tendering/OpportunityDetail/Index?noticeUID=CO1.NTC.7747325&amp;isFromPublicArea=True&amp;isModal=true&amp;asPopupView=false"/>
    <s v="SAL-011 Prestar servicios profesionales a la Subdirección de Asuntos Legales apoyando la gestión jurídica de los trámites a su cargo."/>
    <x v="76"/>
    <n v="1091667525"/>
    <n v="1"/>
    <s v="N/A"/>
    <s v="N/A"/>
    <s v="N/A"/>
    <s v="N/A"/>
    <s v="N/A"/>
    <s v="N/A"/>
    <s v="N/A"/>
    <s v="N/A"/>
    <d v="1992-04-24T00:00:00"/>
    <s v="KR  63     23 A  84"/>
    <n v="3015828808"/>
    <s v="anamariachogo@hotmail.com"/>
    <s v="1 1. Natural "/>
    <s v="26 26-Persona Natural"/>
    <s v="FEMENINO"/>
    <s v="DERECHO"/>
    <s v="MAESTRÍA EN DERECHO"/>
    <s v="6 Años 7 Meses"/>
    <s v="-"/>
    <n v="0"/>
    <s v=" "/>
    <x v="38"/>
    <s v="$ 12,000,000"/>
    <s v=" "/>
    <n v="11"/>
    <x v="38"/>
    <s v=" "/>
    <d v="2025-03-04T00:00:00"/>
    <d v="2026-02-03T00:00:00"/>
    <x v="0"/>
    <s v="2 2. Meses"/>
    <x v="0"/>
    <x v="0"/>
    <s v="GUILLERMO FERNANDO VARÓN HERNÁNDEZ"/>
    <s v="Profesional Universitario, Código 219, Grado 12"/>
    <s v=" "/>
    <n v="258"/>
    <d v="2025-02-20T00:00:00"/>
    <n v="124"/>
    <d v="2025-03-04T00:00:00"/>
    <s v="O230117459920240107"/>
    <s v="1 1. Inversión"/>
    <s v="NO REQUIERE"/>
    <s v=" "/>
    <s v=" "/>
    <s v="PROFESIONAL"/>
    <s v=" "/>
    <n v="20256000014433"/>
  </r>
  <r>
    <s v="UAESP-79-2025"/>
    <d v="2025-03-03T00:00:00"/>
    <s v="Ana"/>
    <s v="31 31-Servicios Profesionales "/>
    <s v="PRESTACION DE SERVICIOS PROFESIONALES"/>
    <s v="5 5. Contratación directa"/>
    <s v="N/A"/>
    <n v="80111600"/>
    <s v="https://community.secop.gov.co/Public/Tendering/OpportunityDetail/Index?noticeUID=CO1.NTC.7753205&amp;isFromPublicArea=True&amp;isModal=true&amp;asPopupView=false"/>
    <s v="TIC-009 Prestar servicios profesionales en el desarrollo, soporte y mantenimiento de los portales y canales digitales de la Unidad Administrativa Especial de Servicios Públicos - UAESP."/>
    <x v="77"/>
    <n v="80058485"/>
    <n v="1"/>
    <s v="N/A"/>
    <s v="N/A"/>
    <s v="N/A"/>
    <s v="N/A"/>
    <s v="N/A"/>
    <s v="N/A"/>
    <s v="N/A"/>
    <s v="N/A"/>
    <d v="1980-10-04T00:00:00"/>
    <s v="Carrera 87b # 38c 39 sur"/>
    <n v="6012939325"/>
    <s v="yheisongamba@gmail.com"/>
    <s v="1 1. Natural "/>
    <s v="26 26-Persona Natural"/>
    <s v="MASCULINO"/>
    <s v="INGENIERIA DE SISTEMAS"/>
    <s v="ESPECIALIZACION EN INGENIERIA DESOFTWARE"/>
    <s v="8 Años 3 Meses"/>
    <s v="-"/>
    <n v="0"/>
    <s v=" "/>
    <x v="47"/>
    <s v="$ 8,318,394"/>
    <s v=" "/>
    <n v="10"/>
    <x v="47"/>
    <s v=" "/>
    <d v="2025-03-06T00:00:00"/>
    <d v="2026-01-05T00:00:00"/>
    <x v="2"/>
    <s v="2 2. Meses"/>
    <x v="0"/>
    <x v="9"/>
    <s v="JORGE ALEXIS RODRIGUEZ MEZA"/>
    <s v=" Jefe de la Oficina de Tecnologías de la Información y las Comunicaciones"/>
    <s v=" "/>
    <n v="145"/>
    <d v="2025-02-13T00:00:00"/>
    <n v="127"/>
    <d v="2025-03-04T00:00:00"/>
    <s v="O230117459920240107"/>
    <s v="1 1. Inversión"/>
    <s v="NO REQUIERE"/>
    <s v=" "/>
    <s v=" "/>
    <s v="PROFESIONAL"/>
    <s v=" "/>
    <n v="20251400013743"/>
  </r>
  <r>
    <s v="UAESP-80-2025"/>
    <d v="2025-03-03T00:00:00"/>
    <s v="Johanna"/>
    <s v="132 132-Arrendamiento de bienes inmuebles "/>
    <s v="ARRENDAMIENTO"/>
    <s v="5 5. Contratación directa"/>
    <s v="N/A"/>
    <n v="80131500"/>
    <s v="https://community.secop.gov.co/Public/Tendering/OpportunityDetail/Index?noticeUID=CO1.NTC.7754753&amp;isFromPublicArea=True&amp;isModal=true&amp;asPopupView=false"/>
    <s v="SA-063 Arrendamiento de un inmueble ubicado en Bogotá, D.C., para adelantar acciones a favor de la población carretera, en cumplimiento de la Directiva 004 de 2021 expedida por la Alcaldía Mayor de Bogotá."/>
    <x v="78"/>
    <n v="94521440"/>
    <n v="5"/>
    <s v="N/A"/>
    <s v="N/A"/>
    <s v="N/A"/>
    <s v="N/A"/>
    <s v="N/A"/>
    <s v="N/A"/>
    <s v="N/A"/>
    <s v="N/A"/>
    <d v="1978-07-05T00:00:00"/>
    <s v="Calle 4 Sur #43A-145 OF 135 "/>
    <n v="3154335275"/>
    <s v="santiago_lloreda@hotmail.com"/>
    <s v="1 1. Natural "/>
    <s v="26 26-Persona Natural"/>
    <s v="MASCULINO"/>
    <s v="N/A"/>
    <s v="N/A"/>
    <s v="N/A"/>
    <s v="-"/>
    <n v="0"/>
    <s v=" "/>
    <x v="48"/>
    <s v="$ 17,000,000"/>
    <m/>
    <n v="12"/>
    <x v="48"/>
    <s v=" "/>
    <d v="2025-03-04T00:00:00"/>
    <d v="2026-03-03T00:00:00"/>
    <x v="8"/>
    <s v="2 2. Meses"/>
    <x v="0"/>
    <x v="5"/>
    <s v="MAGALY MORENO VANEGAS"/>
    <s v="PROFESIONAL UNIVERSITARIO CÓDIGO 219 GRADO 12"/>
    <s v=" "/>
    <n v="173"/>
    <d v="2025-02-13T00:00:00"/>
    <n v="125"/>
    <d v="2025-03-04T00:00:00"/>
    <s v="O230117400320240302"/>
    <s v="1 1. Inversión"/>
    <s v="NO REQUIERE"/>
    <s v=" "/>
    <s v=" "/>
    <s v="N/A"/>
    <s v=" "/>
    <n v="20255000010523"/>
  </r>
  <r>
    <s v="UAESP-81-2025"/>
    <d v="2025-03-05T00:00:00"/>
    <s v="Johanna"/>
    <s v="33 33-Servicios Apoyo a la Gestion de la Entidad (servicios administrativos) "/>
    <s v="PRESTACION DE SERVICIOS DE APOYO A LA GESTION"/>
    <s v="5 5. Contratación directa"/>
    <s v="N/A"/>
    <n v="80111600"/>
    <s v="https://community.secop.gov.co/Public/Tendering/OpportunityDetail/Index?noticeUID=CO1.NTC.7778857&amp;isFromPublicArea=True&amp;isModal=true&amp;asPopupView=false"/>
    <s v="SAL-031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
    <x v="79"/>
    <n v="1007320554"/>
    <n v="8"/>
    <s v="N/A"/>
    <s v="N/A"/>
    <s v="N/A"/>
    <s v="N/A"/>
    <s v="N/A"/>
    <s v="N/A"/>
    <s v="N/A"/>
    <s v="N/A"/>
    <d v="2000-11-05T00:00:00"/>
    <s v="CL 48 P SUR 5 C 40"/>
    <n v="3124327750"/>
    <s v="thomasfrv2@gmail.com"/>
    <s v="1 1. Natural "/>
    <s v="26 26-Persona Natural"/>
    <s v="MASCULINO"/>
    <s v="N/A"/>
    <s v="N/A"/>
    <s v="4 Años 1 Mes"/>
    <s v="-"/>
    <n v="0"/>
    <s v=" "/>
    <x v="1"/>
    <s v="$ 4,000,000"/>
    <s v=" "/>
    <n v="10"/>
    <x v="1"/>
    <s v=" "/>
    <d v="2025-03-06T00:00:00"/>
    <d v="2026-02-05T00:00:00"/>
    <x v="2"/>
    <s v="2 2. Meses"/>
    <x v="0"/>
    <x v="0"/>
    <s v="Mary Liliana Rodríguez Céspedes"/>
    <s v="Subdirectora de Asuntos Legales"/>
    <s v=" "/>
    <n v="231"/>
    <d v="2025-02-17T00:00:00"/>
    <n v="147"/>
    <d v="2025-03-06T00:00:00"/>
    <s v="O230117459920240107"/>
    <s v="1 1. Inversión"/>
    <s v="NO REQUIERE"/>
    <s v=" "/>
    <s v=" "/>
    <s v="TECNICO"/>
    <s v=" "/>
    <n v="20256000015263"/>
  </r>
  <r>
    <s v="UAESP-82-2025"/>
    <d v="2025-03-03T00:00:00"/>
    <s v="Ana"/>
    <s v="31 31-Servicios Profesionales "/>
    <s v="PRESTACION DE SERVICIOS PROFESIONALES"/>
    <s v="5 5. Contratación directa"/>
    <s v="N/A"/>
    <n v="80111600"/>
    <s v="https://community.secop.gov.co/Public/Tendering/OpportunityDetail/Index?noticeUID=CO1.NTC.7754583&amp;isFromPublicArea=True&amp;isModal=true&amp;asPopupView=false"/>
    <s v="SAL-018 Prestar los servicios profesionales a la Subdirección de Asuntos Legales en el apoyo a los trámites financieros, presupuestales así como en la elaboración, consolidación y revisión de informes que deban presentarse ante las autoridades del orden nacional, distrital y a los órganos de control."/>
    <x v="80"/>
    <n v="1016030739"/>
    <n v="1"/>
    <s v="N/A"/>
    <s v="N/A"/>
    <s v="N/A"/>
    <s v="N/A"/>
    <s v="N/A"/>
    <s v="N/A"/>
    <s v="N/A"/>
    <s v="N/A"/>
    <d v="1990-08-18T00:00:00"/>
    <s v="carrera 96B #19-60"/>
    <n v="6014780225"/>
    <s v="yenniferluna18@gmail.com"/>
    <s v="1 1. Natural "/>
    <s v="26 26-Persona Natural"/>
    <s v="FEMENINO"/>
    <s v="ADMINISTRACION DE EMPRESAS"/>
    <s v="ESPECIALIZACIÓN EN GESTIÓN PÚBLICA"/>
    <s v="12 Años 3 Meses"/>
    <s v="-"/>
    <n v="0"/>
    <s v=" "/>
    <x v="28"/>
    <s v="$ 10,000,000"/>
    <s v=" "/>
    <n v="11"/>
    <x v="28"/>
    <s v=" "/>
    <d v="2025-03-06T00:00:00"/>
    <d v="2026-02-05T00:00:00"/>
    <x v="0"/>
    <s v="2 2. Meses"/>
    <x v="0"/>
    <x v="0"/>
    <s v="GUILLERMO FERNANDO VARÓN HERNÁNDEZ"/>
    <s v="Profesional Universitario, Código 219, Grado 12"/>
    <s v=" "/>
    <n v="279"/>
    <d v="2025-02-26T00:00:00"/>
    <n v="129"/>
    <d v="2025-03-04T00:00:00"/>
    <s v="O230117459920240107"/>
    <s v="1 1. Inversión"/>
    <s v="NO REQUIERE"/>
    <s v=" "/>
    <s v=" "/>
    <s v="PROFESIONAL"/>
    <s v=" "/>
    <n v="20256000014253"/>
  </r>
  <r>
    <s v="UAESP-83-2025"/>
    <d v="2025-03-03T00:00:00"/>
    <s v="Ana"/>
    <s v="31 31-Servicios Profesionales "/>
    <s v="PRESTACION DE SERVICIOS PROFESIONALES"/>
    <s v="5 5. Contratación directa"/>
    <s v="N/A"/>
    <n v="80111600"/>
    <s v="https://community.secop.gov.co/Public/Tendering/OpportunityDetail/Index?noticeUID=CO1.NTC.7756732&amp;isFromPublicArea=True&amp;isModal=true&amp;asPopupView=false"/>
    <s v="SAL-010 Prestar los servicios profesionales a la Subdirección de Asuntos Legales desde el punto de vista jurídico apoyando la elaboración, consolidación y revisión de informes que deban presentarse ante las autoridades del orden nacional, distrital y a los órganos de control, así como la elaboración y revisión de documentos y trámites a cargos de la dependencia."/>
    <x v="81"/>
    <n v="1010223999"/>
    <n v="7"/>
    <s v="N/A"/>
    <s v="N/A"/>
    <s v="N/A"/>
    <s v="N/A"/>
    <s v="N/A"/>
    <s v="N/A"/>
    <s v="N/A"/>
    <s v="N/A"/>
    <d v="1995-09-15T00:00:00"/>
    <s v="AC 32 13 52"/>
    <n v="6014676247"/>
    <s v="angielizeltrujillotorres@gmail.com"/>
    <s v="1 1. Natural "/>
    <s v="26 26-Persona Natural"/>
    <s v="FEMENINO"/>
    <s v="DERECHO"/>
    <s v="ESPECIALIZACIÓN EN SERVICIOS PÚBLICOS"/>
    <s v="4 Años 5 Meses"/>
    <s v="-"/>
    <n v="0"/>
    <s v=" "/>
    <x v="27"/>
    <s v="$ 12,000,000"/>
    <s v=" "/>
    <n v="10"/>
    <x v="27"/>
    <s v=" "/>
    <d v="2025-03-05T00:00:00"/>
    <d v="2026-01-04T00:00:00"/>
    <x v="2"/>
    <s v="2 2. Meses"/>
    <x v="0"/>
    <x v="0"/>
    <s v="Mary Liliana Rodríguez Céspedes"/>
    <s v="Subdirectora de Asuntos Legales"/>
    <s v=" "/>
    <n v="257"/>
    <d v="2025-02-20T00:00:00"/>
    <n v="130"/>
    <d v="2025-03-04T00:00:00"/>
    <s v="O230117459920240107"/>
    <s v="1 1. Inversión"/>
    <s v="NO REQUIERE"/>
    <s v=" "/>
    <s v=" "/>
    <s v="PROFESIONAL"/>
    <s v=" "/>
    <n v="20256000014813"/>
  </r>
  <r>
    <s v="UAESP-84-2025"/>
    <d v="2025-03-03T00:00:00"/>
    <s v="Andrea Torres"/>
    <s v="31 31-Servicios Profesionales "/>
    <s v="PRESTACION DE SERVICIOS PROFESIONALES"/>
    <s v="5 5. Contratación directa"/>
    <s v="N/A"/>
    <n v="80161500"/>
    <s v="https://community.secop.gov.co/Public/Tendering/OpportunityDetail/Index?noticeUID=CO1.NTC.7757440&amp;isFromPublicArea=True&amp;isModal=true&amp;asPopupView=false"/>
    <s v="RBL-023 Prestar los servicios profesionales a la Subdirección de Recolección, Barrido y Limpieza, mediante el apoyo a la supervision tenica, operativa y administrativa de las actividades de corte de cesped y poda de arbolado urbano en el distrito capital."/>
    <x v="82"/>
    <n v="63395806"/>
    <n v="3"/>
    <s v="N/A"/>
    <s v="N/A"/>
    <s v="N/A"/>
    <s v="N/A"/>
    <s v="N/A"/>
    <s v="N/A"/>
    <s v="N/A"/>
    <s v="N/A"/>
    <d v="1977-05-14T00:00:00"/>
    <s v="Cl 127 C # 2B - 18"/>
    <n v="3112326151"/>
    <s v="claudiasuarezp@gmail.com"/>
    <s v="1 1. Natural "/>
    <s v="26 26-Persona Natural"/>
    <s v="FEMENINO"/>
    <s v="INGENIERIA FORESTA"/>
    <s v="ESPECIALIZACIÓN EN GERENCIA PARA EL MANEJO DE LOS RECURSOS NATURALES"/>
    <s v="18 Años 10 Meses"/>
    <s v="-"/>
    <n v="0"/>
    <s v=" "/>
    <x v="42"/>
    <s v="$ 7,000,000"/>
    <s v=" "/>
    <n v="11"/>
    <x v="42"/>
    <s v=" "/>
    <d v="2025-03-10T00:00:00"/>
    <d v="2026-01-12T00:00:00"/>
    <x v="11"/>
    <s v="2 2. Meses"/>
    <x v="0"/>
    <x v="6"/>
    <s v="ANDREA CAROLINA MARU RUIZ"/>
    <s v="Subdirectora de Recolección, Barrido y Limpieza"/>
    <s v=" "/>
    <n v="133"/>
    <d v="2025-02-12T00:00:00"/>
    <n v="142"/>
    <d v="2025-03-06T00:00:00"/>
    <s v="O230117400320240276"/>
    <s v="1 1. Inversión"/>
    <s v="NO REQUIERE"/>
    <s v=" "/>
    <s v=" "/>
    <s v="PROFESIONAL"/>
    <s v=" "/>
    <n v="20252000012903"/>
  </r>
  <r>
    <s v="UAESP-85-2025"/>
    <d v="2025-03-03T00:00:00"/>
    <s v="Andrea Torres"/>
    <s v="31 31-Servicios Profesionales "/>
    <s v="PRESTACION DE SERVICIOS PROFESIONALES"/>
    <s v="5 5. Contratación directa"/>
    <s v="N/A"/>
    <n v="80161500"/>
    <s v="https://community.secop.gov.co/Public/Tendering/OpportunityDetail/Index?noticeUID=CO1.NTC.7757459&amp;isFromPublicArea=True&amp;isModal=true&amp;asPopupView=false"/>
    <s v="SAF-036 Prestar servicios profesionales para apoyar a la Subdirección Administrativa y Financiera en la implementación, actualización y ejecución de las actividades del Sistema de Seguridad y Salud en el Trabajo."/>
    <x v="83"/>
    <n v="1022436309"/>
    <n v="3"/>
    <s v="N/A"/>
    <s v="N/A"/>
    <s v="N/A"/>
    <s v="N/A"/>
    <s v="N/A"/>
    <s v="N/A"/>
    <s v="N/A"/>
    <s v="N/A"/>
    <d v="1998-06-24T00:00:00"/>
    <s v="KR 35 A 8 13 SUR"/>
    <n v="3108895109"/>
    <s v="paezariaslina@gmail.com"/>
    <s v="1 1. Natural "/>
    <s v="26 26-Persona Natural"/>
    <s v="FEMENINO"/>
    <s v="ADMINISTRACION DE LA SEGURIDAD Y SALUD OCUPACIONAL "/>
    <s v="MAESTRÍA EN ASUNTOS GLOBALES Y PROCESOS POLÍTICOS"/>
    <s v="2 Años 6 Meses"/>
    <s v="-"/>
    <n v="0"/>
    <s v=" "/>
    <x v="7"/>
    <s v="$ 6,000,000"/>
    <s v=" "/>
    <n v="10"/>
    <x v="7"/>
    <s v=" "/>
    <d v="2025-03-07T00:00:00"/>
    <d v="2026-01-06T00:00:00"/>
    <x v="2"/>
    <s v="2 2. Meses"/>
    <x v="0"/>
    <x v="1"/>
    <s v="KAREN NIÑO RAMIREZ"/>
    <s v="Profesional Especializado Código 222, Grado 26"/>
    <s v=" "/>
    <n v="111"/>
    <d v="2025-02-05T00:00:00"/>
    <n v="143"/>
    <d v="2025-03-06T00:00:00"/>
    <s v="O230117459920240107"/>
    <s v="1 1. Inversión"/>
    <s v="NO REQUIERE"/>
    <s v=" "/>
    <s v=" "/>
    <s v="PROFESIONAL"/>
    <s v=" "/>
    <n v="20257000014193"/>
  </r>
  <r>
    <s v="UAESP-86-2025"/>
    <d v="2025-03-03T00:00:00"/>
    <s v="Andrea Torres"/>
    <s v="31 31-Servicios Profesionales "/>
    <s v="PRESTACION DE SERVICIOS PROFESIONALES"/>
    <s v="5 5. Contratación directa"/>
    <s v="N/A"/>
    <n v="80161500"/>
    <s v="https://community.secop.gov.co/Public/Tendering/OpportunityDetail/Index?noticeUID=CO1.NTC.7769495&amp;isFromPublicArea=True&amp;isModal=true&amp;asPopupView=false"/>
    <s v="SDF-008 Prestar servicios profesionales para apoyar la gestión administrativa de la Subdirección de Disposición Final, incluyendo los instrumentos de planeación, seguimiento, y control."/>
    <x v="84"/>
    <n v="79748591"/>
    <n v="1"/>
    <s v="N/A"/>
    <s v="N/A"/>
    <s v="N/A"/>
    <s v="N/A"/>
    <s v="N/A"/>
    <s v="N/A"/>
    <s v="N/A"/>
    <s v="N/A"/>
    <d v="1978-03-13T00:00:00"/>
    <s v="KR 81 A 58 G 24 SUR INT 2 APTO 301"/>
    <n v="6015774947"/>
    <s v="hzbarrios@misena.edu.co"/>
    <s v="1 1. Natural "/>
    <s v="26 26-Persona Natural"/>
    <s v="MASCULINO"/>
    <s v="INGENIERIA AMBIENTAL"/>
    <s v="N/A"/>
    <s v="10 Años 4 Meses"/>
    <s v="-"/>
    <n v="0"/>
    <s v=" "/>
    <x v="49"/>
    <s v="$ 6,800,000"/>
    <s v=" "/>
    <n v="8"/>
    <x v="49"/>
    <s v=" "/>
    <d v="2025-03-07T00:00:00"/>
    <d v="2025-11-06T00:00:00"/>
    <x v="9"/>
    <s v="2 2. Meses"/>
    <x v="0"/>
    <x v="8"/>
    <s v="Victor Julio Moreno Monsalve"/>
    <s v="Subdirector de Disposición Final "/>
    <s v=" "/>
    <n v="161"/>
    <d v="2025-02-13T00:00:00"/>
    <n v="144"/>
    <d v="2025-03-06T00:00:00"/>
    <s v="O230117400320240321"/>
    <s v="1 1. Inversión"/>
    <s v="NO REQUIERE"/>
    <s v=" "/>
    <s v=" "/>
    <s v="PROFESIONAL"/>
    <s v=" "/>
    <n v="20253000014163"/>
  </r>
  <r>
    <s v="UAESP-87-2025"/>
    <d v="2025-03-03T00:00:00"/>
    <s v="Ana"/>
    <s v="31 31-Servicios Profesionales "/>
    <s v="PRESTACION DE SERVICIOS PROFESIONALES"/>
    <s v="5 5. Contratación directa"/>
    <s v="N/A"/>
    <n v="80161500"/>
    <s v="https://community.secop.gov.co/Public/Tendering/OpportunityDetail/Index?noticeUID=CO1.NTC.7762068&amp;isFromPublicArea=True&amp;isModal=true&amp;asPopupView=false"/>
    <s v="RBL-015 Prestar los servicios profesionales a la Subdirección de Recolección, Barrido y Limpieza de la Unidad Administrativa Especial de Servicios Públicos en la gestión de supervisión, revisión y seguimiento de las actividades propias del componente comercial y financiero de la prestación del servicio público de aseo y en el trámite de los procesos encaminados a la liquidación de los contratos de competencia de la Subdirección."/>
    <x v="85"/>
    <n v="1015993028"/>
    <n v="1"/>
    <s v="N/A"/>
    <s v="N/A"/>
    <s v="N/A"/>
    <s v="N/A"/>
    <s v="N/A"/>
    <s v="N/A"/>
    <s v="N/A"/>
    <s v="N/A"/>
    <d v="1985-12-05T00:00:00"/>
    <s v="KR 96H 17A 05"/>
    <n v="3213222575"/>
    <s v="tatis016@gmail.com"/>
    <s v="1 1. Natural "/>
    <s v="26 26-Persona Natural"/>
    <s v="FEMENINO"/>
    <s v="ADMINISTRACION DE EMPRESAS"/>
    <s v="ESPECIALIZACION EN GESTIÓN EMPRESARIAL "/>
    <s v="11 Años 2 Meses"/>
    <s v="-"/>
    <n v="0"/>
    <s v=" "/>
    <x v="50"/>
    <s v="$ 8,200,000"/>
    <s v=" "/>
    <n v="10"/>
    <x v="50"/>
    <s v=" "/>
    <d v="2025-03-07T00:00:00"/>
    <d v="2026-01-02T00:00:00"/>
    <x v="12"/>
    <s v="2 2. Meses"/>
    <x v="0"/>
    <x v="6"/>
    <s v="ANDREA CAROLINA MARU RUIZ"/>
    <s v="Subdirectora de Recolección, Barrido y Limpieza"/>
    <s v=" "/>
    <n v="131"/>
    <d v="2025-02-12T00:00:00"/>
    <n v="139"/>
    <d v="2025-03-05T00:00:00"/>
    <s v="O230117400320240276"/>
    <s v="1 1. Inversión"/>
    <s v="NO REQUIERE"/>
    <s v=" "/>
    <s v=" "/>
    <s v="PROFESIONAL"/>
    <s v=" "/>
    <n v="20252000015023"/>
  </r>
  <r>
    <s v="UAESP-88-2025"/>
    <d v="2025-03-03T00:00:00"/>
    <s v="Johanna"/>
    <s v="31 31-Servicios Profesionales "/>
    <s v="PRESTACION DE SERVICIOS PROFESIONALES"/>
    <s v="5 5. Contratación directa"/>
    <s v="N/A"/>
    <n v="80161500"/>
    <s v="https://community.secop.gov.co/Public/Tendering/OpportunityDetail/Index?noticeUID=CO1.NTC.7760009&amp;isFromPublicArea=True&amp;isModal=true&amp;asPopupView=false"/>
    <s v="DG-001 Prestar los servicios profesionales especializados a la Unidad Administrativa Especial de Servicios Públicos para el apoyo en la gerencia y seguimiento a los proyectos de la entidad en la Dirección General con el fin de cumplir y fortalecer sus objetivos misionales."/>
    <x v="86"/>
    <n v="13870909"/>
    <n v="9"/>
    <s v="N/A"/>
    <s v="N/A"/>
    <s v="N/A"/>
    <s v="N/A"/>
    <s v="N/A"/>
    <s v="N/A"/>
    <s v="N/A"/>
    <s v="N/A"/>
    <d v="1981-05-22T00:00:00"/>
    <s v="KR 13 33 01"/>
    <n v="3187167584"/>
    <s v="daniells22@gmail.com"/>
    <s v="1 1. Natural "/>
    <s v="26 26-Persona Natural"/>
    <s v="MASCULINO"/>
    <s v="INGENIERIA INDUSTRIAL"/>
    <s v="MAESTRIA EN ADMINISTRACION Y DIRECCIÓN DE EMPRESAS"/>
    <s v="18 Años 5 Meses"/>
    <s v="-"/>
    <n v="0"/>
    <s v=" "/>
    <x v="51"/>
    <s v="$ 17,850,000"/>
    <s v=" "/>
    <n v="11"/>
    <x v="51"/>
    <d v="2026-02-04T00:00:00"/>
    <d v="2025-03-05T00:00:00"/>
    <d v="2025-09-15T00:00:00"/>
    <x v="0"/>
    <s v="2 2. Meses"/>
    <x v="1"/>
    <x v="7"/>
    <s v="CONSUELO ORDOÑEZ DE RINCON"/>
    <s v="DIRECTORA GENERAL"/>
    <s v=" "/>
    <n v="174"/>
    <d v="2025-02-13T00:00:00"/>
    <n v="126"/>
    <d v="2025-03-04T00:00:00"/>
    <s v="O21202020080383990"/>
    <s v="1 1. Inversión"/>
    <s v="NO REQUIERE"/>
    <s v=" "/>
    <s v=" "/>
    <s v="PROFESIONAL"/>
    <s v=" "/>
    <n v="20256000014783"/>
  </r>
  <r>
    <s v="UAESP-89-2025"/>
    <d v="2025-03-03T00:00:00"/>
    <s v="Johanna"/>
    <s v="31 31-Servicios Profesionales "/>
    <s v="PRESTACION DE SERVICIOS PROFESIONALES"/>
    <s v="5 5. Contratación directa"/>
    <s v="N/A"/>
    <n v="80111600"/>
    <s v="https://community.secop.gov.co/Public/Tendering/OpportunityDetail/Index?noticeUID=CO1.NTC.7760049&amp;isFromPublicArea=True&amp;isModal=true&amp;asPopupView=false"/>
    <s v="SAL-012 Prestar servicios profesionales en la asesoría jurídica en defensa de los intereses de la Entidad en asuntos que estén a cargo de la Subdirección de Asuntos Legales."/>
    <x v="87"/>
    <n v="80153491"/>
    <n v="0"/>
    <s v="N/A"/>
    <s v="N/A"/>
    <s v="N/A"/>
    <s v="N/A"/>
    <s v="N/A"/>
    <s v="N/A"/>
    <s v="N/A"/>
    <s v="N/A"/>
    <d v="1981-03-08T00:00:00"/>
    <s v="CARRERA 14 156-07 T. 3 AP 603"/>
    <n v="6016405716"/>
    <s v="mamb_jdp08@hotmail.com"/>
    <s v="1 1. Natural "/>
    <s v="26 26-Persona Natural"/>
    <s v="MASCULINO"/>
    <s v="DERECHO"/>
    <s v="ESPECIALIZACION EN RESPONSABILIDAD Y DAÑO RESARCIBLE 1"/>
    <s v="14 Años 2 Meses"/>
    <s v="-"/>
    <n v="0"/>
    <s v=" "/>
    <x v="27"/>
    <s v="$ 12,000,000"/>
    <s v=" "/>
    <n v="10"/>
    <x v="27"/>
    <s v=" "/>
    <d v="2025-03-05T00:00:00"/>
    <d v="2026-01-04T00:00:00"/>
    <x v="2"/>
    <s v="2 2. Meses"/>
    <x v="0"/>
    <x v="0"/>
    <s v="GUILLERMO FERNANDO VARÓN HERNÁNDEZ"/>
    <s v="Profesional Universitario, Código 219, Grado 12"/>
    <s v=" "/>
    <n v="283"/>
    <d v="2025-02-26T00:00:00"/>
    <n v="132"/>
    <d v="2025-03-04T00:00:00"/>
    <s v="O230117459920240107"/>
    <s v="1 1. Inversión"/>
    <s v="NO REQUIERE"/>
    <s v=" "/>
    <s v=" "/>
    <s v="PROFESIONAL"/>
    <s v=" "/>
    <n v="20256000014983"/>
  </r>
  <r>
    <s v="UAESP-90-2025"/>
    <d v="2025-03-03T00:00:00"/>
    <s v="Johanna"/>
    <s v="33 33-Servicios Apoyo a la Gestion de la Entidad (servicios administrativos) "/>
    <s v="PRESTACION DE SERVICIOS DE APOYO A LA GESTION"/>
    <s v="5 5. Contratación directa"/>
    <s v="N/A"/>
    <n v="80111600"/>
    <s v="https://community.secop.gov.co/Public/Tendering/OpportunityDetail/Index?noticeUID=CO1.NTC.7760155&amp;isFromPublicArea=True&amp;isModal=true&amp;asPopupView=false"/>
    <s v="SAL-028 Prestar servicios de apoyo a la gestión operativa de la Subdirección de asuntos Legales adelantando las actividades requeridas de carácter administrativo."/>
    <x v="88"/>
    <n v="1098762665"/>
    <n v="4"/>
    <s v="N/A"/>
    <s v="N/A"/>
    <s v="N/A"/>
    <s v="N/A"/>
    <s v="N/A"/>
    <s v="N/A"/>
    <s v="N/A"/>
    <s v="N/A"/>
    <d v="1994-11-24T00:00:00"/>
    <s v="CL 173 56 21"/>
    <n v="3003468893"/>
    <s v="personalsam25@gmail.com"/>
    <s v="1 1. Natural "/>
    <s v="26 26-Persona Natural"/>
    <s v="MASCULINO"/>
    <s v="N/A"/>
    <s v="N/A"/>
    <s v="4 Años"/>
    <s v="-"/>
    <n v="0"/>
    <s v=" "/>
    <x v="52"/>
    <s v="$ 4,200,000"/>
    <s v=" "/>
    <n v="10"/>
    <x v="52"/>
    <s v=" "/>
    <d v="2025-03-05T00:00:00"/>
    <d v="2026-01-04T00:00:00"/>
    <x v="2"/>
    <s v="2 2. Meses"/>
    <x v="0"/>
    <x v="0"/>
    <s v="GUILLERMO FERNANDO VARÓN HERNÁNDEZ"/>
    <s v="Profesional Universitario, Código 219, Grado 12"/>
    <s v=" "/>
    <n v="269"/>
    <d v="2025-02-24T00:00:00"/>
    <n v="128"/>
    <d v="2025-03-04T00:00:00"/>
    <s v="O230117459920240107"/>
    <s v="1 1. Inversión"/>
    <s v="NO REQUIERE"/>
    <s v=" "/>
    <s v=" "/>
    <s v="TECNICO"/>
    <s v=" "/>
    <n v="20256000015253"/>
  </r>
  <r>
    <s v="UAESP-91-2025"/>
    <d v="2025-03-03T00:00:00"/>
    <s v="Johanna"/>
    <s v="31 31-Servicios Profesionales "/>
    <s v="PRESTACION DE SERVICIOS PROFESIONALES"/>
    <s v="5 5. Contratación directa"/>
    <s v="N/A"/>
    <n v="80111600"/>
    <s v="https://community.secop.gov.co/Public/Tendering/OpportunityDetail/Index?noticeUID=CO1.NTC.7760235&amp;isFromPublicArea=True&amp;isModal=true&amp;asPopupView=fals"/>
    <s v="DG-002 Prestar servicios profesionales coadyuvando en los trámites, procesos y procedimientos de gestión y TICS que se deban desarrollar en la Dirección General de la Unidad Administrativa Especial de Servicios Públicos - UAESP."/>
    <x v="89"/>
    <n v="1026278917"/>
    <n v="8"/>
    <s v="N/A"/>
    <s v="N/A"/>
    <s v="N/A"/>
    <s v="N/A"/>
    <s v="N/A"/>
    <s v="N/A"/>
    <s v="N/A"/>
    <s v="N/A"/>
    <d v="1992-02-16T00:00:00"/>
    <s v="Calle 65B #71D-23"/>
    <n v="6017743462"/>
    <s v="dianachiari92@gmail.com"/>
    <s v="1 1. Natural "/>
    <s v="26 26-Persona Natural"/>
    <s v="FEMENINO"/>
    <s v="INGENIERIA DE SISTEMAS"/>
    <s v="N/A"/>
    <s v="12 Años 9 Meses"/>
    <s v="-"/>
    <n v="0"/>
    <s v=" "/>
    <x v="53"/>
    <s v="$ 7,350,000"/>
    <s v=" "/>
    <n v="11"/>
    <x v="53"/>
    <s v=" "/>
    <d v="2025-03-05T00:00:00"/>
    <d v="2026-02-04T00:00:00"/>
    <x v="0"/>
    <s v="2 2. Meses"/>
    <x v="0"/>
    <x v="7"/>
    <s v="CONSUELO ORDOÑEZ DE RINCON"/>
    <s v="DIRECTORA GENERAL"/>
    <s v=" "/>
    <n v="252"/>
    <d v="2025-02-19T00:00:00"/>
    <n v="131"/>
    <d v="2025-03-04T00:00:00"/>
    <s v="O21202020080383990"/>
    <s v="1 1. Inversión"/>
    <s v="NO REQUIERE"/>
    <s v=" "/>
    <s v=" "/>
    <s v="PROFESIONAL"/>
    <s v=" "/>
    <n v="20256000014923"/>
  </r>
  <r>
    <s v="UAESP-92-2025"/>
    <d v="2025-03-04T00:00:00"/>
    <s v="Ana"/>
    <s v="33 33-Servicios Apoyo a la Gestion de la Entidad (servicios administrativos) "/>
    <s v="PRESTACION DE SERVICIOS DE APOYO A LA GESTION"/>
    <s v="5 5. Contratación directa"/>
    <s v="N/A"/>
    <n v="80111600"/>
    <s v="https://community.secop.gov.co/Public/Tendering/OpportunityDetail/Index?noticeUID=CO1.NTC.7763993&amp;isFromPublicArea=True&amp;isModal=true&amp;asPopupView=false"/>
    <s v="SAL-025 Prestar servicios de apoyo a la gestión a la Subdirección de Asuntos Legales de la Unidad Administrativa Especial de Servicios públicos - UAESP, mediante la ejecución de actividades administrativas y de seguimiento a la gestión de la Subdirección."/>
    <x v="90"/>
    <n v="51939439"/>
    <n v="6"/>
    <s v="N/A"/>
    <s v="N/A"/>
    <s v="N/A"/>
    <s v="N/A"/>
    <s v="N/A"/>
    <s v="N/A"/>
    <s v="N/A"/>
    <s v="N/A"/>
    <d v="1969-09-01T00:00:00"/>
    <s v="CL 167 74 32 TO 2 AP 705"/>
    <n v="6017311465"/>
    <s v="diana.guerra.dgg@gmail.com"/>
    <s v="1 1. Natural "/>
    <s v="26 26-Persona Natural"/>
    <s v="FEMENINO"/>
    <s v="TECNICA PROFESIONAL EN DISEÑO TEXTIL"/>
    <s v="N/A"/>
    <s v="14 Años 7 Meses"/>
    <s v="-"/>
    <n v="0"/>
    <s v=" "/>
    <x v="54"/>
    <s v="$ 7,300,000"/>
    <s v=" "/>
    <n v="10"/>
    <x v="54"/>
    <d v="2026-01-04T00:00:00"/>
    <d v="2025-03-05T00:00:00"/>
    <d v="2025-08-21T00:00:00"/>
    <x v="2"/>
    <s v="2 2. Meses"/>
    <x v="1"/>
    <x v="0"/>
    <s v="Mary Liliana Rodríguez Céspedes"/>
    <s v="Subdirectora de Asuntos Legales"/>
    <s v=" "/>
    <n v="261"/>
    <d v="2025-02-20T00:00:00"/>
    <n v="138"/>
    <d v="2025-03-05T00:00:00"/>
    <s v="O230117459920240107"/>
    <s v="1 1. Inversión"/>
    <s v="NO REQUIERE"/>
    <s v=" "/>
    <s v=" "/>
    <s v="TECNICO"/>
    <s v=" "/>
    <n v="20256000014273"/>
  </r>
  <r>
    <s v="UAESP-93-2025"/>
    <d v="2025-03-04T00:00:00"/>
    <s v="Ana"/>
    <s v="31 31-Servicios Profesionales "/>
    <s v="PRESTACION DE SERVICIOS PROFESIONALES"/>
    <s v="5 5. Contratación directa"/>
    <s v="N/A"/>
    <n v="80111600"/>
    <s v="https://community.secop.gov.co/Public/Tendering/OpportunityDetail/Index?noticeUID=CO1.NTC.7764319&amp;isFromPublicArea=True&amp;isModal=true&amp;asPopupView=false"/>
    <s v="SAL-001 Prestar servicios profesionales brindando asesoría jurídica especializada a la Subdirección de Asuntos Legales de la UAESP en todos los temas inherentes a sus funciones."/>
    <x v="91"/>
    <n v="91277436"/>
    <n v="8"/>
    <s v="N/A"/>
    <s v="N/A"/>
    <s v="N/A"/>
    <s v="N/A"/>
    <s v="N/A"/>
    <s v="N/A"/>
    <s v="N/A"/>
    <s v="N/A"/>
    <d v="1970-10-18T00:00:00"/>
    <s v="CL 58 30 67"/>
    <n v="6076849332"/>
    <s v="josemigueldiazs@hotmail.com"/>
    <s v="1 1. Natural "/>
    <s v="26 26-Persona Natural"/>
    <s v="MASCULINO"/>
    <s v="DERECHO"/>
    <s v="MAESTRÍA EN DERECHO"/>
    <s v="21 Años"/>
    <s v="-"/>
    <n v="0"/>
    <s v=" "/>
    <x v="55"/>
    <s v="$ 16,000,000"/>
    <s v=" "/>
    <n v="11"/>
    <x v="55"/>
    <s v=" "/>
    <d v="2025-03-05T00:00:00"/>
    <d v="2026-02-04T00:00:00"/>
    <x v="0"/>
    <s v="2 2. Meses"/>
    <x v="0"/>
    <x v="0"/>
    <s v="Mary Liliana Rodríguez Céspedes"/>
    <s v="Subdirectora de Asuntos Legales"/>
    <s v=" "/>
    <n v="253"/>
    <d v="2025-02-19T00:00:00"/>
    <n v="134"/>
    <d v="2025-03-04T00:00:00"/>
    <s v="O21202020080282199"/>
    <s v="1 1. Inversión"/>
    <s v="NO REQUIERE"/>
    <s v=" "/>
    <s v=" "/>
    <s v="PROFESIONAL"/>
    <s v=" "/>
    <n v="20256000014473"/>
  </r>
  <r>
    <s v="UAESP-94-2025"/>
    <d v="2025-03-04T00:00:00"/>
    <s v="Ana"/>
    <s v="31 31-Servicios Profesionales "/>
    <s v="PRESTACION DE SERVICIOS PROFESIONALES"/>
    <s v="5 5. Contratación directa"/>
    <s v="N/A"/>
    <n v="80111600"/>
    <s v="https://community.secop.gov.co/Public/Tendering/OpportunityDetail/Index?noticeUID=CO1.NTC.7767312&amp;isFromPublicArea=True&amp;isModal=true&amp;asPopupView=false"/>
    <s v="SAL-026 Prestar servicios profesionales en el seguimiento de los contratos suscritos por la Subdirección de Asuntos Legales, efectuando la revisión y trámite de reservas y pasivos, así como las cuentas de cobro presentadas por los contratistas."/>
    <x v="92"/>
    <n v="1020830820"/>
    <n v="8"/>
    <s v="N/A"/>
    <s v="N/A"/>
    <s v="N/A"/>
    <s v="N/A"/>
    <s v="N/A"/>
    <s v="N/A"/>
    <s v="N/A"/>
    <s v="N/A"/>
    <d v="1998-02-22T00:00:00"/>
    <s v="Carrera 8#173-50"/>
    <n v="3123735209"/>
    <s v="mariajo9722@hotmail.com"/>
    <s v="1 1. Natural "/>
    <s v="26 26-Persona Natural"/>
    <s v="FEMENINO"/>
    <s v="GOBIERNO Y RELACIONES INTERNACIONALES"/>
    <s v="N/A"/>
    <s v="3 Años 4 Meses"/>
    <s v="-"/>
    <n v="0"/>
    <s v=" "/>
    <x v="54"/>
    <s v="$ 7,300,000"/>
    <s v=" "/>
    <n v="10"/>
    <x v="54"/>
    <s v=" "/>
    <d v="2025-03-05T00:00:00"/>
    <d v="2026-01-04T00:00:00"/>
    <x v="2"/>
    <s v="2 2. Meses"/>
    <x v="0"/>
    <x v="0"/>
    <s v="GUILLERMO FERNANDO VARÓN HERNÁNDEZ"/>
    <s v="Profesional Universitario, Código 219, Grado 12"/>
    <s v=" "/>
    <n v="268"/>
    <d v="2025-02-24T00:00:00"/>
    <n v="137"/>
    <d v="2025-03-05T00:00:00"/>
    <s v="O230117459920240107"/>
    <s v="1 1. Inversión"/>
    <s v="NO REQUIERE"/>
    <s v=" "/>
    <s v=" "/>
    <s v="PROFESIONAL"/>
    <s v=" "/>
    <n v="20256000015233"/>
  </r>
  <r>
    <s v="UAESP-95-2025"/>
    <d v="2025-03-04T00:00:00"/>
    <s v="Ana"/>
    <s v="31 31-Servicios Profesionales "/>
    <s v="PRESTACION DE SERVICIOS PROFESIONALES"/>
    <s v="5 5. Contratación directa"/>
    <s v="N/A"/>
    <n v="80111600"/>
    <s v="https://community.secop.gov.co/Public/Tendering/OpportunityDetail/Index?noticeUID=CO1.NTC.7767164&amp;isFromPublicArea=True&amp;isModal=true&amp;asPopupView=false"/>
    <s v="SAL-007 Prestar los servicios profesionales desde el punto de vista jurídico para ejercer la representación judicial y extrajudicial de la Entidad, así como fortalecer la gestión jurídica en los temas de derecho penal."/>
    <x v="93"/>
    <n v="91519945"/>
    <n v="5"/>
    <s v="N/A"/>
    <s v="N/A"/>
    <s v="N/A"/>
    <s v="N/A"/>
    <s v="N/A"/>
    <s v="N/A"/>
    <s v="N/A"/>
    <s v="N/A"/>
    <d v="1983-05-10T00:00:00"/>
    <s v="Carrea 5 No.86-30"/>
    <n v="6014699500"/>
    <s v="diazsoto@hotmail.com"/>
    <s v="1 1. Natural "/>
    <s v="26 26-Persona Natural"/>
    <s v="MASCULINO"/>
    <s v="DERECHO"/>
    <s v="MAESTRIA EN DERECHO INTERNACIONAL"/>
    <s v="16 Años 3 Meses"/>
    <s v="-"/>
    <n v="0"/>
    <s v=" "/>
    <x v="32"/>
    <s v="$ 14,500,000"/>
    <s v=" "/>
    <n v="10"/>
    <x v="32"/>
    <s v=" "/>
    <d v="2025-03-05T00:00:00"/>
    <d v="2026-01-04T00:00:00"/>
    <x v="2"/>
    <s v="2 2. Meses"/>
    <x v="0"/>
    <x v="0"/>
    <s v="Mary Liliana Rodríguez Céspedes"/>
    <s v="Subdirectora de Asuntos Legales"/>
    <s v=" "/>
    <n v="254"/>
    <d v="2025-02-19T00:00:00"/>
    <n v="136"/>
    <d v="2025-03-05T00:00:00"/>
    <s v="O21202020080282199"/>
    <s v="1 1. Inversión"/>
    <s v="NO REQUIERE"/>
    <s v=" "/>
    <s v=" "/>
    <s v="PROFESIONAL"/>
    <s v=" "/>
    <n v="20256000015383"/>
  </r>
  <r>
    <s v="UAESP-96-2025"/>
    <d v="2025-03-04T00:00:00"/>
    <s v="Johanna"/>
    <s v="31 31-Servicios Profesionales "/>
    <s v="PRESTACION DE SERVICIOS PROFESIONALES"/>
    <s v="5 5. Contratación directa"/>
    <s v="N/A"/>
    <n v="80111600"/>
    <s v="https://community.secop.gov.co/Public/Tendering/OpportunityDetail/Index?noticeUID=CO1.NTC.7768927&amp;isFromPublicArea=True&amp;isModal=true&amp;asPopupView=false"/>
    <s v="SAL-016 Prestar los servicios profesionales en derecho para ejercer la representación judicial, extrajudicial y administrativa en asuntos de derecho administrativo, laboral, querellas policivas administrativas."/>
    <x v="94"/>
    <n v="74186521"/>
    <n v="3"/>
    <s v="N/A"/>
    <s v="N/A"/>
    <s v="N/A"/>
    <s v="N/A"/>
    <s v="N/A"/>
    <s v="N/A"/>
    <s v="N/A"/>
    <s v="N/A"/>
    <d v="1980-03-15T00:00:00"/>
    <s v="KR 10 54 29"/>
    <n v="3203457549"/>
    <s v="anleonal@hotmail.com"/>
    <s v="1 1. Natural "/>
    <s v="26 26-Persona Natural"/>
    <s v="MASCULINO"/>
    <s v="DERECHO"/>
    <s v="ESPECIALIZACION EN DERECHO DE LA SEGURIDAD SOCIAL"/>
    <s v="13 Años 11 Meses"/>
    <s v="-"/>
    <n v="0"/>
    <s v=" "/>
    <x v="16"/>
    <s v="$ 10,000,000"/>
    <s v=" "/>
    <n v="10"/>
    <x v="16"/>
    <s v=" "/>
    <d v="2025-03-06T00:00:00"/>
    <d v="2026-01-05T00:00:00"/>
    <x v="2"/>
    <s v="2 2. Meses"/>
    <x v="0"/>
    <x v="0"/>
    <s v="Mary Liliana Rodríguez Céspedes"/>
    <s v="Subdirectora de Asuntos Legales"/>
    <s v=" "/>
    <n v="259"/>
    <d v="2025-02-20T00:00:00"/>
    <n v="146"/>
    <d v="2025-03-06T00:00:00"/>
    <s v="O230117459920240107"/>
    <s v="1 1. Inversión"/>
    <s v="NO REQUIERE"/>
    <s v=" "/>
    <s v=" "/>
    <s v="PROFESIONAL"/>
    <s v=" "/>
    <n v="20256000015083"/>
  </r>
  <r>
    <s v="UAESP-97-2025"/>
    <d v="2025-03-04T00:00:00"/>
    <s v="Johanna"/>
    <s v="31 31-Servicios Profesionales "/>
    <s v="PRESTACION DE SERVICIOS PROFESIONALES"/>
    <s v="5 5. Contratación directa"/>
    <s v="N/A"/>
    <n v="80111600"/>
    <s v="https://community.secop.gov.co/Public/Tendering/OpportunityDetail/Index?noticeUID=CO1.NTC.7769333&amp;isFromPublicArea=True&amp;isModal=true&amp;asPopupView=false"/>
    <s v="SAL-003 Prestar los servicios profesionales desde el punto de vista jurídico para ejercer la representación judicial, extrajudicial en la jurisdicción ordinaria, administrativa y constitucional de la Entidad, fortaleciendo la gestión jurídica en los temas de derecho administrativo y derecho procesal."/>
    <x v="95"/>
    <n v="1015407639"/>
    <n v="1"/>
    <s v="N/A"/>
    <s v="N/A"/>
    <s v="N/A"/>
    <s v="N/A"/>
    <s v="N/A"/>
    <s v="N/A"/>
    <s v="N/A"/>
    <s v="N/A"/>
    <d v="1988-09-21T00:00:00"/>
    <s v="Calle 23C - 69 -16 Apt 521"/>
    <n v="6014163460"/>
    <s v="jcjimeneztriana@hotmail.com"/>
    <s v="1 1. Natural "/>
    <s v="26 26-Persona Natural"/>
    <s v="MASCULINO"/>
    <s v="DERECHO"/>
    <s v="Master en Derecho de Daños"/>
    <s v="11 Años"/>
    <s v="-"/>
    <n v="0"/>
    <s v=" "/>
    <x v="0"/>
    <s v="$ 15,000,000"/>
    <s v=" "/>
    <n v="11"/>
    <x v="0"/>
    <s v=" "/>
    <d v="2025-03-06T00:00:00"/>
    <d v="2026-02-05T00:00:00"/>
    <x v="0"/>
    <s v="2 2. Meses"/>
    <x v="0"/>
    <x v="0"/>
    <s v="Mary Liliana Rodríguez Céspedes"/>
    <s v="Subdirectora de Asuntos Legales"/>
    <s v=" "/>
    <n v="232"/>
    <d v="2025-02-17T00:00:00"/>
    <n v="140"/>
    <d v="2025-03-06T00:00:00"/>
    <s v="O21202020080282199"/>
    <s v="1 1. Inversión"/>
    <s v="NO REQUIERE"/>
    <s v=" "/>
    <s v=" "/>
    <s v="PROFESIONAL"/>
    <s v=" "/>
    <n v="20256000015153"/>
  </r>
  <r>
    <s v="UAESP-98-2025"/>
    <d v="2025-03-04T00:00:00"/>
    <s v="Johanna"/>
    <s v="31 31-Servicios Profesionales "/>
    <s v="PRESTACION DE SERVICIOS PROFESIONALES"/>
    <s v="5 5. Contratación directa"/>
    <s v="N/A"/>
    <n v="80111600"/>
    <s v="https://community.secop.gov.co/Public/Tendering/OpportunityDetail/Index?noticeUID=CO1.NTC.7776729&amp;isFromPublicArea=True&amp;isModal=true&amp;asPopupView=false"/>
    <s v="DG-006 Prestar servicios profesionales para asesorar a la Dirección General de la Unidad Administrativa Especial de Servicios Públicos - UAESP, en la elaboración e implementación de la Estrategia de Comunicaciones y Cultura Ciudadana relacionadas con la misionalidad de la entidad."/>
    <x v="96"/>
    <n v="80854462"/>
    <n v="5"/>
    <s v="N/A"/>
    <s v="N/A"/>
    <s v="N/A"/>
    <s v="N/A"/>
    <s v="N/A"/>
    <s v="N/A"/>
    <s v="N/A"/>
    <s v="N/A"/>
    <d v="1985-11-01T00:00:00"/>
    <s v="KR 4 74 36"/>
    <n v="3203651648"/>
    <s v="szuletarios@gmail.com"/>
    <s v="1 1. Natural "/>
    <s v="26 26-Persona Natural"/>
    <s v="MASCULINO"/>
    <s v="Bachelor of Arts in Communication"/>
    <s v="N/A"/>
    <s v="6 Años 1 Mes"/>
    <s v="-"/>
    <n v="0"/>
    <s v=" "/>
    <x v="28"/>
    <s v="$ 10,000,000"/>
    <s v=" "/>
    <n v="11"/>
    <x v="28"/>
    <s v=" "/>
    <d v="2025-03-07T00:00:00"/>
    <d v="2026-02-06T00:00:00"/>
    <x v="0"/>
    <s v="2 2. Meses"/>
    <x v="0"/>
    <x v="7"/>
    <s v="CONSUELO ORDOÑEZ DE RINCON"/>
    <s v="DIRECTORA GENERAL"/>
    <s v=" "/>
    <n v="295"/>
    <d v="2025-03-04T00:00:00"/>
    <n v="150"/>
    <d v="2025-03-06T00:00:00"/>
    <s v="O21202020080383990"/>
    <s v="1 1. Inversión"/>
    <s v="NO REQUIERE"/>
    <s v=" "/>
    <s v=" "/>
    <s v="PROFESIONAL"/>
    <s v=" "/>
    <n v="20256000015943"/>
  </r>
  <r>
    <s v="UAESP-99-2025"/>
    <d v="2025-03-05T00:00:00"/>
    <s v="Johanna"/>
    <s v="31 31-Servicios Profesionales "/>
    <s v="PRESTACION DE SERVICIOS PROFESIONALES"/>
    <s v="5 5. Contratación directa"/>
    <s v="N/A"/>
    <n v="80111600"/>
    <s v="https://community.secop.gov.co/Public/Tendering/OpportunityDetail/Index?noticeUID=CO1.NTC.7777068&amp;isFromPublicArea=True&amp;isModal=true&amp;asPopupView=fals"/>
    <s v="SAL-023 Prestar los servicios profesionales en la Subdirección de Asuntos Legales, desde el punto de vista operativo y técnico, para la gestión, administración e implementación del Sistema Electrónico de Contratación Pública SECOP II y la Tienda Virtual del Estado Colombiano."/>
    <x v="97"/>
    <n v="63461800"/>
    <n v="2"/>
    <s v="N/A"/>
    <s v="N/A"/>
    <s v="N/A"/>
    <s v="N/A"/>
    <s v="N/A"/>
    <s v="N/A"/>
    <s v="N/A"/>
    <s v="N/A"/>
    <d v="1973-03-16T00:00:00"/>
    <s v="DG 56 12 44"/>
    <n v="3157246679"/>
    <s v="mercedes.vasquez16@gmail.com"/>
    <s v="1 1. Natural "/>
    <s v="26 26-Persona Natural"/>
    <s v="FEMENINO"/>
    <s v="INGENIERIA DE SISTEMAS"/>
    <s v="ESPECIALIZACION EN GERENCIA DE PROYECTOS "/>
    <s v="4 Años"/>
    <s v="-"/>
    <n v="0"/>
    <s v=" "/>
    <x v="36"/>
    <s v="$ 8,000,000"/>
    <s v=" "/>
    <n v="11"/>
    <x v="36"/>
    <s v=" "/>
    <d v="2025-03-06T00:00:00"/>
    <d v="2026-02-05T00:00:00"/>
    <x v="0"/>
    <s v="2 2. Meses"/>
    <x v="0"/>
    <x v="0"/>
    <s v="GUILLERMO FERNANDO VARÓN HERNÁNDEZ"/>
    <s v="Profesional Universitario, Código 219, Grado 12"/>
    <s v=" "/>
    <n v="282"/>
    <d v="2025-02-26T00:00:00"/>
    <n v="148"/>
    <d v="2025-03-06T00:00:00"/>
    <s v="O23011745992024010713023"/>
    <s v="1 1. Inversión"/>
    <s v="NO REQUIERE"/>
    <s v=" "/>
    <s v=" "/>
    <s v="PROFESIONAL"/>
    <s v=" "/>
    <n v="20256000016273"/>
  </r>
  <r>
    <s v="UAESP-100-2025"/>
    <d v="2025-03-05T00:00:00"/>
    <s v="Andrea"/>
    <s v="31 31-Servicios Profesionales "/>
    <s v="PRESTACION DE SERVICIOS PROFESIONALES"/>
    <s v="5 5. Contratación directa"/>
    <s v="N/A"/>
    <n v="80111600"/>
    <s v="https://www.secop.gov.co/CO1ContractsManagement/Tendering/ProcurementContractEdit/View?docUniqueIdentifier=CO1.PCCNTR.7608781&amp;prevCtxUrl=https%3a%2f%2fwww.secop.gov.co%3a443%2fCO1ContractsManagement%2fTendering%2fProcurementContractManagement%2fIndex&amp;prevCtxLbl=Contratos+"/>
    <s v="OAP-009 Prestar servicios profesionales a la Unidad Administrativa Especial de Servicios Públicos brindando acompañamiento permanente de forma trasversal en los procesos a cargo de la jefe de la Oficina Asesora de Planeación."/>
    <x v="98"/>
    <n v="1014236662"/>
    <n v="1"/>
    <s v="N/A"/>
    <s v="N/A"/>
    <s v="N/A"/>
    <s v="N/A"/>
    <s v="N/A"/>
    <s v="N/A"/>
    <s v="N/A"/>
    <s v="N/A"/>
    <d v="1992-09-16T00:00:00"/>
    <s v="calle 150 a # 101 - 20"/>
    <n v="3013838110"/>
    <s v="a.nathalia.t.t@gmail.com"/>
    <s v="1 1. Natural "/>
    <s v="26 26-Persona Natural"/>
    <s v="FEMENINO"/>
    <s v="INGENIERÍA INDUSTRIAL"/>
    <s v="ESPECIALIZACIÓN EN GERENCIA DE PROYECTOS"/>
    <s v="10 Años 11 Meses"/>
    <s v="-"/>
    <n v="0"/>
    <s v=" "/>
    <x v="38"/>
    <s v="$ 12,000,000"/>
    <s v=" "/>
    <n v="11"/>
    <x v="38"/>
    <s v=" "/>
    <d v="2025-03-07T00:00:00"/>
    <d v="2026-02-06T00:00:00"/>
    <x v="0"/>
    <s v="2 2. Meses"/>
    <x v="0"/>
    <x v="4"/>
    <s v="Yuli Marcela Toro Pascagaza"/>
    <s v="Jefe Oficina Asesora de Planeación"/>
    <s v=" "/>
    <n v="267"/>
    <d v="2025-02-21T00:00:00"/>
    <n v="152"/>
    <d v="2025-03-07T00:00:00"/>
    <s v="O21202020080383990"/>
    <s v="1 1. Inversión"/>
    <s v="NO REQUIERE"/>
    <s v=" "/>
    <s v=" "/>
    <s v="PROFESIONAL"/>
    <s v=" "/>
    <n v="20251300013023"/>
  </r>
  <r>
    <s v="UAESP-101-2025"/>
    <d v="2025-03-05T00:00:00"/>
    <s v="Johanna"/>
    <s v="31 31-Servicios Profesionales "/>
    <s v="PRESTACION DE SERVICIOS PROFESIONALES"/>
    <s v="5 5. Contratación directa"/>
    <s v="N/A"/>
    <n v="80161500"/>
    <s v="https://community.secop.gov.co/Public/Tendering/OpportunityDetail/Index?noticeUID=CO1.NTC.7777393&amp;isFromPublicArea=True&amp;isModal=true&amp;asPopupView=false"/>
    <s v="DG-004 Prestar servicios profesionales a la Dirección General de la UAESP en el acompañamiento, gestión, trámite y seguimiento de los procesos relacionados con el Concejo de Bogotá y el Congreso de la República, de acuerdo a lo establecido en los procedimientos que sobre la materia tenga implementado la entidad."/>
    <x v="99"/>
    <n v="1044431491"/>
    <n v="3"/>
    <s v="N/A"/>
    <s v="N/A"/>
    <s v="N/A"/>
    <s v="N/A"/>
    <s v="N/A"/>
    <s v="N/A"/>
    <s v="N/A"/>
    <s v="N/A"/>
    <d v="1996-02-05T00:00:00"/>
    <s v="CL 146 15 23"/>
    <n v="6013579984"/>
    <s v=" paula.giraldo.12@gmail.com"/>
    <s v="1 1. Natural "/>
    <s v="26 26-Persona Natural"/>
    <s v="FEMENINO"/>
    <s v="COMUNICACION SOCIAL Y PERIODISMO"/>
    <s v="MAESTRÍA EN ADMINISTRACIÓN"/>
    <s v="6 Años y 6 Meses"/>
    <s v="-"/>
    <n v="0"/>
    <s v=" "/>
    <x v="56"/>
    <s v="$ 13,000,000"/>
    <s v=" "/>
    <n v="11"/>
    <x v="56"/>
    <s v=" "/>
    <d v="2025-03-06T00:00:00"/>
    <d v="2026-02-05T00:00:00"/>
    <x v="0"/>
    <s v="2 2. Meses"/>
    <x v="0"/>
    <x v="7"/>
    <s v="CONSUELO ORDOÑEZ DE RINCON"/>
    <s v="DIRECTORA GENERAL"/>
    <s v=" "/>
    <n v="286"/>
    <d v="2025-02-28T00:00:00"/>
    <n v="149"/>
    <d v="2025-03-06T00:00:00"/>
    <s v="O21202020080383990"/>
    <s v="1 1. Inversión"/>
    <s v="NO REQUIERE"/>
    <s v=" "/>
    <s v=" "/>
    <s v="PROFESIONAL"/>
    <s v=" "/>
    <n v="20256000016363"/>
  </r>
  <r>
    <s v="UAESP-102-2025"/>
    <d v="2025-03-05T00:00:00"/>
    <s v="Ana"/>
    <s v="33 33-Servicios Apoyo a la Gestion de la Entidad (servicios administrativos) "/>
    <s v="PRESTACION DE SERVICIOS DE APOYO A LA GESTION"/>
    <s v="5 5. Contratación directa"/>
    <s v="N/A"/>
    <n v="80161500"/>
    <s v="https://community.secop.gov.co/Public/Tendering/OpportunityDetail/Index?noticeUID=CO1.NTC.7781091&amp;isFromPublicArea=True&amp;isModal=true&amp;asPopupView=false"/>
    <s v="SSF-005 Prestar servicios de apoyo en la gestión de peticiones, quejas y reclamos del aplicativo Sistema Distrital de Quejas y Soluciones (SDQS), y de correspondencia de la Subdirección de Servicios Funerarios y Alumbrado Público."/>
    <x v="100"/>
    <n v="52544046"/>
    <n v="2"/>
    <s v="N/A"/>
    <s v="N/A"/>
    <s v="N/A"/>
    <s v="N/A"/>
    <s v="N/A"/>
    <s v="N/A"/>
    <s v="N/A"/>
    <s v="N/A"/>
    <d v="1980-03-08T00:00:00"/>
    <s v="CL 68 C SUR 48 28 CA Piso 3"/>
    <n v="3102575199"/>
    <s v="pinzonmarit77@gmail.com"/>
    <s v="1 1. Natural "/>
    <s v="26 26-Persona Natural"/>
    <s v="FEMENINO"/>
    <s v="N/A"/>
    <s v="N/A"/>
    <s v="22 Años 3 Meses"/>
    <s v="-"/>
    <n v="0"/>
    <s v=" "/>
    <x v="9"/>
    <s v="$ 4,270,500"/>
    <s v=" "/>
    <n v="11"/>
    <x v="9"/>
    <s v=" "/>
    <d v="2025-03-11T00:00:00"/>
    <d v="2026-02-10T00:00:00"/>
    <x v="0"/>
    <s v="2 2. Meses"/>
    <x v="0"/>
    <x v="2"/>
    <s v="LUÍS JONATHAN GUTIÉRREZ CANTOR"/>
    <s v="Subdirector de Servicios Funerarios y Alumbrado Público"/>
    <s v=" "/>
    <n v="81"/>
    <d v="2025-02-05T00:00:00"/>
    <n v="167"/>
    <d v="2025-03-10T00:00:00"/>
    <s v="O230117190520240291"/>
    <s v="1 1. Inversión"/>
    <s v="NO REQUIERE"/>
    <s v=" "/>
    <s v=" "/>
    <s v="TECNICO"/>
    <s v=" "/>
    <n v="20254000010513"/>
  </r>
  <r>
    <s v="UAESP-103-2025"/>
    <d v="2025-03-05T00:00:00"/>
    <s v="Andrea"/>
    <s v="31 31-Servicios Profesionales "/>
    <s v="PRESTACION DE SERVICIOS PROFESIONALES"/>
    <s v="5 5. Contratación directa"/>
    <s v="N/A"/>
    <n v="80111600"/>
    <s v="https://community.secop.gov.co/Public/Tendering/OpportunityDetail/Index?noticeUID=CO1.NTC.7783141&amp;isFromPublicArea=True&amp;isModal=true&amp;asPopupView=false"/>
    <s v="RBL-065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UAESP."/>
    <x v="101"/>
    <n v="80725693"/>
    <n v="7"/>
    <s v="N/A"/>
    <s v="N/A"/>
    <s v="N/A"/>
    <s v="N/A"/>
    <s v="N/A"/>
    <s v="N/A"/>
    <s v="N/A"/>
    <s v="N/A"/>
    <d v="1982-08-16T00:00:00"/>
    <s v="DG 147 #141 A 50 BLOQUE A 1 INT 28"/>
    <n v="6016639962"/>
    <s v="jballesterosp@gmail.com"/>
    <s v="1 1. Natural "/>
    <s v="26 26-Persona Natural"/>
    <s v="MASCULINO"/>
    <s v="ADMINISTRACION AMBIENTAL|"/>
    <s v="N/A"/>
    <s v="15 Años 2 Meses"/>
    <s v="-"/>
    <n v="0"/>
    <s v=" "/>
    <x v="57"/>
    <s v="$ 7,000,000"/>
    <s v=" "/>
    <n v="10"/>
    <x v="57"/>
    <s v=" "/>
    <d v="2025-03-13T00:00:00"/>
    <d v="2026-01-08T00:00:00"/>
    <x v="12"/>
    <s v="2 2. Meses"/>
    <x v="0"/>
    <x v="6"/>
    <s v="ANDREA CAROLINA MARU RUIZ"/>
    <s v="Subdirectora de Recolección, Barrido y Limpieza"/>
    <s v=" "/>
    <n v="186"/>
    <d v="2025-02-14T00:00:00"/>
    <n v="173"/>
    <d v="2025-03-12T00:00:00"/>
    <s v="O230117400320240320"/>
    <s v="1 1. Inversión"/>
    <s v="NO REQUIERE"/>
    <s v=" "/>
    <s v=" "/>
    <s v="PROFESIONAL"/>
    <s v=" "/>
    <n v="20252000015103"/>
  </r>
  <r>
    <s v="UAESP-104-2025"/>
    <d v="2025-03-05T00:00:00"/>
    <s v="Andrea"/>
    <s v="31 31-Servicios Profesionales "/>
    <s v="PRESTACION DE SERVICIOS PROFESIONALES"/>
    <s v="5 5. Contratación directa"/>
    <s v="N/A"/>
    <n v="80111600"/>
    <s v="https://community.secop.gov.co/Public/Tendering/OpportunityDetail/Index?noticeUID=CO1.NTC.7786130&amp;isFromPublicArea=True&amp;isModal=true&amp;asPopupView=false"/>
    <s v="OAP-008 Prestar los servicios profesionales a la Oficina Asesora de Planeación de la Unidad administrativa Especial de Servicios Públicos UAESP en la caracterización y elaboración de datos estadísticos UAESP en el desarrollo de las actividades que garanticen la operatividad de las políticas asociadas a las Dimensiones del Modelo Integrado de Planeación y Gestión MIPG de la entidad y los demás planes proyectos y programas a cargo de la dependencia, así como realizar la implementación y e"/>
    <x v="102"/>
    <n v="1121891407"/>
    <n v="6"/>
    <s v="N/A"/>
    <s v="N/A"/>
    <s v="N/A"/>
    <s v="N/A"/>
    <s v="N/A"/>
    <s v="N/A"/>
    <s v="N/A"/>
    <s v="N/A"/>
    <d v="1992-05-14T00:00:00"/>
    <s v="AC 169 A 62 87 TO 1 AP 302"/>
    <n v="3112394763"/>
    <s v="oscar.nadjar@gmail.com"/>
    <s v="1 1. Natural "/>
    <s v="26 26-Persona Natural"/>
    <s v="MASCULINO"/>
    <s v="INGENIERÍA ELECTRÓNICA"/>
    <s v="N/A"/>
    <s v="9 Años "/>
    <s v="-"/>
    <n v="0"/>
    <s v=" "/>
    <x v="58"/>
    <s v="$ 10,600,000"/>
    <s v=" "/>
    <n v="11"/>
    <x v="58"/>
    <s v=" "/>
    <d v="2025-03-13T00:00:00"/>
    <d v="2026-02-12T00:00:00"/>
    <x v="0"/>
    <s v="2 2. Meses"/>
    <x v="0"/>
    <x v="4"/>
    <s v="Yuli Marcela Toro Pascagaza"/>
    <s v="Jefe Oficina Asesora de Planeación"/>
    <s v=" "/>
    <n v="275"/>
    <d v="2025-02-24T00:00:00"/>
    <n v="176"/>
    <d v="2025-03-12T00:00:00"/>
    <s v="O230117459920240107"/>
    <s v="1 1. Inversión"/>
    <s v="NO REQUIERE"/>
    <s v=" "/>
    <s v=" "/>
    <s v="PROFESIONAL"/>
    <s v=" "/>
    <n v="20251300013033"/>
  </r>
  <r>
    <s v="UAESP-105-2025"/>
    <d v="2025-03-06T00:00:00"/>
    <s v="Ana"/>
    <s v="31 31-Servicios Profesionales "/>
    <s v="PRESTACION DE SERVICIOS PROFESIONALES"/>
    <s v="5 5. Contratación directa"/>
    <s v="N/A"/>
    <n v="80161500"/>
    <s v="https://community.secop.gov.co/Public/Tendering/OpportunityDetail/Index?noticeUID=CO1.NTC.7783038&amp;isFromPublicArea=True&amp;isModal=true&amp;asPopupView=fals"/>
    <s v="RBL-013 Prestar los servicios profesionales a la Unidad Administrativa Especial de Servicios Públicos - UAESP-, realizando la gestión presupuestal de la Subdirección de Recolección, Barrido y Limpieza; así como, el seguimiento al cumplimiento de mestas plan de desarrollo y apoyo a la gestión administrativa de esta Subdirección."/>
    <x v="103"/>
    <n v="1019043801"/>
    <n v="8"/>
    <s v="N/A"/>
    <s v="N/A"/>
    <s v="N/A"/>
    <s v="N/A"/>
    <s v="N/A"/>
    <s v="N/A"/>
    <s v="N/A"/>
    <s v="N/A"/>
    <d v="1990-03-07T00:00:00"/>
    <s v="CL 128 B 47 34"/>
    <n v="6015206058"/>
    <s v="angelik0790@yahoo.es"/>
    <s v="1 1. Natural "/>
    <s v="26 26-Persona Natural"/>
    <s v="FEMENINO"/>
    <s v="INGENIERIA CIVIL"/>
    <s v="ESPECIALIZACION EN GERENCIA DE CONSTRUCCIONES"/>
    <s v="3 Años 10 Meses"/>
    <s v="-"/>
    <n v="0"/>
    <s v=" "/>
    <x v="59"/>
    <s v="$ 8,400,000"/>
    <s v=" "/>
    <n v="10"/>
    <x v="59"/>
    <s v=" "/>
    <d v="2025-03-07T00:00:00"/>
    <d v="2026-01-02T00:00:00"/>
    <x v="12"/>
    <s v="2 2. Meses"/>
    <x v="0"/>
    <x v="6"/>
    <s v="ANDREA CAROLINA MARU RUIZ"/>
    <s v="Subdirectora de Recolección, Barrido y Limpieza"/>
    <s v=" "/>
    <n v="136"/>
    <d v="2025-02-12T00:00:00"/>
    <n v="153"/>
    <d v="2025-03-07T00:00:00"/>
    <s v="O230117400320240276"/>
    <s v="1 1. Inversión"/>
    <s v="NO REQUIERE"/>
    <s v=" "/>
    <s v=" "/>
    <s v="PROFESIONAL"/>
    <s v=" "/>
    <n v="20252000014993"/>
  </r>
  <r>
    <s v="UAESP-106-2025"/>
    <d v="2025-03-06T00:00:00"/>
    <s v="Ana"/>
    <s v="31 31-Servicios Profesionales "/>
    <s v="PRESTACION DE SERVICIOS PROFESIONALES"/>
    <s v="5 5. Contratación directa"/>
    <s v="N/A"/>
    <n v="80161500"/>
    <s v="https://community.secop.gov.co/Public/Tendering/OpportunityDetail/Index?noticeUID=CO1.NTC.7783771&amp;isFromPublicArea=True&amp;isModal=true&amp;asPopupView=false"/>
    <s v="RBL-014 Prestar los servicios profesionales a la Subdirección de Recolección, Barrido y Limpieza de la Unidad Administrativa Especial de Servicios Públicos con la supervisión y control de las actividades del componente comercial y financiero de la prestación del servicio público de aseo."/>
    <x v="104"/>
    <n v="1098822030"/>
    <s v=" "/>
    <s v="N/A"/>
    <s v="N/A"/>
    <s v="N/A"/>
    <s v="N/A"/>
    <s v="N/A"/>
    <s v="N/A"/>
    <s v="N/A"/>
    <s v="N/A"/>
    <d v="1999-08-15T00:00:00"/>
    <s v="CL 52 A 3 C 28"/>
    <n v="6016578154"/>
    <s v="oscartriana8@gmail.com"/>
    <s v="1 1. Natural "/>
    <s v="26 26-Persona Natural"/>
    <s v="MASCULINO"/>
    <s v="INGENIERIA INDUSTRIAL"/>
    <s v="N/A"/>
    <s v="3 Años 8 Meses"/>
    <s v="-"/>
    <n v="0"/>
    <s v=" "/>
    <x v="57"/>
    <s v="$ 7,000,000"/>
    <s v=" "/>
    <n v="10"/>
    <x v="57"/>
    <s v=" "/>
    <d v="2025-03-07T00:00:00"/>
    <d v="2026-01-02T00:00:00"/>
    <x v="12"/>
    <s v="2 2. Meses"/>
    <x v="0"/>
    <x v="6"/>
    <s v="ANDREA CAROLINA MARU RUIZ"/>
    <s v="Subdirectora de Recolección, Barrido y Limpieza"/>
    <s v=" "/>
    <n v="130"/>
    <d v="2025-02-12T00:00:00"/>
    <n v="154"/>
    <d v="2025-03-07T00:00:00"/>
    <s v="O230117400320240276"/>
    <s v="1 1. Inversión"/>
    <s v="NO REQUIERE"/>
    <s v=" "/>
    <s v=" "/>
    <s v="PROFESIONAL"/>
    <s v=" "/>
    <n v="20252000015013"/>
  </r>
  <r>
    <s v="UAESP-107-2025"/>
    <d v="2025-03-06T00:00:00"/>
    <s v="Ana"/>
    <s v="31 31-Servicios Profesionales "/>
    <s v="PRESTACION DE SERVICIOS PROFESIONALES"/>
    <s v="5 5. Contratación directa"/>
    <s v="N/A"/>
    <n v="80161500"/>
    <s v="https://community.secop.gov.co/Public/Tendering/OpportunityDetail/Index?noticeUID=CO1.NTC.7785875&amp;isFromPublicArea=True&amp;isModal=true&amp;asPopupView=false"/>
    <s v="RBL-066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
    <x v="105"/>
    <n v="1033703855"/>
    <n v="9"/>
    <s v="N/A"/>
    <s v="N/A"/>
    <s v="N/A"/>
    <s v="N/A"/>
    <s v="N/A"/>
    <s v="N/A"/>
    <s v="N/A"/>
    <s v="N/A"/>
    <d v="1988-11-13T00:00:00"/>
    <s v="KR 4 74 14 SUR"/>
    <n v="3015779244"/>
    <s v="niampi18@hotmail.com"/>
    <s v="1 1. Natural "/>
    <s v="26 26-Persona Natural"/>
    <s v="MASCULINO"/>
    <s v="INGENIERIA INDUSTRIAL"/>
    <s v="ESPECIALIZACIÓN EN DIRECCIÓN Y GESTIÓN DE PROYECTOS "/>
    <s v="9 Años 2 Meses"/>
    <s v="-"/>
    <n v="0"/>
    <s v=" "/>
    <x v="57"/>
    <s v="$ 7,000,000"/>
    <s v=" "/>
    <n v="10"/>
    <x v="57"/>
    <s v=" "/>
    <d v="2025-03-08T00:00:00"/>
    <d v="2026-01-03T00:00:00"/>
    <x v="12"/>
    <s v="2 2. Meses"/>
    <x v="0"/>
    <x v="6"/>
    <s v="ANDREA CAROLINA MARU RUIZ"/>
    <s v="Subdirectora de Recolección, Barrido y Limpieza"/>
    <s v=" "/>
    <n v="187"/>
    <d v="2025-02-14T00:00:00"/>
    <n v="155"/>
    <d v="2025-03-07T00:00:00"/>
    <s v="O230117400320240320"/>
    <s v="1 1. Inversión"/>
    <s v="NO REQUIERE"/>
    <s v=" "/>
    <s v=" "/>
    <s v="PROFESIONAL"/>
    <s v=" "/>
    <n v="20252000015303"/>
  </r>
  <r>
    <s v="UAESP-108-2025"/>
    <d v="2025-03-06T00:00:00"/>
    <s v="Johanna"/>
    <s v="31 31-Servicios Profesionales "/>
    <s v="PRESTACION DE SERVICIOS PROFESIONALES"/>
    <s v="5 5. Contratación directa"/>
    <s v="N/A"/>
    <n v="80161500"/>
    <s v="https://community.secop.gov.co/Public/Tendering/OpportunityDetail/Index?noticeUID=CO1.NTC.7787990&amp;isFromPublicArea=True&amp;isModal=true&amp;asPopupView=false"/>
    <s v="OAP-007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oficina, así como brindar acompañamiento de forma trasversal en los procesos a cargo de la Dependencia."/>
    <x v="106"/>
    <n v="1032393240"/>
    <n v="4"/>
    <s v="N/A"/>
    <s v="N/A"/>
    <s v="N/A"/>
    <s v="N/A"/>
    <s v="N/A"/>
    <s v="N/A"/>
    <s v="N/A"/>
    <s v="N/A"/>
    <d v="1987-07-30T00:00:00"/>
    <s v="KR 48   174 B  07"/>
    <n v="3015505433"/>
    <s v="arq.javiergomez407@gmail.com"/>
    <s v="1 1. Natural "/>
    <s v="26 26-Persona Natural"/>
    <s v="MASCULINO"/>
    <s v="ARQUITECTURA"/>
    <s v="N/A"/>
    <s v="6 Años 3 Meses"/>
    <s v="-"/>
    <n v="0"/>
    <s v=" "/>
    <x v="58"/>
    <s v="$ 10,600,000"/>
    <s v=" "/>
    <n v="11"/>
    <x v="58"/>
    <s v=" "/>
    <d v="2025-03-10T00:00:00"/>
    <d v="2026-02-09T00:00:00"/>
    <x v="0"/>
    <s v="2 2. Meses"/>
    <x v="0"/>
    <x v="4"/>
    <s v="Yuli Marcela Toro Pascagaza"/>
    <s v="Jefe Oficina Asesora de Planeación"/>
    <s v=" "/>
    <n v="274"/>
    <d v="2025-02-24T00:00:00"/>
    <n v="108"/>
    <d v="2025-03-07T00:00:00"/>
    <s v="O230117459920240107"/>
    <s v="1 1. Inversión"/>
    <s v="NO REQUIERE"/>
    <s v=" "/>
    <s v=" "/>
    <s v="PROFESIONAL"/>
    <s v=" "/>
    <n v="20251300013013"/>
  </r>
  <r>
    <s v="UAESP-109-2025"/>
    <d v="2025-03-06T00:00:00"/>
    <s v="Johanna"/>
    <s v="31 31-Servicios Profesionales "/>
    <s v="PRESTACION DE SERVICIOS PROFESIONALES"/>
    <s v="5 5. Contratación directa"/>
    <s v="N/A"/>
    <n v="80161500"/>
    <s v="https://community.secop.gov.co/Public/Tendering/OpportunityDetail/Index?noticeUID=CO1.NTC.7788346&amp;isFromPublicArea=True&amp;isModal=true&amp;asPopupView=fals"/>
    <s v="OAP-005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dependencia, así como las actividades correspondientes la gestión ambiental de la entidad y brindar acompañamiento de forma trasversal en los procesos a cargo de la Dependencia."/>
    <x v="107"/>
    <n v="1032417087"/>
    <n v="9"/>
    <s v="N/A"/>
    <s v="N/A"/>
    <s v="N/A"/>
    <s v="N/A"/>
    <s v="N/A"/>
    <s v="N/A"/>
    <s v="N/A"/>
    <s v="N/A"/>
    <d v="1988-04-03T00:00:00"/>
    <s v="KR 15 33 17"/>
    <n v="6012321182"/>
    <s v="nrrl88@hotmail.com"/>
    <s v="1 1. Natural "/>
    <s v="26 26-Persona Natural"/>
    <s v="MASCULINO"/>
    <s v="ARQUITECTURA"/>
    <s v="N/A"/>
    <s v="6 Años 9 Meses"/>
    <s v="-"/>
    <n v="0"/>
    <s v=" "/>
    <x v="58"/>
    <s v="$ 10,600,000"/>
    <s v=" "/>
    <n v="11"/>
    <x v="58"/>
    <s v=" "/>
    <d v="2025-03-10T00:00:00"/>
    <d v="2026-02-09T00:00:00"/>
    <x v="0"/>
    <s v="2 2. Meses"/>
    <x v="0"/>
    <x v="4"/>
    <s v="Yuli Marcela Toro Pascagaza"/>
    <s v="Jefe Oficina Asesora de Planeación"/>
    <s v=" "/>
    <n v="272"/>
    <d v="2025-02-24T00:00:00"/>
    <n v="157"/>
    <d v="2025-03-07T00:00:00"/>
    <s v="O230117459920240107"/>
    <s v="1 1. Inversión"/>
    <s v="NO REQUIERE"/>
    <s v=" "/>
    <s v=" "/>
    <s v="PROFESIONAL"/>
    <s v=" "/>
    <n v="20251300012993"/>
  </r>
  <r>
    <s v="UAESP-110-2025"/>
    <d v="2025-03-06T00:00:00"/>
    <s v="Johanna"/>
    <s v="31 31-Servicios Profesionales "/>
    <s v="PRESTACION DE SERVICIOS PROFESIONALES"/>
    <s v="5 5. Contratación directa"/>
    <s v="N/A"/>
    <n v="80161500"/>
    <s v="https://community.secop.gov.co/Public/Tendering/OpportunityDetail/Index?noticeUID=CO1.NTC.7788256&amp;isFromPublicArea=True&amp;isModal=true&amp;asPopupView=fals"/>
    <s v="TIC-007 Prestar servicios profesionales de desarrollo, soporte técnico, mantenimiento y optimización del Sistema de Gestión Documental - Orfeo de la Unidad Administrativa Especial de Servicios Públicos - UAESP."/>
    <x v="108"/>
    <n v="80010368"/>
    <n v="9"/>
    <s v="N/A"/>
    <s v="N/A"/>
    <s v="N/A"/>
    <s v="N/A"/>
    <s v="N/A"/>
    <s v="N/A"/>
    <s v="N/A"/>
    <s v="N/A"/>
    <d v="1979-12-12T00:00:00"/>
    <s v="Cra 79G # 14-09"/>
    <n v="3203040629"/>
    <s v="efvargasbu@unal.edu.co"/>
    <s v="1 1. Natural "/>
    <s v="26 26-Persona Natural"/>
    <s v="MASCULINO"/>
    <s v="INGENIERIA AGRONOMICA"/>
    <s v="ESPECIALIZACION EN TECNOLOGIAS DE LA INFORMACION APLICADAS"/>
    <s v="10 Años 2 Meses"/>
    <s v="-"/>
    <n v="0"/>
    <s v=" "/>
    <x v="60"/>
    <s v="$ 8,318,394"/>
    <s v=" "/>
    <n v="9"/>
    <x v="60"/>
    <s v=" "/>
    <d v="2025-03-10T00:00:00"/>
    <d v="2025-12-09T00:00:00"/>
    <x v="13"/>
    <s v="2 2. Meses"/>
    <x v="0"/>
    <x v="9"/>
    <s v="JORGE ALEXIS RODRIGUEZ MEZA"/>
    <s v="Jefe de la Oficina de Tecnologías de la Información y las Comunicaciones"/>
    <s v=" "/>
    <n v="143"/>
    <d v="2025-02-13T00:00:00"/>
    <n v="156"/>
    <d v="2025-03-07T00:00:00"/>
    <s v="O230117459920240107"/>
    <s v="1 1. Inversión"/>
    <s v="NO REQUIERE"/>
    <s v=" "/>
    <s v=" "/>
    <s v="PROFESIONAL"/>
    <s v=" "/>
    <n v="20251400013873"/>
  </r>
  <r>
    <s v="UAESP-111-2025"/>
    <d v="2025-03-06T00:00:00"/>
    <s v="Ana"/>
    <s v="31 31-Servicios Profesionales "/>
    <s v="PRESTACION DE SERVICIOS PROFESIONALES"/>
    <s v="5 5. Contratación directa"/>
    <s v="N/A"/>
    <n v="80161500"/>
    <s v="https://community.secop.gov.co/Public/Tendering/OpportunityDetail/Index?noticeUID=CO1.NTC.7786997&amp;isFromPublicArea=True&amp;isModal=true&amp;asPopupView=false"/>
    <s v="TIC-005 Prestar servicios profesionales de desarrollo, soporte técnico, mantenimiento e implementación de nuevas funcionalidades en el sistema de información SICAPITAL en los módulos de Tesorería, Predis y Limay"/>
    <x v="109"/>
    <n v="13171587"/>
    <n v="1"/>
    <s v="N/A"/>
    <s v="N/A"/>
    <s v="N/A"/>
    <s v="N/A"/>
    <s v="N/A"/>
    <s v="N/A"/>
    <s v="N/A"/>
    <s v="N/A"/>
    <d v="1964-10-18T00:00:00"/>
    <s v="Carrera 53A # 127-70 Apto. 410"/>
    <n v="3125447987"/>
    <s v="sergio.rodriguez56@gmail.com"/>
    <s v="1 1. Natural "/>
    <s v="26 26-Persona Natural"/>
    <s v="MASCULINO"/>
    <s v="INGENIERIA DE SISTEMAS"/>
    <s v="ESPECIALIZACION EN GESTION TECNOLOGICA"/>
    <s v="18 Años 8 Meses"/>
    <s v="-"/>
    <n v="0"/>
    <s v=" "/>
    <x v="61"/>
    <s v="$ 9,800,000"/>
    <s v=" "/>
    <n v="10"/>
    <x v="61"/>
    <s v=" "/>
    <d v="2025-03-11T00:00:00"/>
    <d v="2026-01-10T00:00:00"/>
    <x v="2"/>
    <s v="2 2. Meses"/>
    <x v="0"/>
    <x v="9"/>
    <s v="JORGE ALEXIS RODRIGUEZ MEZA"/>
    <s v="Jefe de la Oficina de Tecnologías de la Información y las Comunicaciones"/>
    <s v=" "/>
    <n v="292"/>
    <d v="2025-02-28T00:00:00"/>
    <n v="162"/>
    <d v="2025-03-10T00:00:00"/>
    <s v="O230117459920240107"/>
    <s v="1 1. Inversión"/>
    <s v="NO REQUIERE"/>
    <s v=" "/>
    <s v=" "/>
    <s v="PROFESIONAL"/>
    <s v=" "/>
    <n v="20251400016023"/>
  </r>
  <r>
    <s v="UAESP-112-2025"/>
    <d v="2025-03-06T00:00:00"/>
    <s v="Ana"/>
    <s v="31 31-Servicios Profesionales "/>
    <s v="PRESTACION DE SERVICIOS PROFESIONALES"/>
    <s v="5 5. Contratación directa"/>
    <s v="N/A"/>
    <n v="80161500"/>
    <s v="https://community.secop.gov.co/Public/Tendering/OpportunityDetail/Index?noticeUID=CO1.NTC.7786779&amp;isFromPublicArea=True&amp;isModal=true&amp;asPopupView=fals"/>
    <s v="TIC-004 Prestar servicios profesionales de desarrollo, soporte técnico, mantenimiento e implementación de nuevas funcionalidades en el sistema de información SICAPITAL en los módulos de PERNO, SAE, SAI y Terceros."/>
    <x v="110"/>
    <n v="80100229"/>
    <n v="1"/>
    <s v="N/A"/>
    <s v="N/A"/>
    <s v="N/A"/>
    <s v="N/A"/>
    <s v="N/A"/>
    <s v="N/A"/>
    <s v="N/A"/>
    <s v="N/A"/>
    <d v="1983-10-12T00:00:00"/>
    <s v="CALLE 12A # 71C - 21 TORRE 9 303"/>
    <n v="6015432166"/>
    <s v="Jhonleon1@hotmail.com"/>
    <s v="1 1. Natural "/>
    <s v="26 26-Persona Natural"/>
    <s v="MASCULINO"/>
    <s v="INGENIERIA DE SISTEMAS CON ENFASIS EN TELECOMUNICACIONES "/>
    <s v="ESPECIALIZACION EN SEGURIDAD DE REDES"/>
    <s v="11 Años 1 Mes"/>
    <s v="-"/>
    <n v="0"/>
    <s v=" "/>
    <x v="62"/>
    <s v="$ 9,100,000"/>
    <s v=" "/>
    <n v="10"/>
    <x v="62"/>
    <s v=" "/>
    <d v="2025-03-11T00:00:00"/>
    <d v="2026-01-10T00:00:00"/>
    <x v="2"/>
    <s v="2 2. Meses"/>
    <x v="0"/>
    <x v="9"/>
    <s v="JORGE ALEXIS RODRIGUEZ MEZA"/>
    <s v="Jefe de la Oficina de Tecnologías de la Información y las Comunicaciones"/>
    <s v=" "/>
    <n v="291"/>
    <d v="2025-02-28T00:00:00"/>
    <n v="161"/>
    <d v="2025-03-10T00:00:00"/>
    <s v="O230117459920240107"/>
    <s v="1 1. Inversión"/>
    <s v="NO REQUIERE"/>
    <s v=" "/>
    <s v=" "/>
    <s v="PROFESIONAL"/>
    <s v=" "/>
    <n v="20251400015983"/>
  </r>
  <r>
    <s v="UAESP-113-2025"/>
    <d v="2025-03-06T00:00:00"/>
    <s v="Johanna"/>
    <s v="31 31-Servicios Profesionales "/>
    <s v="PRESTACION DE SERVICIOS PROFESIONALES"/>
    <s v="5 5. Contratación directa"/>
    <s v="N/A"/>
    <n v="80111600"/>
    <s v="https://community.secop.gov.co/Public/Tendering/OpportunityDetail/Index?noticeUID=CO1.NTC.7788719&amp;isFromPublicArea=True&amp;isModal=true&amp;asPopupView=fals"/>
    <s v="SAL-024 Prestar los servicios profesionales a la Subdirección de Asuntos Legales en la representación judicial y extrajudicial de los procesos en los cuales la entidad sea parte o tenga interés."/>
    <x v="111"/>
    <n v="1019122901"/>
    <n v="5"/>
    <s v="N/A"/>
    <s v="N/A"/>
    <s v="N/A"/>
    <s v="N/A"/>
    <s v="N/A"/>
    <s v="N/A"/>
    <s v="N/A"/>
    <s v="N/A"/>
    <d v="1996-08-19T00:00:00"/>
    <s v="CL 179 6 41"/>
    <n v="6015310372"/>
    <s v="juanitachacos19@gmail.com"/>
    <s v="1 1. Natural "/>
    <s v="26 26-Persona Natural"/>
    <s v="FEMENINO"/>
    <s v="DERECHO"/>
    <s v="ESPECIALIZACION EN DERECHO CONSTITUCIONAL Y ADMINISTRATIVO"/>
    <s v="5 Años 3 Meses"/>
    <s v="-"/>
    <n v="0"/>
    <s v=" "/>
    <x v="21"/>
    <s v="$ 8,000,000"/>
    <s v=" "/>
    <n v="10"/>
    <x v="21"/>
    <s v=" "/>
    <d v="2025-03-10T00:00:00"/>
    <d v="2026-01-09T00:00:00"/>
    <x v="2"/>
    <s v="2 2. Meses"/>
    <x v="0"/>
    <x v="0"/>
    <s v="NIDIA YANIVE PINEDA PEÑA"/>
    <s v="Profesional Especializada, Código 222, Grado 24"/>
    <s v=" "/>
    <n v="229"/>
    <d v="2025-02-17T00:00:00"/>
    <n v="168"/>
    <d v="2025-03-10T00:00:00"/>
    <s v="O230117459920240107"/>
    <s v="1 1. Inversión"/>
    <s v="NO REQUIERE"/>
    <s v=" "/>
    <s v=" "/>
    <s v="PROFESIONAL"/>
    <s v=" "/>
    <n v="20256000016803"/>
  </r>
  <r>
    <s v="UAESP-114-2025"/>
    <d v="2025-03-07T00:00:00"/>
    <s v="Ana"/>
    <s v="31 31-Servicios Profesionales "/>
    <s v="PRESTACION DE SERVICIOS PROFESIONALES"/>
    <s v="5 5. Contratación directa"/>
    <s v="N/A"/>
    <n v="80161500"/>
    <s v="https://community.secop.gov.co/Public/Tendering/OpportunityDetail/Index?noticeUID=CO1.NTC.7792512&amp;isFromPublicArea=True&amp;isModal=true&amp;asPopupView=fals"/>
    <s v="SDF-012 Prestar servicios profesionales para el seguimiento a las actividades de tratamiento y valorización de residuos a carga de la Subdirección de Disposición Final, brindando apoyo en el seguimiento a la operación de biogás."/>
    <x v="112"/>
    <n v="1058325180"/>
    <n v="5"/>
    <s v="N/A"/>
    <s v="N/A"/>
    <s v="N/A"/>
    <s v="N/A"/>
    <s v="N/A"/>
    <s v="N/A"/>
    <s v="N/A"/>
    <s v="N/A"/>
    <d v="1995-12-02T00:00:00"/>
    <s v="KR 116 B 77 97"/>
    <n v="3112831517"/>
    <s v="deibyalejandro.12@hotmail.com"/>
    <s v="1 1. Natural "/>
    <s v="26 26-Persona Natural"/>
    <s v="MASCULINO"/>
    <s v="INGENIERIA AMBIENTAL Y SANITARIA"/>
    <s v="ESPECIALIZACION EN GERENCIA DE PROYECTOS"/>
    <s v="2 Años 2 Meses"/>
    <s v="-"/>
    <n v="0"/>
    <s v=" "/>
    <x v="41"/>
    <s v="$ 9,500,000"/>
    <s v=" "/>
    <n v="8"/>
    <x v="41"/>
    <s v=" "/>
    <d v="2025-03-10T00:00:00"/>
    <d v="2025-11-09T00:00:00"/>
    <x v="9"/>
    <s v="2 2. Meses"/>
    <x v="0"/>
    <x v="8"/>
    <s v="Victor Julio Moreno Monsalve"/>
    <s v="Subdirector de Disposición Final "/>
    <s v=" "/>
    <n v="163"/>
    <d v="2025-02-13T00:00:00"/>
    <n v="163"/>
    <d v="2025-03-10T00:00:00"/>
    <s v="O230117400320240321"/>
    <s v="1 1. Inversión"/>
    <s v="NO REQUIERE"/>
    <s v=" "/>
    <s v=" "/>
    <s v="PROFESIONAL"/>
    <s v=" "/>
    <n v="20253000016843"/>
  </r>
  <r>
    <s v="UAESP-115-2025"/>
    <d v="2025-03-07T00:00:00"/>
    <s v="Johanna"/>
    <s v="31 31-Servicios Profesionales "/>
    <s v="PRESTACION DE SERVICIOS PROFESIONALES"/>
    <s v="5 5. Contratación directa"/>
    <s v="N/A"/>
    <n v="80111600"/>
    <s v="https://community.secop.gov.co/Public/Tendering/OpportunityDetail/Index?noticeUID=CO1.NTC.7792335&amp;isFromPublicArea=True&amp;isModal=true&amp;asPopupView=fals"/>
    <s v="SAL-022 Prestar los servicios profesionales a la Subdirección de Asuntos Legales desde el punto de vista técnico para acompañar los trámites a cargo de la dependencia.”"/>
    <x v="113"/>
    <n v="91532856"/>
    <n v="1"/>
    <s v="N/A"/>
    <s v="N/A"/>
    <s v="N/A"/>
    <s v="N/A"/>
    <s v="N/A"/>
    <s v="N/A"/>
    <s v="N/A"/>
    <s v="N/A"/>
    <d v="1984-09-20T00:00:00"/>
    <s v="KR 7 C 18 81"/>
    <n v="3123894095"/>
    <s v="edinsonruizlievano@gmail.com"/>
    <s v="1 1. Natural "/>
    <s v="26 26-Persona Natural"/>
    <s v="MASCULINO"/>
    <s v="INGENIERÍA INDUSTRIAL"/>
    <s v="N/A"/>
    <s v="9 Años 11 Meses"/>
    <s v="-"/>
    <n v="0"/>
    <s v=" "/>
    <x v="63"/>
    <s v="$ 7,825,000"/>
    <m/>
    <n v="10"/>
    <x v="63"/>
    <s v=" "/>
    <d v="2025-03-13T00:00:00"/>
    <d v="2026-01-12T00:00:00"/>
    <x v="2"/>
    <s v="2 2. Meses"/>
    <x v="0"/>
    <x v="0"/>
    <s v="GUILLERMO FERNANDO VARÓN HERNÁNDEZ"/>
    <s v="Profesional Universitario, Código 219, Grado 12"/>
    <s v=" "/>
    <n v="281"/>
    <d v="2025-02-26T00:00:00"/>
    <n v="171"/>
    <d v="2025-03-11T00:00:00"/>
    <s v="O230117459920240107"/>
    <s v="1 1. Inversión"/>
    <s v="NO REQUIERE"/>
    <s v=" "/>
    <s v=" "/>
    <s v="PROFESIONAL"/>
    <s v=" "/>
    <n v="20256000017323"/>
  </r>
  <r>
    <s v="UAESP-116-2025"/>
    <d v="2025-03-07T00:00:00"/>
    <s v="Andrea"/>
    <s v="31 31-Servicios Profesionales "/>
    <s v="PRESTACION DE SERVICIOS PROFESIONALES"/>
    <s v="5 5. Contratación directa"/>
    <s v="N/A"/>
    <n v="80111600"/>
    <s v="https://community.secop.gov.co/Public/Tendering/OpportunityDetail/Index?noticeUID=CO1.NTC.7792335&amp;isFromPublicArea=True&amp;isModal=true&amp;asPopupView=fals"/>
    <s v="SAL-017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
    <x v="114"/>
    <n v="80913434"/>
    <n v="2"/>
    <s v="N/A"/>
    <s v="N/A"/>
    <s v="LILIANA ANGELICA RAMIREZ ALVAREZ"/>
    <n v="1020717375"/>
    <d v="2025-05-12T00:00:00"/>
    <s v="N/A"/>
    <s v="N/A"/>
    <s v="N/A"/>
    <d v="1985-12-30T00:00:00"/>
    <s v="calle 40 a sur N° 7 B 20 este"/>
    <n v="6013676762"/>
    <s v="camilo.supelano@gmail.com"/>
    <s v="1 1. Natural "/>
    <s v="26 26-Persona Natural"/>
    <s v="MASCULINO"/>
    <s v="DERECHO"/>
    <s v="ESPECIALIZACION EN DERECHO CONSTITUCIONAL Y ADMINISTRATIVO"/>
    <s v="8 Años 7 Meses"/>
    <s v="-"/>
    <n v="0"/>
    <s v=" "/>
    <x v="16"/>
    <s v="$ 10,000,000"/>
    <s v=" "/>
    <n v="10"/>
    <x v="16"/>
    <s v=" "/>
    <d v="2025-03-10T00:00:00"/>
    <d v="2026-01-09T00:00:00"/>
    <x v="2"/>
    <s v="2 2. Meses"/>
    <x v="0"/>
    <x v="0"/>
    <s v="GUILLERMO FERNANDO VARÓN HERNÁNDEZ"/>
    <s v="Profesional Universitario, Código 219, Grado 12"/>
    <s v=" "/>
    <n v="103"/>
    <d v="2025-02-05T00:00:00"/>
    <n v="164"/>
    <d v="2025-03-10T00:00:00"/>
    <s v="O230117459920240107"/>
    <s v="1 1. Inversión"/>
    <s v="NO REQUIERE"/>
    <s v=" "/>
    <s v=" "/>
    <s v="PROFESIONAL"/>
    <s v=" "/>
    <n v="20256000017423"/>
  </r>
  <r>
    <s v="UAESP-117-2025"/>
    <d v="2025-03-07T00:00:00"/>
    <s v="Ana"/>
    <s v="31 31-Servicios Profesionales "/>
    <s v="PRESTACION DE SERVICIOS PROFESIONALES"/>
    <s v="5 5. Contratación directa"/>
    <s v="N/A"/>
    <n v="80161500"/>
    <s v="https://community.secop.gov.co/Public/Tendering/OpportunityDetail/Index?noticeUID=CO1.NTC.7795640&amp;isFromPublicArea=True&amp;isModal=true&amp;asPopupView=false"/>
    <s v="SAF-041 Prestar los servicios profesionales al Proceso de Gestión de Talento Humano, para el apoyo a la gestión de las actividades relacionadas con el Plan Institucional de Capacitación en aras de fortalecer y potencializar las habilidades, capacidades y conocimientos del personal de la UAESP."/>
    <x v="115"/>
    <n v="52501383"/>
    <n v="5"/>
    <s v="N/A"/>
    <s v="N/A"/>
    <s v="N/A"/>
    <s v="N/A"/>
    <s v="N/A"/>
    <s v="N/A"/>
    <s v="N/A"/>
    <s v="N/A"/>
    <d v="1979-01-07T00:00:00"/>
    <s v="KR 5 7 73"/>
    <n v="3176823638"/>
    <s v="kumob3@gmail.com"/>
    <s v="1 1. Natural "/>
    <s v="26 26-Persona Natural"/>
    <s v="FEMENINO"/>
    <s v="PSICOLOGÍA"/>
    <s v="N/A"/>
    <s v="3 Años 5 Meses"/>
    <s v="-"/>
    <n v="0"/>
    <s v=" "/>
    <x v="7"/>
    <s v="$ 6,000,000"/>
    <s v=" "/>
    <n v="10"/>
    <x v="7"/>
    <s v=" "/>
    <d v="2025-03-14T00:00:00"/>
    <d v="2026-01-13T00:00:00"/>
    <x v="2"/>
    <s v="2 2. Meses"/>
    <x v="0"/>
    <x v="1"/>
    <s v="KAREN NIÑO RAMIREZ"/>
    <s v="Profesional Especializado Código 222, Grado 26"/>
    <s v=" "/>
    <n v="114"/>
    <d v="2025-02-05T00:00:00"/>
    <n v="165"/>
    <d v="2025-03-10T00:00:00"/>
    <s v="O23011745992024010713023"/>
    <s v="1 1. Inversión"/>
    <s v="NO REQUIERE"/>
    <s v=" "/>
    <s v=" "/>
    <s v="PROFESIONAL"/>
    <s v=" "/>
    <n v="20257000017543"/>
  </r>
  <r>
    <s v="UAESP-118-2025"/>
    <d v="2025-03-10T00:00:00"/>
    <s v="Ana"/>
    <s v="31 31-Servicios Profesionales "/>
    <s v="PRESTACION DE SERVICIOS PROFESIONALES"/>
    <s v="5 5. Contratación directa"/>
    <s v="N/A"/>
    <n v="80161500"/>
    <s v="https://community.secop.gov.co/Public/Tendering/OpportunityDetail/Index?noticeUID=CO1.NTC.7801479&amp;isFromPublicArea=True&amp;isModal=true&amp;asPopupView=fals"/>
    <s v="SDF-015 Prestar servicios profesionales para el seguimiento a las plantaciones a cargo de la Subdirección de Disposición Final, brindando apoyo a las actividades de tratamiento y valorización de residuos, y de seguimiento a la licencia ambiental."/>
    <x v="116"/>
    <n v="1094911193"/>
    <n v="5"/>
    <s v="N/A"/>
    <s v="N/A"/>
    <s v="N/A"/>
    <s v="N/A"/>
    <s v="N/A"/>
    <s v="N/A"/>
    <s v="N/A"/>
    <s v="N/A"/>
    <d v="1989-08-11T00:00:00"/>
    <s v="KR 44 C 22 48"/>
    <n v="3117921019"/>
    <s v="estephany.r.p@gmail.com"/>
    <s v="1 1. Natural "/>
    <s v="26 26-Persona Natural"/>
    <s v="FEMENINO"/>
    <s v="BIOLOGIA"/>
    <s v="ESPECIALIZACIÓN EN DERECHO DEL MEDIO AMBIENTE"/>
    <s v="20 Años 11 Meses"/>
    <s v="-"/>
    <n v="0"/>
    <s v=" "/>
    <x v="64"/>
    <s v="$ 8,400,000"/>
    <s v=" "/>
    <n v="8"/>
    <x v="64"/>
    <s v=" "/>
    <d v="2025-03-11T00:00:00"/>
    <d v="2025-11-10T00:00:00"/>
    <x v="9"/>
    <s v="2 2. Meses"/>
    <x v="0"/>
    <x v="8"/>
    <s v="Victor Julio Moreno Monsalve"/>
    <s v="Subdirector de Disposición Final "/>
    <s v=" "/>
    <n v="166"/>
    <d v="2025-02-13T00:00:00"/>
    <n v="170"/>
    <d v="2025-03-11T00:00:00"/>
    <s v="O230117400320240321"/>
    <s v="1 1. Inversión"/>
    <s v="NO REQUIERE"/>
    <s v=" "/>
    <s v=" "/>
    <s v="PROFESIONAL"/>
    <s v=" "/>
    <n v="20253000017643"/>
  </r>
  <r>
    <s v="UAESP-119-2025"/>
    <d v="2025-03-10T00:00:00"/>
    <s v="Ana"/>
    <s v="31 31-Servicios Profesionales "/>
    <s v="PRESTACION DE SERVICIOS PROFESIONALES"/>
    <s v="5 5. Contratación directa"/>
    <s v="N/A"/>
    <n v="80161500"/>
    <s v="https://community.secop.gov.co/Public/Tendering/OpportunityDetail/Index?noticeUID=CO1.NTC.7805357&amp;isFromPublicArea=True&amp;isModal=true&amp;asPopupView=fals"/>
    <s v="SDF-010 Prestar servicios profesionales, para el seguimiento a las actividades operativas de manejo de celda y lixiviados a cargo de la Subdirección de Disposición Final, brindando apoyo en la formulación de planes y proyectos, y en el seguimiento a la licencia ambiental."/>
    <x v="117"/>
    <n v="80053511"/>
    <s v=" "/>
    <s v="N/A"/>
    <s v="N/A"/>
    <s v="N/A"/>
    <s v="N/A"/>
    <s v="N/A"/>
    <s v="N/A"/>
    <s v="N/A"/>
    <s v="N/A"/>
    <d v="1980-06-30T00:00:00"/>
    <s v="Cra 13#12-17 Sur"/>
    <n v="6012894513"/>
    <s v="cange100@hotmail.com"/>
    <s v="1 1. Natural "/>
    <s v="26 26-Persona Natural"/>
    <s v="MASCULINO"/>
    <s v="INGENIERIA CIVIL"/>
    <s v="ESPECIALIZACION EN INGENIERIA DE FUNDACIONES"/>
    <s v="12 Años 11 Meses"/>
    <s v="-"/>
    <n v="0"/>
    <s v=" "/>
    <x v="40"/>
    <s v="$ 12,000,000"/>
    <s v=" "/>
    <n v="8"/>
    <x v="40"/>
    <s v=" "/>
    <d v="2025-03-14T00:00:00"/>
    <d v="2025-11-13T00:00:00"/>
    <x v="9"/>
    <s v="2 2. Meses"/>
    <x v="0"/>
    <x v="8"/>
    <s v="Victor Julio Moreno Monsalve"/>
    <s v="Subdirector de Disposición Final "/>
    <s v=" "/>
    <n v="255"/>
    <d v="2025-02-19T00:00:00"/>
    <n v="178"/>
    <d v="2025-03-13T00:00:00"/>
    <s v="O230117400320240321"/>
    <s v="1 1. Inversión"/>
    <s v="NO REQUIERE"/>
    <s v=" "/>
    <s v=" "/>
    <s v="PROFESIONAL"/>
    <s v=" "/>
    <n v="20253000017873"/>
  </r>
  <r>
    <s v="UAESP-120-2025"/>
    <d v="2025-03-10T00:00:00"/>
    <s v="Johanna"/>
    <s v="31 31-Servicios Profesionales "/>
    <s v="PRESTACION DE SERVICIOS PROFESIONALES"/>
    <s v="5 5. Contratación directa"/>
    <s v="N/A"/>
    <n v="80161500"/>
    <s v="https://community.secop.gov.co/Public/Tendering/OpportunityDetail/Index?noticeUID=CO1.NTC.7807323&amp;isFromPublicArea=True&amp;isModal=true&amp;asPopupView=false"/>
    <s v="OAP-004 Prestar servicios profesionales en la Oficina Asesora de Planeación de la UAESP, brindando apoyo en la revisión, elaboración y seguimiento de actos administrativos, contratos, convenios y demás documentos legales necesarios, acompañar en los procesos legales relacionados con la planeación estratégica, la ejecución de proyectos, y el cumplimiento de las normas aplicables a las funciones asignadas a la dependencia asi como prestar apoyo en la formulación, modificación y ejecución del presupuesto de la entidad, aplicando los procedimientos internos establecidos y los lineamientos emitidos por la Secretaria Distrital de Hacienda y la Secretaria Distrital de Planeación."/>
    <x v="118"/>
    <n v="1049604549"/>
    <n v="3"/>
    <s v="N/A"/>
    <s v="N/A"/>
    <s v="OMAR ARTURO CALDERON ZAQUE"/>
    <n v="79694258"/>
    <d v="2025-04-23T00:00:00"/>
    <s v="N/A"/>
    <s v="N/A"/>
    <s v="N/A"/>
    <d v="1986-08-15T00:00:00"/>
    <s v="Calle 10 # 80f-40 Torre 1 apto 1510"/>
    <n v="6019351239"/>
    <s v="cristianjoaquin.gil@hotmail.com"/>
    <s v="1 1. Natural "/>
    <s v="26 26-Persona Natural"/>
    <s v="MASCULINO"/>
    <s v="DERECHO"/>
    <s v="Maestría en Dirección de la Gestión Publica"/>
    <s v="9 Años "/>
    <s v="-"/>
    <n v="0"/>
    <s v=" "/>
    <x v="16"/>
    <s v="$ 10,000,000"/>
    <s v=" "/>
    <n v="10"/>
    <x v="16"/>
    <s v=" "/>
    <d v="2025-03-12T00:00:00"/>
    <d v="2026-01-11T00:00:00"/>
    <x v="2"/>
    <s v="2 2. Meses"/>
    <x v="0"/>
    <x v="4"/>
    <s v="Yuli Marcela Toro Pascagaza"/>
    <s v="Jefe Oficina Asesora de Planeación"/>
    <s v=" "/>
    <n v="271"/>
    <d v="2025-02-24T00:00:00"/>
    <n v="175"/>
    <d v="2025-03-12T00:00:00"/>
    <s v="O230117459920240107"/>
    <s v="1 1. Inversión"/>
    <s v="NO REQUIERE"/>
    <s v=" "/>
    <s v=" "/>
    <s v="PROFESIONAL"/>
    <s v=" "/>
    <n v="20251300013243"/>
  </r>
  <r>
    <s v="UAESP-121-2025"/>
    <d v="2025-03-11T00:00:00"/>
    <s v="Ana"/>
    <s v="31 31-Servicios Profesionales "/>
    <s v="PRESTACION DE SERVICIOS PROFESIONALES"/>
    <s v="5 5. Contratación directa"/>
    <s v="N/A"/>
    <n v="80161500"/>
    <s v="https://community.secop.gov.co/Public/Tendering/OpportunityDetail/Index?noticeUID=CO1.NTC.7811918&amp;isFromPublicArea=True&amp;isModal=true&amp;asPopupView=fals"/>
    <s v="TIC-003 Prestar servicios profesionales de desarrollo, soporte y mantenimiento de las herramientas administrativas en la Unidad Administrativa Especial de Servicios Públicos - UAESP"/>
    <x v="119"/>
    <n v="80723573"/>
    <n v="2"/>
    <s v="N/A"/>
    <s v="N/A"/>
    <s v="N/A"/>
    <s v="N/A"/>
    <s v="N/A"/>
    <s v="N/A"/>
    <s v="N/A"/>
    <s v="N/A"/>
    <d v="1982-06-18T00:00:00"/>
    <s v="CL 151 109 A 50 CA 133"/>
    <n v="6019393449"/>
    <s v="olgergaravito@gmail.com"/>
    <s v="1 1. Natural "/>
    <s v="26 26-Persona Natural"/>
    <s v="MASCULINO"/>
    <s v="INGENIERIA DE SISTEMAS"/>
    <s v="N/A"/>
    <s v="11 Años 10 Meses"/>
    <s v="-"/>
    <n v="0"/>
    <s v=" "/>
    <x v="47"/>
    <s v="$ 8,318,394"/>
    <s v=" "/>
    <n v="10"/>
    <x v="47"/>
    <s v=" "/>
    <d v="2025-03-17T00:00:00"/>
    <d v="2026-01-16T00:00:00"/>
    <x v="2"/>
    <s v="2 2. Meses"/>
    <x v="0"/>
    <x v="9"/>
    <s v="JORGE ALEXIS RODRIGUEZ MEZA"/>
    <s v="Jefe de la Oficina de Tecnologías de la Información y las Comunicaciones"/>
    <s v=" "/>
    <n v="139"/>
    <d v="2025-02-13T00:00:00"/>
    <n v="174"/>
    <d v="2025-03-12T00:00:00"/>
    <s v="O230117459920240107"/>
    <s v="1 1. Inversión"/>
    <s v="NO REQUIERE"/>
    <s v=" "/>
    <s v=" "/>
    <s v="PROFESIONAL"/>
    <s v=" "/>
    <n v="20251400017533"/>
  </r>
  <r>
    <s v="UAESP-122-2025"/>
    <d v="2025-03-11T00:00:00"/>
    <s v="Johanna"/>
    <s v="31 31-Servicios Profesionales "/>
    <s v="PRESTACION DE SERVICIOS PROFESIONALES"/>
    <s v="5 5. Contratación directa"/>
    <s v="N/A"/>
    <n v="80161500"/>
    <s v="https://community.secop.gov.co/Public/Tendering/OpportunityDetail/Index?noticeUID=CO1.NTC.7813770&amp;isFromPublicArea=True&amp;isModal=true&amp;asPopupView=fals"/>
    <s v="RBL-009 Prestar los servicios profesionales a la Subdirección de Recolección, Barrido y Limpieza de la Unidad Administrativa Especial de Servicios Públicos en la revisión y proyección de documentos técnicos y regulatorios que se requieran en el marco del servicio público de aseo en el Distrito Capital basados en un enfoque de economía circular y Ciudad - Región, y la normatividad vigente, así como seguimiento y planeación de la gestión integral de residuos sólidos en la ciudad de Bogotá"/>
    <x v="120"/>
    <n v="24337567"/>
    <n v="9"/>
    <s v="N/A"/>
    <s v="N/A"/>
    <s v="N/A"/>
    <s v="N/A"/>
    <s v="N/A"/>
    <s v="N/A"/>
    <s v="N/A"/>
    <s v="N/A"/>
    <d v="1985-03-18T00:00:00"/>
    <s v="CL 159 54 69"/>
    <n v="6016026500"/>
    <s v="ocmafe@hotmail.com"/>
    <s v="1 1. Natural "/>
    <s v="26 26-Persona Natural"/>
    <s v="FEMENINO"/>
    <s v="BIOLOGIA"/>
    <s v="DOCTORADO EN CIENCIAS BIOLOGICAS"/>
    <s v="15 Años 1 Mes"/>
    <s v="-"/>
    <n v="0"/>
    <s v=" "/>
    <x v="27"/>
    <s v="$ 15,000,000"/>
    <s v=" "/>
    <n v="8"/>
    <x v="27"/>
    <s v=" "/>
    <d v="2025-03-17T00:00:00"/>
    <d v="2025-11-16T00:00:00"/>
    <x v="9"/>
    <s v="2 2. Meses"/>
    <x v="0"/>
    <x v="6"/>
    <s v="ANDREA CAROLINA MARU RUIZ"/>
    <s v="Subdirectora de Recolección, Barrido y Limpieza"/>
    <s v=" "/>
    <n v="308"/>
    <d v="2025-03-07T00:00:00"/>
    <n v="183"/>
    <d v="2025-03-14T00:00:00"/>
    <s v="O230117400320240276"/>
    <s v="1 1. Inversión"/>
    <s v="NO REQUIERE"/>
    <s v=" "/>
    <s v=" "/>
    <s v="PROFESIONAL"/>
    <s v=" "/>
    <n v="20252000018323"/>
  </r>
  <r>
    <s v="UAESP-123-2025"/>
    <d v="2025-03-11T00:00:00"/>
    <s v="Camilo"/>
    <s v="31 31-Servicios Profesionales "/>
    <s v="PRESTACION DE SERVICIOS PROFESIONALES"/>
    <s v="5 5. Contratación directa"/>
    <s v="N/A"/>
    <n v="80161500"/>
    <s v="https://community.secop.gov.co/Public/Tendering/OpportunityDetail/Index?noticeUID=CO1.NTC.7811338&amp;isFromPublicArea=True&amp;isModal=true&amp;asPopupView=fals"/>
    <s v="RBL-018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x v="121"/>
    <n v="1019132466"/>
    <n v="5"/>
    <s v="N/A"/>
    <s v="N/A"/>
    <s v="N/A"/>
    <s v="N/A"/>
    <s v="N/A"/>
    <s v="N/A"/>
    <s v="N/A"/>
    <s v="N/A"/>
    <d v="1997-08-04T00:00:00"/>
    <s v="CL 9645A 40"/>
    <n v="6012870522"/>
    <s v="dsgaitanm@hotmail.com"/>
    <s v="1 1. Natural "/>
    <s v="26 26-Persona Natural"/>
    <s v="MASCULINO"/>
    <s v="INGENIERIA AMBIENTAL"/>
    <s v="N/A"/>
    <s v="1 Año 8 Meses"/>
    <s v="-"/>
    <n v="0"/>
    <s v=" "/>
    <x v="42"/>
    <s v="$ 7,000,000"/>
    <s v=" "/>
    <n v="11"/>
    <x v="42"/>
    <s v=" "/>
    <d v="2025-03-13T00:00:00"/>
    <d v="2026-01-15T00:00:00"/>
    <x v="11"/>
    <s v="2 2. Meses"/>
    <x v="0"/>
    <x v="6"/>
    <s v="ANDREA CAROLINA MARU RUIZ"/>
    <s v="Subdirectora de Recolección, Barrido y Limpieza"/>
    <s v=" "/>
    <n v="181"/>
    <d v="2025-02-13T00:00:00"/>
    <n v="177"/>
    <d v="2025-03-12T00:00:00"/>
    <s v="O230117400320240276"/>
    <s v="1 1. Inversión"/>
    <s v="NO REQUIERE"/>
    <s v=" "/>
    <s v=" "/>
    <s v="PROFESIONAL"/>
    <s v=" "/>
    <n v="20252000013833"/>
  </r>
  <r>
    <s v="UAESP-124-2025"/>
    <d v="2025-03-11T00:00:00"/>
    <s v="Camilo"/>
    <s v="33 33-Servicios Apoyo a la Gestion de la Entidad (servicios administrativos) "/>
    <s v="PRESTACION DE SERVICIOS DE APOYO A LA GESTION"/>
    <s v="5 5. Contratación directa"/>
    <s v="N/A"/>
    <n v="80161500"/>
    <s v="https://community.secop.gov.co/Public/Tendering/OpportunityDetail/Index?noticeUID=CO1.NTC.7813882&amp;isFromPublicArea=True&amp;isModal=true&amp;asPopupView=false"/>
    <s v="SDF-009 Prestar servicios de apoyo a la gestión, para atender los requerimientos que se deriven de las actividades administrativas de la Subdirección de Disposición Final."/>
    <x v="122"/>
    <n v="1007451343"/>
    <n v="2"/>
    <s v="N/A"/>
    <s v="N/A"/>
    <s v="N/A"/>
    <s v="N/A"/>
    <s v="N/A"/>
    <s v="N/A"/>
    <s v="N/A"/>
    <s v="N/A"/>
    <d v="2002-03-01T00:00:00"/>
    <s v="CL 59 3 15"/>
    <n v="3112816999"/>
    <s v="yirlygaleano16@gmail.com"/>
    <s v="1 1. Natural "/>
    <s v="26 26-Persona Natural"/>
    <s v="FEMENINO"/>
    <s v="N/A"/>
    <s v="N/A"/>
    <s v="1 Año 11 Meses"/>
    <s v="-"/>
    <n v="0"/>
    <s v=" "/>
    <x v="65"/>
    <s v="$ 4,200,000"/>
    <s v=" "/>
    <n v="8"/>
    <x v="65"/>
    <s v=" "/>
    <d v="2025-03-17T00:00:00"/>
    <d v="2025-11-16T00:00:00"/>
    <x v="9"/>
    <s v="2 2. Meses"/>
    <x v="0"/>
    <x v="8"/>
    <s v="Victor Julio Moreno Monsalve"/>
    <s v="Subdirector de Disposición Final"/>
    <s v=" "/>
    <n v="162"/>
    <d v="2025-02-13T00:00:00"/>
    <n v="193"/>
    <d v="2025-03-17T00:00:00"/>
    <s v="O230117400320240321"/>
    <s v="1 1. Inversión"/>
    <s v="NO REQUIERE"/>
    <s v=" "/>
    <s v=" "/>
    <s v="TECNICO"/>
    <s v=" "/>
    <n v="20253000014173"/>
  </r>
  <r>
    <s v="UAESP-125-2025"/>
    <d v="2025-03-11T00:00:00"/>
    <s v="Johanna"/>
    <s v="33 33-Servicios Apoyo a la Gestion de la Entidad (servicios administrativos) "/>
    <s v="PRESTACION DE SERVICIOS DE APOYO A LA GESTION"/>
    <s v="5 5. Contratación directa"/>
    <s v="N/A"/>
    <n v="80161500"/>
    <s v="https://community.secop.gov.co/Public/Tendering/OpportunityDetail/Index?noticeUID=CO1.NTC.7813859&amp;isFromPublicArea=True&amp;isModal=true&amp;asPopupView=fals"/>
    <s v="SA-043 Prestar servicios profesionales a la Subdirección de Aprovechamiento para apoyar el seguimiento, técnico y financiero de las acciones relacionadas con la asignación del recurso proveniente del Incentivo al Aprovechamiento y Tratamiento de residuos Sólidos (IAT) y acompañamiento a los proyectos de la dependencia."/>
    <x v="123"/>
    <n v="63494524"/>
    <n v="6"/>
    <s v="N/A"/>
    <s v="N/A"/>
    <s v="N/A"/>
    <s v="N/A"/>
    <s v="N/A"/>
    <s v="N/A"/>
    <s v="N/A"/>
    <s v="N/A"/>
    <d v="1974-06-15T00:00:00"/>
    <s v="KR 68 B 76 A 42 CONJ METRÓPOLIS"/>
    <n v="6016907031"/>
    <s v="soniamparo_1@hotmail.com"/>
    <s v="1 1. Natural "/>
    <s v="26 26-Persona Natural"/>
    <s v="FEMENINO"/>
    <s v="INGENIERIA INDUSTRIAL"/>
    <s v="ESPECIALIZACION EN EVALUACION Y GERENCIA DE PROYECTOS"/>
    <s v="19 Años 7 Meses"/>
    <s v="-"/>
    <n v="0"/>
    <s v=" "/>
    <x v="19"/>
    <s v="$ 10,000,000"/>
    <s v=" "/>
    <n v="9"/>
    <x v="19"/>
    <s v=" "/>
    <d v="2025-03-17T00:00:00"/>
    <d v="2025-12-16T00:00:00"/>
    <x v="13"/>
    <s v="2 2. Meses"/>
    <x v="0"/>
    <x v="5"/>
    <s v="ANDREA KARAKALPAKIS TRUJILLO"/>
    <s v="SUBDIRECTORA DE APROVECHAMIENTO"/>
    <s v=" "/>
    <n v="170"/>
    <d v="2025-02-13T00:00:00"/>
    <n v="184"/>
    <d v="2025-03-14T00:00:00"/>
    <s v="O230117400320240302"/>
    <s v="1 1. Inversión"/>
    <s v="NO REQUIERE"/>
    <s v=" "/>
    <s v=" "/>
    <s v="PROFESIONAL"/>
    <s v=" "/>
    <n v="20255000015243"/>
  </r>
  <r>
    <s v="UAESP-126-2025"/>
    <d v="2025-03-12T00:00:00"/>
    <s v="Ana"/>
    <s v="31 31-Servicios Profesionales "/>
    <s v="PRESTACION DE SERVICIOS PROFESIONALES"/>
    <s v="5 5. Contratación directa"/>
    <s v="N/A"/>
    <n v="80161500"/>
    <s v="https://community.secop.gov.co/Public/Tendering/OpportunityDetail/Index?noticeUID=CO1.NTC.7823387&amp;isFromPublicArea=True&amp;isModal=true&amp;asPopupView=fals"/>
    <s v="SDF-013 Prestar servicios profesionales para el seguimiento a las actividades operativas y ambientales de manejo de celda y lixiviados que realiza la Subdirección de Disposición Final al interior del Parque de Innovación Doña Juana."/>
    <x v="124"/>
    <n v="1118561603"/>
    <n v="7"/>
    <s v="N/A"/>
    <s v="N/A"/>
    <s v="MARIBEL PATACON PEDRAZA"/>
    <n v="47439734"/>
    <d v="2025-08-12T00:00:00"/>
    <s v="N/A"/>
    <s v="N/A"/>
    <s v="N/A"/>
    <d v="1995-06-06T00:00:00"/>
    <s v="AK 15 48 21"/>
    <n v="3214448235"/>
    <s v="chriistiiam1995@gmail.com"/>
    <s v="1 1. Natural "/>
    <s v="26 26-Persona Natural"/>
    <s v="MASCULINO"/>
    <s v="INGENIERIA AMBIENTAL"/>
    <s v="ESPECIALIZACION EN AGUAS Y SANEAMIENTO AMBIENTAL"/>
    <s v="8 Años 7 Meses"/>
    <s v="-"/>
    <n v="0"/>
    <s v=" "/>
    <x v="41"/>
    <s v="$ 9,500,000"/>
    <s v=" "/>
    <n v="8"/>
    <x v="41"/>
    <s v=" "/>
    <d v="2025-03-14T00:00:00"/>
    <d v="2025-11-13T00:00:00"/>
    <x v="9"/>
    <s v="2 2. Meses"/>
    <x v="0"/>
    <x v="8"/>
    <s v="Victor Julio Moreno Monsalve"/>
    <s v="Subdirector de Disposición Final "/>
    <s v=" "/>
    <n v="164"/>
    <d v="2025-02-13T00:00:00"/>
    <n v="179"/>
    <d v="2025-03-13T00:00:00"/>
    <s v="O230117400320240321"/>
    <s v="1 1. Inversión"/>
    <s v="NO REQUIERE"/>
    <s v=" "/>
    <s v=" "/>
    <s v="PROFESIONAL"/>
    <s v=" "/>
    <n v="20253000018483"/>
  </r>
  <r>
    <s v="UAESP-127-2025"/>
    <d v="2025-03-12T00:00:00"/>
    <s v="Johanna"/>
    <s v="31 31-Servicios Profesionales "/>
    <s v="PRESTACION DE SERVICIOS PROFESIONALES"/>
    <s v="5 5. Contratación directa"/>
    <s v="N/A"/>
    <n v="80161500"/>
    <s v="https://community.secop.gov.co/Public/Tendering/OpportunityDetail/Index?noticeUID=CO1.NTC.7821016&amp;isFromPublicArea=True&amp;isModal=true&amp;asPopupView=false"/>
    <s v="SA-056 Prestar servicios profesionales de apoyo técnico en campo a la Subdirección de Aprovechamiento, en las acciones de relacionamiento con las Organizaciones de Recicladores de Oficio para facilitar la implementación, desarrollo y seguimiento de los proyectos, programas e iniciativas a cargo de la dependencia."/>
    <x v="125"/>
    <n v="1020762874"/>
    <n v="3"/>
    <s v="N/A"/>
    <s v="N/A"/>
    <s v="N/A"/>
    <s v="N/A"/>
    <s v="N/A"/>
    <s v="N/A"/>
    <s v="N/A"/>
    <s v="N/A"/>
    <d v="1991-06-17T00:00:00"/>
    <s v="CL 1375532 AP 305"/>
    <n v="6016262008"/>
    <s v="mocampograu@gmail.com"/>
    <s v="1 1. Natural "/>
    <s v="26 26-Persona Natural"/>
    <s v="FEMENINO"/>
    <s v="GESTION Y DESARROLLO URBANOS"/>
    <s v="ESPECIALIZACIÓN EN DERECHO URBANO"/>
    <s v="4 Años 1 Mes"/>
    <s v="-"/>
    <n v="0"/>
    <s v=" "/>
    <x v="66"/>
    <s v="$ 10,500,000"/>
    <s v=" "/>
    <n v="11"/>
    <x v="66"/>
    <s v=" "/>
    <d v="2025-03-17T00:00:00"/>
    <d v="2026-02-16T00:00:00"/>
    <x v="0"/>
    <s v="2 2. Meses"/>
    <x v="0"/>
    <x v="5"/>
    <s v="ANDREA KARAKALPAKIS TRUJILLO"/>
    <s v="SUBDIRECTORA DE APROVECHAMIENTO"/>
    <s v=" "/>
    <n v="171"/>
    <d v="2025-02-13T00:00:00"/>
    <n v="181"/>
    <d v="2025-03-14T00:00:00"/>
    <s v="O230117400320240302"/>
    <s v="1 1. Inversión"/>
    <s v="NO REQUIERE"/>
    <s v=" "/>
    <s v=" "/>
    <s v="PROFESIONAL"/>
    <s v=" "/>
    <n v="20255000013453"/>
  </r>
  <r>
    <s v="UAESP-128-2025"/>
    <d v="2025-04-02T00:00:00"/>
    <s v="Camilo"/>
    <s v="33 33-Servicios Apoyo a la Gestion de la Entidad (servicios administrativos) "/>
    <s v="PRESTACION DE SERVICIOS DE APOYO A LA GESTION"/>
    <s v="5 5. Contratación directa"/>
    <s v="N/A"/>
    <n v="80161500"/>
    <s v="https://community.secop.gov.co/Public/Tendering/OpportunityDetail/Index?noticeUID=CO1.NTC.7940720&amp;isFromPublicArea=True&amp;isModal=true&amp;asPopupView=true"/>
    <s v="SA-006 Prestar servicios de apoyo a la gestión en la Subdirección de Aprovechamiento, para implementar acciones en campo encaminadas al uso adecuado de las infraestructuras destinadas a facilitar la separación de materiales por parte de la población recicladora"/>
    <x v="126"/>
    <n v="79045147"/>
    <n v="5"/>
    <s v="N/A"/>
    <s v="N/A"/>
    <s v="N/A"/>
    <s v="N/A"/>
    <s v="N/A"/>
    <s v="N/A"/>
    <s v="N/A"/>
    <s v="N/A"/>
    <d v="1964-08-26T00:00:00"/>
    <s v="CL 152 45 20 IN 12 AP 401"/>
    <n v="3118764658"/>
    <s v="alvort26@gmail.com"/>
    <s v="1 1. Natural "/>
    <s v="26 26-Persona Natural"/>
    <s v="MASCULINO"/>
    <s v="COMUNICACION SOCIAL- PERIODISMO"/>
    <s v="N/A"/>
    <s v="26 Años 7 Meses"/>
    <s v="-"/>
    <n v="0"/>
    <s v=" "/>
    <x v="67"/>
    <s v="$ 6,300,000"/>
    <s v=" "/>
    <n v="11"/>
    <x v="67"/>
    <s v=" "/>
    <d v="2025-04-11T00:00:00"/>
    <d v="2026-02-10T00:00:00"/>
    <x v="0"/>
    <s v="2 2. Meses"/>
    <x v="0"/>
    <x v="5"/>
    <s v="DILLMAN GORDILLO MELO"/>
    <s v="PROFESIONAL UNIVERSITARIO CÓDIGO 219 GRADO 12"/>
    <s v=" "/>
    <n v="149"/>
    <d v="2025-02-13T00:00:00"/>
    <n v="244"/>
    <d v="2025-04-09T00:00:00"/>
    <s v="O230117400320240302"/>
    <s v="1 1. Inversión"/>
    <s v="NO REQUIERE"/>
    <s v=" "/>
    <s v=" "/>
    <s v="PROFESIONAL"/>
    <s v=" "/>
    <n v="20255000012693"/>
  </r>
  <r>
    <s v="UAESP-129-2025"/>
    <d v="2025-03-12T00:00:00"/>
    <s v="Camilo"/>
    <s v="49 49-Otros Servicios "/>
    <s v="PRESTACION DE SERVICIOS DE APOYO A LA GESTION"/>
    <s v="4 4. Mínima cuantía"/>
    <s v="UAESP-MC-01-2025."/>
    <n v="82101601"/>
    <s v="https://community.secop.gov.co/Public/Tendering/OpportunityDetail/Index?noticeUID=CO1.NTC.7749647&amp;isFromPublicArea=True&amp;isModal=true&amp;asPopupView=fals"/>
    <s v="OACRI-010 PRESTACIÓN DE SERVICIOS DE TRANSMISIÓN RADIAL DE LA INFORMACION INSTITUCIONAL CON RESPECTO A LA TERMINACIÓN DEL CONTRATO CON LOS OPERADORES DE LOS CEMENTERIOS POR PARTE DE LA DIRECTORA GENERAL DE LA UAESP"/>
    <x v="127"/>
    <n v="900663951"/>
    <s v=" "/>
    <s v="LEIDY PAOLA MELO TAVERA"/>
    <n v="52989320"/>
    <s v="N/A"/>
    <s v="N/A"/>
    <s v="N/A"/>
    <s v="N/A"/>
    <s v="N/A"/>
    <s v="N/A"/>
    <s v="-"/>
    <s v="CO-DC-11001 - Bogotá Departamento: Distrito Capital de Bogotá"/>
    <n v="6017021332"/>
    <s v="ana.castano@bigmediapublicidad.co"/>
    <s v="2 2. Jurídica"/>
    <s v="-"/>
    <s v="-"/>
    <s v="-"/>
    <s v="-"/>
    <s v="-"/>
    <s v="-"/>
    <n v="0"/>
    <s v=" "/>
    <x v="68"/>
    <s v="$ 19,813,500"/>
    <s v=" "/>
    <n v="1"/>
    <x v="68"/>
    <s v=" "/>
    <d v="2025-03-17T00:00:00"/>
    <d v="2025-04-16T00:00:00"/>
    <x v="4"/>
    <s v="2 2. Meses"/>
    <x v="1"/>
    <x v="10"/>
    <s v="SERGIO IBARNEGARAY CHIARRY"/>
    <s v="Jefe Oficina Asesora de Comunicaciones y Relaciones Interinstitucionales"/>
    <s v=" "/>
    <n v="285"/>
    <d v="2025-02-26T00:00:00"/>
    <n v="192"/>
    <d v="2025-03-17T00:00:00"/>
    <s v="O230117400320240320"/>
    <s v="1 1. Inversión"/>
    <s v="NO REQUIERE"/>
    <s v=" "/>
    <s v=" "/>
    <s v="N/A"/>
    <s v=" "/>
    <s v=" "/>
  </r>
  <r>
    <s v="UAESP-130-2025"/>
    <d v="2025-03-12T00:00:00"/>
    <s v="Ana"/>
    <s v="31 31-Servicios Profesionales "/>
    <s v="PRESTACION DE SERVICIOS PROFESIONALES"/>
    <s v="5 5. Contratación directa"/>
    <s v="N/A"/>
    <n v="80161500"/>
    <s v="https://community.secop.gov.co/Public/Tendering/OpportunityDetail/Index?noticeUID=CO1.NTC.7828819&amp;isFromPublicArea=True&amp;isModal=true&amp;asPopupView=fals"/>
    <s v="SDF-006 Prestar servicios profesionales para la formulación y seguimiento a la ejecución del plan de gestión social a cargo de la Subdirección de Disposición Final"/>
    <x v="128"/>
    <n v="1033777087"/>
    <n v="6"/>
    <s v="N/A"/>
    <s v="N/A"/>
    <s v="N/A"/>
    <s v="N/A"/>
    <s v="N/A"/>
    <s v="N/A"/>
    <s v="N/A"/>
    <s v="N/A"/>
    <d v="1995-06-11T00:00:00"/>
    <s v="kR 12 G N° 17 SUR-42"/>
    <n v="6017974118"/>
    <s v="garciacoa66@gmail.com"/>
    <s v="1 1. Natural "/>
    <s v="26 26-Persona Natural"/>
    <s v="FEMENINO"/>
    <s v="INGENIERIA AMBIENTAL"/>
    <s v="ESPECIALIZACIÓN EN EVALUACIÓN AMBIENTAL DE PROYECTOS"/>
    <s v="6 Años 9 Meses"/>
    <s v="-"/>
    <n v="0"/>
    <s v=" "/>
    <x v="7"/>
    <s v="$ 7,500,000"/>
    <s v=" "/>
    <n v="8"/>
    <x v="7"/>
    <s v=" "/>
    <d v="2025-03-18T00:00:00"/>
    <d v="2025-11-17T00:00:00"/>
    <x v="9"/>
    <s v="2 2. Meses"/>
    <x v="0"/>
    <x v="8"/>
    <s v="Victor Julio Moreno Monsalve"/>
    <s v="Subdirector de Disposición Final "/>
    <s v=" "/>
    <n v="159"/>
    <d v="2025-02-13T00:00:00"/>
    <n v="196"/>
    <d v="2025-03-18T00:00:00"/>
    <s v="O230117400320240321"/>
    <s v="1 1. Inversión"/>
    <s v="NO REQUIERE"/>
    <s v=" "/>
    <s v=" "/>
    <s v="PROFESIONAL"/>
    <s v=" "/>
    <n v="20253000018863"/>
  </r>
  <r>
    <s v="UAESP-131-2025"/>
    <d v="2025-03-12T00:00:00"/>
    <s v="Johanna"/>
    <s v="31 31-Servicios Profesionales "/>
    <s v="PRESTACION DE SERVICIOS PROFESIONALES"/>
    <s v="5 5. Contratación directa"/>
    <s v="N/A"/>
    <n v="80161500"/>
    <s v="https://community.secop.gov.co/Public/Tendering/OpportunityDetail/Index?noticeUID=CO1.NTC.7824729&amp;isFromPublicArea=True&amp;isModal=true&amp;asPopupView=false"/>
    <s v="SDF-005 Prestar servicios profesionales para el seguimiento a la ejecución del plan de gestión social en territorio a cargo de la Subdirección de Disposición Final."/>
    <x v="129"/>
    <n v="1033706143"/>
    <n v="7"/>
    <s v="N/A"/>
    <s v="N/A"/>
    <s v="N/A"/>
    <s v="N/A"/>
    <s v="N/A"/>
    <s v="N/A"/>
    <s v="N/A"/>
    <s v="N/A"/>
    <d v="1988-05-24T00:00:00"/>
    <s v="CL 3 A SUR 4 17 SUR"/>
    <n v="3194768344"/>
    <s v="marcelitavillajujo@gmail.com"/>
    <s v="1 1. Natural "/>
    <s v="26 26-Persona Natural"/>
    <s v="FEMENINO"/>
    <s v="TRABAJO SOCIAL"/>
    <s v="N/A"/>
    <s v="7 Años 3 Meses"/>
    <s v="-"/>
    <n v="0"/>
    <s v=" "/>
    <x v="7"/>
    <s v="$ 7,500,000"/>
    <s v=" "/>
    <n v="8"/>
    <x v="7"/>
    <s v=" "/>
    <d v="2025-03-18T00:00:00"/>
    <d v="2025-11-17T00:00:00"/>
    <x v="9"/>
    <s v="2 2. Meses"/>
    <x v="0"/>
    <x v="8"/>
    <s v="Victor Julio Moreno Monsalve"/>
    <s v="Subdirector de Disposición Final "/>
    <s v=" "/>
    <n v="158"/>
    <d v="2025-02-13T00:00:00"/>
    <n v="182"/>
    <d v="2025-03-14T00:00:00"/>
    <s v="O230117400320240321"/>
    <s v="1 1. Inversión"/>
    <s v="NO REQUIERE"/>
    <s v=" "/>
    <s v=" "/>
    <s v="PROFESIONAL"/>
    <s v=" "/>
    <n v="20253000018663"/>
  </r>
  <r>
    <s v="UAESP-132-2025"/>
    <d v="2025-03-13T00:00:00"/>
    <s v="Johanna"/>
    <s v="33 33-Servicios Apoyo a la Gestion de la Entidad (servicios administrativos) "/>
    <s v="PRESTACION DE SERVICIOS DE APOYO A LA GESTION"/>
    <s v="5 5. Contratación directa"/>
    <s v="N/A"/>
    <n v="80161500"/>
    <s v="https://community.secop.gov.co/Public/Tendering/OpportunityDetail/Index?noticeUID=CO1.NTC.7831467&amp;isFromPublicArea=True&amp;isModal=true&amp;asPopupView=fals"/>
    <s v="SDF-016 Prestar servicios de apoyo a la gestión de control y mantenimiento de predios cargo de la Subdirección de Disposición Final."/>
    <x v="130"/>
    <n v="1033733719"/>
    <n v="3"/>
    <s v="N/A"/>
    <s v="N/A"/>
    <s v="N/A"/>
    <s v="N/A"/>
    <s v="N/A"/>
    <s v="N/A"/>
    <s v="N/A"/>
    <s v="N/A"/>
    <d v="1991-05-23T00:00:00"/>
    <s v="KR 3null427 SUR"/>
    <n v="6015639033"/>
    <s v="gatofelix.1@hotmail.com"/>
    <s v="1 1. Natural "/>
    <s v="26 26-Persona Natural"/>
    <s v="MASCULINO"/>
    <s v="N/A"/>
    <s v="N/A"/>
    <s v="11 Años 2 Meses"/>
    <s v="-"/>
    <n v="0"/>
    <s v=" "/>
    <x v="69"/>
    <s v="$ 4,500,000"/>
    <s v=" "/>
    <n v="8"/>
    <x v="69"/>
    <s v=" "/>
    <d v="2025-03-17T00:00:00"/>
    <d v="2025-11-16T00:00:00"/>
    <x v="9"/>
    <s v="2 2. Meses"/>
    <x v="0"/>
    <x v="8"/>
    <s v="Victor Julio Moreno Monsalve"/>
    <s v="Subdirector de Disposición Final "/>
    <s v=" "/>
    <n v="167"/>
    <d v="2025-02-13T00:00:00"/>
    <n v="190"/>
    <d v="2025-03-17T00:00:00"/>
    <s v="O230117400320240321"/>
    <s v="1 1. Inversión"/>
    <s v="NO REQUIERE"/>
    <s v=" "/>
    <s v=" "/>
    <s v="TECNICO"/>
    <s v=" "/>
    <n v="20253000019233"/>
  </r>
  <r>
    <s v="UAESP-133-2025"/>
    <d v="2025-03-13T00:00:00"/>
    <s v="Ana"/>
    <s v="33 33-Servicios Apoyo a la Gestion de la Entidad (servicios administrativos) "/>
    <s v="PRESTACION DE SERVICIOS DE APOYO A LA GESTION"/>
    <s v="5 5. Contratación directa"/>
    <s v="N/A"/>
    <n v="80161500"/>
    <s v="https://community.secop.gov.co/Public/Tendering/OpportunityDetail/Index?noticeUID=CO1.NTC.7832581&amp;isFromPublicArea=True&amp;isModal=true&amp;asPopupView=fals"/>
    <s v="SAF-030 Prestar los servicios de apoyo a la gestión a la Subdirección Administrativa y Financiera apoyando las tareas de carácter administrativo con el fin de garantizar la aplicación correcta de los procedimientos operativos de la UAESP"/>
    <x v="131"/>
    <n v="52082900"/>
    <n v="4"/>
    <s v="N/A"/>
    <s v="N/A"/>
    <s v="N/A"/>
    <s v="N/A"/>
    <s v="N/A"/>
    <s v="N/A"/>
    <s v="N/A"/>
    <s v="N/A"/>
    <d v="1967-09-29T00:00:00"/>
    <s v="KR 82 D 40 D 21 SUR"/>
    <n v="6013580400"/>
    <s v="emirapanesso09@hotmail.com"/>
    <s v="1 1. Natural "/>
    <s v="26 26-Persona Natural"/>
    <s v="FEMENINO"/>
    <s v="TECNICA PROFESIONAL EN ADMINISTRACION PUBLICA MUNICIPAL"/>
    <s v="N/A"/>
    <s v="6 Años 5 Meses"/>
    <s v="-"/>
    <n v="0"/>
    <s v=" "/>
    <x v="70"/>
    <s v="$ 5,500,000"/>
    <s v=" "/>
    <n v="10"/>
    <x v="70"/>
    <s v=" "/>
    <d v="2025-03-20T00:00:00"/>
    <d v="2026-01-19T00:00:00"/>
    <x v="2"/>
    <s v="2 2. Meses"/>
    <x v="0"/>
    <x v="1"/>
    <s v="ANDRÉS MAURICIO CARO CORTES"/>
    <s v="Técnico Operativo, Código 314, Grado 18."/>
    <s v=" "/>
    <n v="107"/>
    <d v="2025-02-05T00:00:00"/>
    <n v="187"/>
    <d v="2025-03-17T00:00:00"/>
    <s v="O230117459920240107"/>
    <s v="1 1. Inversión"/>
    <s v="NO REQUIERE"/>
    <s v=" "/>
    <s v=" "/>
    <s v="TECNICO"/>
    <s v=" "/>
    <n v="20257000018993"/>
  </r>
  <r>
    <s v="UAESP-134-2025"/>
    <d v="2025-03-13T00:00:00"/>
    <s v="Ana"/>
    <s v="33 33-Servicios Apoyo a la Gestion de la Entidad (servicios administrativos) "/>
    <s v="PRESTACION DE SERVICIOS DE APOYO A LA GESTION"/>
    <s v="5 5. Contratación directa"/>
    <s v="N/A"/>
    <n v="80161500"/>
    <s v="https://community.secop.gov.co/Public/Tendering/OpportunityDetail/Index?noticeUID=CO1.NTC.7832907&amp;isFromPublicArea=True&amp;isModal=true&amp;asPopupView=fals"/>
    <s v="SAF-040 Prestar servicios de apoyo a la gestión a la Subdirección Administrativa y Financiera a través de actividades relacionadas con la organización física y digital de documentación para la correspondencia de la Unidad Administrativa Especial de Servicios Públicos de acuerdo con las normas archivísticas."/>
    <x v="132"/>
    <n v="1031135260"/>
    <n v="2"/>
    <s v="N/A"/>
    <s v="N/A"/>
    <s v="N/A"/>
    <s v="N/A"/>
    <s v="N/A"/>
    <s v="N/A"/>
    <s v="N/A"/>
    <s v="N/A"/>
    <d v="1991-11-23T00:00:00"/>
    <s v="cra 22 a n°40b 08 sur"/>
    <n v="6012054273"/>
    <s v="tcarolina23mm@hotmail.com"/>
    <s v="1 1. Natural "/>
    <s v="26 26-Persona Natural"/>
    <s v="FEMENINO"/>
    <s v="TECNOLOGIA EN GESTION DOCUMENTAL"/>
    <s v="N/A"/>
    <s v="11 Años 4 Meses"/>
    <s v="-"/>
    <n v="0"/>
    <s v=" "/>
    <x v="71"/>
    <s v="$ 4,500,000"/>
    <s v=" "/>
    <n v="10"/>
    <x v="71"/>
    <s v=" "/>
    <d v="2025-03-18T00:00:00"/>
    <d v="2026-01-17T00:00:00"/>
    <x v="2"/>
    <s v="2 2. Meses"/>
    <x v="0"/>
    <x v="1"/>
    <s v="KAREN NIÑO RAMIREZ"/>
    <s v="Profesional Especializado Código 222, Grado 26"/>
    <s v=" "/>
    <n v="113"/>
    <d v="2025-02-05T00:00:00"/>
    <n v="186"/>
    <d v="2025-03-17T00:00:00"/>
    <s v="O230117459920240107"/>
    <s v="1 1. Inversión"/>
    <s v="NO REQUIERE"/>
    <s v=" "/>
    <s v=" "/>
    <s v="TECNICO"/>
    <s v=" "/>
    <n v="20257000019193"/>
  </r>
  <r>
    <s v="UAESP-135-2025"/>
    <d v="2025-03-13T00:00:00"/>
    <s v="Johanna"/>
    <s v="33 33-Servicios Apoyo a la Gestion de la Entidad (servicios administrativos) "/>
    <s v="PRESTACION DE SERVICIOS DE APOYO A LA GESTION"/>
    <s v="5 5. Contratación directa"/>
    <s v="N/A"/>
    <n v="80161500"/>
    <s v="https://community.secop.gov.co/Public/Tendering/OpportunityDetail/Index?noticeUID=CO1.NTC.7834076&amp;isFromPublicArea=True&amp;isModal=true&amp;asPopupView=fals"/>
    <s v="RBL-067 Prestar servicios de apoyo a la gestión a la Subdirección de Recolección, Barrido y Limpieza de la Unidad Administrativa Especial de Servicios Públicos brindado apoyo a la supervisión de labores y actividades relacionadas con la recolección y transporte de residuos en espacio público en la ciudad de Bogotá."/>
    <x v="133"/>
    <n v="1032357932"/>
    <n v="1"/>
    <s v="N/A"/>
    <s v="N/A"/>
    <s v="N/A"/>
    <s v="N/A"/>
    <s v="N/A"/>
    <s v="N/A"/>
    <s v="N/A"/>
    <s v="N/A"/>
    <d v="1986-01-10T00:00:00"/>
    <s v="KR 32 13 56"/>
    <n v="3194836101"/>
    <s v="jruda1086@gmail.com"/>
    <s v="1 1. Natural "/>
    <s v="26 26-Persona Natural"/>
    <s v="MASCULINO"/>
    <s v="TECNICA PROFESIONAL EN LOGISTICA DE COMERCIO EXTERIOR"/>
    <s v="N/A"/>
    <s v="8 Años 5 Meses"/>
    <s v="-"/>
    <n v="0"/>
    <s v=" "/>
    <x v="72"/>
    <s v="$ 6,000,000"/>
    <s v=" "/>
    <n v="10"/>
    <x v="72"/>
    <s v=" "/>
    <d v="2025-03-17T00:00:00"/>
    <d v="2026-01-10T00:00:00"/>
    <x v="14"/>
    <s v="2 2. Meses"/>
    <x v="0"/>
    <x v="6"/>
    <s v="ANDREA CAROLINA MARU RUIZ"/>
    <s v="Subdirectora de Recolección, Barrido y Limpieza"/>
    <s v=" "/>
    <n v="307"/>
    <d v="2025-03-07T00:00:00"/>
    <n v="189"/>
    <d v="2025-03-17T00:00:00"/>
    <s v="O230117400320240320"/>
    <s v="1 1. Inversión"/>
    <s v="NO REQUIERE"/>
    <s v=" "/>
    <s v=" "/>
    <s v="TECNICO"/>
    <s v=" "/>
    <n v="20252000019133"/>
  </r>
  <r>
    <s v="UAESP-136-2025"/>
    <d v="2025-03-13T00:00:00"/>
    <s v="Camilo"/>
    <s v="31 31-Servicios Profesionales "/>
    <s v="PRESTACION DE SERVICIOS PROFESIONALES"/>
    <s v="5 5. Contratación directa"/>
    <s v="N/A"/>
    <n v="80161500"/>
    <s v="https://community.secop.gov.co/Public/Tendering/OpportunityDetail/Index?noticeUID=CO1.NTC.7840329&amp;isFromPublicArea=True&amp;isModal=true&amp;asPopupView=false"/>
    <s v="SDF-011 Prestar servicios profesionales, para el seguimiento a las actividades de estabilidad de los componentes de celda y lixiviados que realiza la Subdirección de Disposición Final, brindando apoyo"/>
    <x v="134"/>
    <n v="63481588"/>
    <n v="0"/>
    <s v="N/A"/>
    <s v="N/A"/>
    <s v="N/A"/>
    <s v="N/A"/>
    <s v="N/A"/>
    <s v="N/A"/>
    <s v="N/A"/>
    <s v="N/A"/>
    <d v="1972-08-31T00:00:00"/>
    <s v="KR 32 120 19"/>
    <n v="3124629282"/>
    <s v=" geolaritza@yahoo.es"/>
    <s v="1 1. Natural "/>
    <s v="26 26-Persona Natural"/>
    <s v="FEMENINO"/>
    <s v="GEOLOGIA"/>
    <s v="N/A"/>
    <s v="6 Años 8 Meses"/>
    <s v="-"/>
    <n v="0"/>
    <s v=" "/>
    <x v="41"/>
    <s v="$ 9,500,000"/>
    <s v=" "/>
    <n v="8"/>
    <x v="41"/>
    <s v=" "/>
    <d v="2025-03-19T00:00:00"/>
    <d v="2025-11-18T00:00:00"/>
    <x v="9"/>
    <s v="2 2. Meses"/>
    <x v="0"/>
    <x v="8"/>
    <s v="Victor Julio Moreno Monsalve"/>
    <s v="Subdirector de Disposición Final"/>
    <s v=" "/>
    <n v="256"/>
    <d v="2025-02-19T00:00:00"/>
    <n v="193"/>
    <d v="2025-03-17T00:00:00"/>
    <s v="O230117400320240321"/>
    <s v="1 1. Inversión"/>
    <s v="NO REQUIERE"/>
    <s v=" "/>
    <s v=" "/>
    <s v="PROFESIONAL"/>
    <s v=" "/>
    <n v="20253000018963"/>
  </r>
  <r>
    <s v="UAESP-137-2025"/>
    <d v="2025-03-13T00:00:00"/>
    <s v="Johanna"/>
    <s v="31 31-Servicios Profesionales "/>
    <s v="PRESTACION DE SERVICIOS PROFESIONALES"/>
    <s v="5 5. Contratación directa"/>
    <s v="N/A"/>
    <n v="80161500"/>
    <s v="https://community.secop.gov.co/Public/Tendering/OpportunityDetail/Index?noticeUID=CO1.NTC.7834299&amp;isFromPublicArea=True&amp;isModal=true&amp;asPopupView=fals"/>
    <s v="SDF-002 Prestar servicios profesionales para la evaluación y seguimiento de planes, programas y proyectos asociadas a la gestión de residuos a cargo de la Subdirección de Disposición Final, brindando apoyo al seguimiento de la licencia ambiental"/>
    <x v="135"/>
    <n v="47435260"/>
    <n v="7"/>
    <s v="N/A"/>
    <s v="N/A"/>
    <s v="N/A"/>
    <s v="N/A"/>
    <s v="N/A"/>
    <s v="N/A"/>
    <s v="N/A"/>
    <s v="N/A"/>
    <d v="1977-12-27T00:00:00"/>
    <s v="CL 47 7 72"/>
    <n v="3102652675"/>
    <s v=" maelena_diaz27@hotmail.com"/>
    <s v="1 1. Natural "/>
    <s v="26 26-Persona Natural"/>
    <s v="FEMENINO"/>
    <s v="INGENIERIA AMBIENTAL Y SANITARIA"/>
    <s v="N/A"/>
    <s v="7 Años 9 Meses"/>
    <s v="-"/>
    <n v="0"/>
    <s v=" "/>
    <x v="41"/>
    <s v="$ 9,500,000"/>
    <s v=" "/>
    <n v="8"/>
    <x v="41"/>
    <s v=" "/>
    <d v="2025-03-17T00:00:00"/>
    <d v="2025-11-16T00:00:00"/>
    <x v="9"/>
    <s v="2 2. Meses"/>
    <x v="0"/>
    <x v="8"/>
    <s v="Victor Julio Moreno Monsalve"/>
    <s v="Subdirector de Disposición Final "/>
    <s v=" "/>
    <n v="155"/>
    <d v="2025-02-13T00:00:00"/>
    <n v="191"/>
    <d v="2025-03-17T00:00:00"/>
    <s v="O230117400320240321"/>
    <s v="1 1. Inversión"/>
    <s v="NO REQUIERE"/>
    <s v=" "/>
    <s v=" "/>
    <s v="PROFESIONAL"/>
    <s v=" "/>
    <n v="20253000019403"/>
  </r>
  <r>
    <s v="UAESP-138-2025"/>
    <d v="2025-03-14T00:00:00"/>
    <s v="Ana"/>
    <s v="31 31-Servicios Profesionales "/>
    <s v="PRESTACION DE SERVICIOS DE APOYO A LA GESTION"/>
    <s v="5 5. Contratación directa"/>
    <s v="N/A"/>
    <n v="80161500"/>
    <s v="https://community.secop.gov.co/Public/Tendering/OpportunityDetail/Index?noticeUID=CO1.NTC.7837628&amp;isFromPublicArea=True&amp;isModal=true&amp;asPopupView=false"/>
    <s v="SA-054 Prestar servicios profesionales a la Unidad Administrativa Especial de Servicios Públicos - UAESP, para realizar el seguimiento técnico, administrativo y financiero al proceso de Auditoría Externa al Registro Único de Organizaciones de Recicladores de Oficio - RUOR, y brindar apoyo a la supervisión correspondiente."/>
    <x v="136"/>
    <n v="80115941"/>
    <n v="1"/>
    <s v="N/A"/>
    <s v="N/A"/>
    <s v="N/A"/>
    <s v="N/A"/>
    <s v="N/A"/>
    <s v="N/A"/>
    <s v="N/A"/>
    <s v="N/A"/>
    <d v="1982-03-08T00:00:00"/>
    <s v="KR 57 A 131 A 14"/>
    <n v="3504337425"/>
    <s v="jorgevillamils@outlook.com"/>
    <s v="1 1. Natural "/>
    <s v="26 26-Persona Natural"/>
    <s v="MASCULINO"/>
    <s v="LICENCIATURA EN FILOSOFIA"/>
    <s v="MAESTRÍA EN SEGURIDAD PÚBLICA"/>
    <s v="23 Años 11 Meses"/>
    <s v="-"/>
    <n v="0"/>
    <s v=" "/>
    <x v="73"/>
    <s v="$ 8,000,000"/>
    <s v=" "/>
    <n v="8"/>
    <x v="73"/>
    <s v=" "/>
    <d v="2025-03-18T00:00:00"/>
    <d v="2025-11-12T00:00:00"/>
    <x v="15"/>
    <s v="2 2. Meses"/>
    <x v="0"/>
    <x v="5"/>
    <s v="ANDREA KARAKALPAKIS TRUJILLO"/>
    <s v="SUBDIRECTORA DE APROVECHAMIENTO"/>
    <s v=" "/>
    <n v="152"/>
    <d v="2025-02-13T00:00:00"/>
    <n v="188"/>
    <d v="2025-03-17T00:00:00"/>
    <s v="O230117400320240302"/>
    <s v="1 1. Inversión"/>
    <s v="NO REQUIERE"/>
    <s v=" "/>
    <s v=" "/>
    <s v="PROFESIONAL"/>
    <s v=" "/>
    <n v="20255000012073"/>
  </r>
  <r>
    <s v="UAESP-139-2025"/>
    <d v="2025-04-08T00:00:00"/>
    <s v="Camilo"/>
    <s v="121 121-Compraventa (Bienes Muebles) "/>
    <s v="COMPRAVENTA"/>
    <s v="4 4. Mínima cuantía"/>
    <s v="UAESP-MC-03-2025"/>
    <n v="43232804"/>
    <s v="https://community.secop.gov.co/Public/Tendering/OpportunityDetail/Index?noticeUID=CO1.NTC.7852910&amp;isFromPublicArea=True&amp;isModal=true&amp;asPopupView=fals"/>
    <s v="TIC-021 RENOVAR EL LICENCIAMIENTO DE WIFI DE LA UNIDAD ADMINISTRATIVA ESPECIAL DE SERVICIOS PÚBLICOS - UAESP"/>
    <x v="137"/>
    <n v="900171749"/>
    <s v=" "/>
    <s v="Julian Alfredo Becerra Espitia"/>
    <n v="79788444"/>
    <s v="N/A"/>
    <s v="N/A"/>
    <s v="N/A"/>
    <s v="N/A"/>
    <s v="N/A"/>
    <s v="N/A"/>
    <s v="-"/>
    <s v="Carrera 47 No 58ª-31"/>
    <n v="6014326432"/>
    <s v="julian.becerra@innatel.com.co"/>
    <s v="2 2. Jurídica"/>
    <s v="-"/>
    <s v="-"/>
    <s v="-"/>
    <s v="-"/>
    <s v="-"/>
    <s v="-"/>
    <n v="0"/>
    <s v=" "/>
    <x v="74"/>
    <s v="$ 20,248,005"/>
    <s v=" "/>
    <n v="1"/>
    <x v="74"/>
    <s v=" "/>
    <d v="2025-05-02T00:00:00"/>
    <d v="2025-08-01T00:00:00"/>
    <x v="16"/>
    <s v="2 2. Meses"/>
    <x v="1"/>
    <x v="9"/>
    <s v="JORGE ALEXIS RODRIGUEZ MEZA"/>
    <s v="Jefe Oficina de Tecnologías de la Información y las Comunicaciones"/>
    <s v=" "/>
    <n v="287"/>
    <d v="2025-02-28T00:00:00"/>
    <n v="321"/>
    <d v="2025-05-05T00:00:00"/>
    <s v="O21202020070373311"/>
    <s v="1 1. Inversión"/>
    <s v="NO REQUIERE"/>
    <s v=" "/>
    <s v=" "/>
    <s v="N/A"/>
    <s v=" "/>
    <n v="20251400013623"/>
  </r>
  <r>
    <s v="UAESP-140-2025"/>
    <d v="2025-03-14T00:00:00"/>
    <s v="Ana"/>
    <s v="33 33-Servicios Apoyo a la Gestion de la Entidad (servicios administrativos) "/>
    <s v="PRESTACION DE SERVICIOS DE APOYO A LA GESTION"/>
    <s v="5 5. Contratación directa"/>
    <s v="N/A"/>
    <n v="80161500"/>
    <s v="https://community.secop.gov.co/Public/Tendering/OpportunityDetail/Index?noticeUID=CO1.NTC.7842350&amp;isFromPublicArea=True&amp;isModal=true&amp;asPopupView=fals"/>
    <s v="SA-013 Prestar servicios de apoyo a la gestión en la Subdirección de Aprovechamiento, para desarrollar actividades operativas y administrativas que promuevan el uso de los Centros Temporales de Acopio y Separación- CTAS"/>
    <x v="138"/>
    <n v="1016038152"/>
    <n v="5"/>
    <s v="N/A"/>
    <s v="N/A"/>
    <s v="N/A"/>
    <s v="N/A"/>
    <s v="N/A"/>
    <s v="N/A"/>
    <s v="N/A"/>
    <s v="N/A"/>
    <d v="1991-09-05T00:00:00"/>
    <s v="KR 111 A 17 C 16"/>
    <n v="6014155500"/>
    <s v="juandavidbepa@gmail.com"/>
    <s v="1 1. Natural "/>
    <s v="26 26-Persona Natural"/>
    <s v="MASCULINO"/>
    <s v="N/A"/>
    <s v="N/A"/>
    <s v="6 Años 10 Meses"/>
    <s v="-"/>
    <n v="0"/>
    <s v=" "/>
    <x v="39"/>
    <s v="$ 4,200,000"/>
    <s v=" "/>
    <n v="11"/>
    <x v="39"/>
    <s v=" "/>
    <d v="2025-03-19T00:00:00"/>
    <d v="2026-02-18T00:00:00"/>
    <x v="0"/>
    <s v="2 2. Meses"/>
    <x v="0"/>
    <x v="5"/>
    <s v="DILLMAN GORDILLO MELO"/>
    <s v="PROFESIONAL UNIVERSITARIO CÓDIGO 219 GRADO 12"/>
    <s v=" "/>
    <n v="169"/>
    <d v="2025-02-13T00:00:00"/>
    <n v="198"/>
    <d v="2025-03-18T00:00:00"/>
    <s v="O230117400320240302"/>
    <s v="1 1. Inversión"/>
    <s v="NO REQUIERE"/>
    <s v=" "/>
    <s v=" "/>
    <s v="TECNICO"/>
    <s v=" "/>
    <n v="20255000014023"/>
  </r>
  <r>
    <s v="UAESP-141-2025"/>
    <d v="2025-03-17T00:00:00"/>
    <s v="Ana"/>
    <s v="31 31-Servicios Profesionales "/>
    <s v="PRESTACION DE SERVICIOS PROFESIONALES"/>
    <s v="5 5. Contratación directa"/>
    <s v="N/A"/>
    <n v="80161500"/>
    <s v="https://community.secop.gov.co/Public/Tendering/OpportunityDetail/Index?noticeUID=CO1.NTC.7846272&amp;isFromPublicArea=True&amp;isModal=true&amp;asPopupView=fals"/>
    <s v="TIC-011 Prestar servicios profesionales en el desarrollo de las actividades de planeación, programación, seguimiento presupuestal que se deriven de la Oficina de Tic y realizar los procesos contractuales que les sean asignados de acuerdo a las necesidades"/>
    <x v="139"/>
    <n v="52847621"/>
    <n v="9"/>
    <s v="N/A"/>
    <s v="N/A"/>
    <s v="N/A"/>
    <s v="N/A"/>
    <s v="N/A"/>
    <s v="N/A"/>
    <s v="N/A"/>
    <s v="N/A"/>
    <d v="1979-10-07T00:00:00"/>
    <s v="KR 69258"/>
    <n v="3133090223"/>
    <s v="yiamar@hotmail.com"/>
    <s v="1 1. Natural "/>
    <s v="26 26-Persona Natural"/>
    <s v="FEMENINO"/>
    <s v="INGENIERIA DE SISTEMAS"/>
    <s v="ESPECIALIZACION EN GERENCIA DE PROYECTOS DE SISTEMAS"/>
    <s v="11 Años 8 Meses"/>
    <s v="-"/>
    <n v="0"/>
    <s v=" "/>
    <x v="75"/>
    <s v="$ 9,100,000"/>
    <s v=" "/>
    <n v="9"/>
    <x v="75"/>
    <s v=" "/>
    <d v="2025-03-20T00:00:00"/>
    <d v="2025-12-19T00:00:00"/>
    <x v="13"/>
    <s v="2 2. Meses"/>
    <x v="0"/>
    <x v="9"/>
    <s v="JORGE ALEXIS RODRIGUEZ MEZA"/>
    <s v="Jefe de la Oficina de Tecnologías de la Información y las Comunicaciones"/>
    <s v=" "/>
    <n v="147"/>
    <d v="2025-02-13T00:00:00"/>
    <n v="197"/>
    <d v="2025-03-18T00:00:00"/>
    <s v="O230117459920240107"/>
    <s v="1 1. Inversión"/>
    <s v="NO REQUIERE"/>
    <s v=" "/>
    <s v=" "/>
    <s v="PROFESIONAL"/>
    <s v=" "/>
    <n v="20251400019603"/>
  </r>
  <r>
    <s v="UAESP-142-2025"/>
    <d v="2025-03-17T00:00:00"/>
    <s v="Camilo"/>
    <s v="31 31-Servicios Profesionales "/>
    <s v="PRESTACION DE SERVICIOS PROFESIONALES"/>
    <s v="5 5. Contratación directa"/>
    <s v="N/A"/>
    <n v="80161500"/>
    <s v="https://community.secop.gov.co/Public/Tendering/OpportunityDetail/Index?noticeUID=CO1.NTC.7851416&amp;isFromPublicArea=True&amp;isModal=true&amp;asPopupView=fals"/>
    <s v="OAP-006 Prestar los servicios profesionales a la Oficina Asesora de Planeación de la Unidad Administrativa Especial de Servicios Públicos UAESP en la revisión y elaboración de docum entos y respuestas"/>
    <x v="140"/>
    <n v="23497461"/>
    <n v="9"/>
    <s v="N/A"/>
    <s v="N/A"/>
    <s v="N/A"/>
    <s v="N/A"/>
    <s v="N/A"/>
    <s v="N/A"/>
    <s v="N/A"/>
    <s v="N/A"/>
    <d v="1970-08-05T00:00:00"/>
    <s v="CL 122 # 23-27 apto 205"/>
    <n v="3114957881"/>
    <s v="edilceespejo@yahoo.es"/>
    <s v="1 1. Natural "/>
    <s v="26 26-Persona Natural"/>
    <s v="FEMENINO"/>
    <s v="PLANEACION PARA EL DESARROLLO SOCIAL"/>
    <s v="MAESTRIA EN DERECHOS HUMANOS"/>
    <s v="16 Años 5 Meses"/>
    <s v="-"/>
    <n v="0"/>
    <s v=" "/>
    <x v="16"/>
    <s v="$ 10,000,000"/>
    <s v=" "/>
    <n v="10"/>
    <x v="16"/>
    <s v=" "/>
    <d v="2025-03-26T00:00:00"/>
    <d v="2026-01-25T00:00:00"/>
    <x v="2"/>
    <s v="2 2. Meses"/>
    <x v="0"/>
    <x v="4"/>
    <s v="Yuli Marcela Toro Pascagaza"/>
    <s v="Jefe Oficina Asesora de Planeación"/>
    <s v=" "/>
    <n v="273"/>
    <d v="2025-02-24T00:00:00"/>
    <n v="212"/>
    <d v="2025-03-26T00:00:00"/>
    <s v="O23011745992024010713023"/>
    <s v="1 1. Inversión"/>
    <s v="NO REQUIERE"/>
    <s v=" "/>
    <s v=" "/>
    <s v="PROFESIONAL"/>
    <s v=" "/>
    <n v="20251300013003"/>
  </r>
  <r>
    <s v="UAESP-143-2025"/>
    <d v="2025-03-17T00:00:00"/>
    <s v="Johanna"/>
    <s v="31 31-Servicios Profesionales "/>
    <s v="PRESTACION DE SERVICIOS PROFESIONALES"/>
    <s v="5 5. Contratación directa"/>
    <s v="N/A"/>
    <n v="80161500"/>
    <s v="https://community.secop.gov.co/Public/Tendering/OpportunityDetail/Index?noticeUID=CO1.NTC.7910222&amp;isFromPublicArea=True&amp;isModal=true&amp;asPopupView=false"/>
    <s v="SA-005 Prestar servicios profesionales para la ejecución de actividades jurídicas orientadas al seguimiento de los asuntos estratégicos de competencia de la Subdirección de Aprovechamiento."/>
    <x v="141"/>
    <n v="1019065393"/>
    <n v="9"/>
    <s v="N/A"/>
    <s v="N/A"/>
    <s v="N/A"/>
    <s v="N/A"/>
    <s v="N/A"/>
    <s v="N/A"/>
    <s v="N/A"/>
    <s v="N/A"/>
    <d v="1991-11-22T00:00:00"/>
    <s v="CL 169   58   33"/>
    <n v="3017013731"/>
    <s v="camilapedrozcoutlook.com"/>
    <s v="1 1. Natural "/>
    <s v="26 26-Persona Natural"/>
    <s v="FEMENINO"/>
    <s v="DERECHO"/>
    <s v="ESPECIALIZACION EN DERECHO AMBIENTAL"/>
    <s v="7 Años 2 Meses"/>
    <s v="-"/>
    <n v="0"/>
    <s v=" "/>
    <x v="38"/>
    <s v="$ 12,000,000"/>
    <s v=" "/>
    <n v="11"/>
    <x v="38"/>
    <s v=" "/>
    <d v="2025-04-03T00:00:00"/>
    <d v="2026-03-02T00:00:00"/>
    <x v="0"/>
    <s v="2 2. Meses"/>
    <x v="0"/>
    <x v="5"/>
    <s v="ANDREA KARAKALPAKIS TRUJILLO"/>
    <s v="SUBDIRECTORA DE LA SUBDIRECCIÓN DE APROVECHAMIENTO"/>
    <s v=" "/>
    <n v="222"/>
    <d v="2025-02-17T00:00:00"/>
    <n v="222"/>
    <d v="2025-04-01T00:00:00"/>
    <s v="O230117400320240302"/>
    <s v="1 1. Inversión"/>
    <s v="NO REQUIERE"/>
    <s v=" "/>
    <s v=" "/>
    <s v="PROFESIONAL"/>
    <s v=" "/>
    <n v="20255000014753"/>
  </r>
  <r>
    <s v="UAESP-144-2025"/>
    <d v="2025-03-17T00:00:00"/>
    <s v="Johanna"/>
    <s v="31 31-Servicios Profesionales "/>
    <s v="PRESTACION DE SERVICIOS PROFESIONALES"/>
    <s v="5 5. Contratación directa"/>
    <s v="N/A"/>
    <n v="80161500"/>
    <s v="https://community.secop.gov.co/Public/Tendering/OpportunityDetail/Index?noticeUID=CO1.NTC.7895456&amp;isFromPublicArea=True&amp;isModal=true&amp;asPopupView=false"/>
    <s v="SDF-014 Prestar servicios profesionales para el seguimiento a las actividades de tratamiento y valorización de residuos a cargo de la subdirección de Disposición final, brindando apoyo en el seguimiento a la operación de biogás, a la formulación de planes y proyectos, y a las actividades de estabilidad de los componentes de celda y lixiviados"/>
    <x v="142"/>
    <n v="1098768504"/>
    <n v="4"/>
    <s v="N/A"/>
    <s v="N/A"/>
    <s v="N/A"/>
    <s v="N/A"/>
    <s v="N/A"/>
    <s v="N/A"/>
    <s v="N/A"/>
    <s v="N/A"/>
    <d v="1994-10-05T00:00:00"/>
    <s v="CL 55 A 29 14 AP 602"/>
    <n v="3164615355"/>
    <s v="m.orjuela@outlook.com"/>
    <s v="1 1. Natural "/>
    <s v="26 26-Persona Natural"/>
    <s v="MASCULINO"/>
    <s v="GEOLOGIA"/>
    <s v="N/A"/>
    <s v="3 Años 9 Meses"/>
    <s v="-"/>
    <n v="0"/>
    <s v=" "/>
    <x v="64"/>
    <s v="$ 8,400,000"/>
    <s v=" "/>
    <n v="8"/>
    <x v="64"/>
    <s v=" "/>
    <d v="2025-03-28T00:00:00"/>
    <d v="2025-11-27T00:00:00"/>
    <x v="9"/>
    <s v="2 2. Meses"/>
    <x v="0"/>
    <x v="8"/>
    <s v="Victor Julio Moreno Monsalve"/>
    <s v="Subdirector de Disposición Final"/>
    <s v=" "/>
    <n v="165"/>
    <d v="2025-02-13T00:00:00"/>
    <n v="216"/>
    <d v="2025-03-28T00:00:00"/>
    <s v="O230117400320240321"/>
    <s v="1 1. Inversión"/>
    <s v="NO REQUIERE"/>
    <s v=" "/>
    <s v=" "/>
    <s v="PROFESIONAL"/>
    <s v=" "/>
    <n v="20253000020373"/>
  </r>
  <r>
    <s v="UAESP-145-2025"/>
    <d v="2025-03-25T00:00:00"/>
    <s v="Camilo"/>
    <s v="49 49-Otros Servicios "/>
    <s v="PRESTACION DE SERVICIOS"/>
    <s v="4 4. Mínima cuantía"/>
    <s v="UAESP-MC-04-2025"/>
    <n v="80161500"/>
    <s v="https://community.secop.gov.co/Public/Tendering/OpportunityDetail/Index?noticeUID=CO1.NTC.7853508&amp;isFromPublicArea=True&amp;isModal=true&amp;asPopupView=false"/>
    <s v="SAF-062 PRESTAR LOS SERVICIOS PROFESIONALES DE TRADUCCIÓN SIMULTÁNEA DURANTE LOS DÍAS 27 Y 28 DE MARZO EN MARCO DEL EVENTO DE COOPERACIÓN INTERNACIONAL &quot;MESA INTERNACIONAL DE EXPERTOS&quot; CON ONU-HABITAT"/>
    <x v="143"/>
    <n v="900542658"/>
    <n v="6"/>
    <s v="DERLY BARRAGAN GUZMAN"/>
    <n v="52517229"/>
    <s v="N/A"/>
    <s v="N/A"/>
    <s v="N/A"/>
    <s v="N/A"/>
    <s v="N/A"/>
    <s v="N/A"/>
    <s v="-"/>
    <s v="Cll. 75 No. 23-08 "/>
    <s v="316 3125452 / 312 5199980"/>
    <s v="comercial@englisklinkglobal.com.co"/>
    <s v="2 2. Jurídica"/>
    <s v="-"/>
    <s v="-"/>
    <s v="-"/>
    <s v="-"/>
    <s v="-"/>
    <s v="-"/>
    <n v="0"/>
    <s v=" "/>
    <x v="76"/>
    <s v="$ 5,593,000"/>
    <s v=" "/>
    <n v="1"/>
    <x v="76"/>
    <s v=" "/>
    <d v="2025-03-26T00:00:00"/>
    <d v="2025-04-25T00:00:00"/>
    <x v="4"/>
    <s v="2 2. Meses"/>
    <x v="1"/>
    <x v="1"/>
    <s v="DOLLY ARIAS CASAS"/>
    <s v="SUBDIRECTORA ADMINISTRATIVA"/>
    <s v=" "/>
    <n v="326"/>
    <d v="2025-03-14T00:00:00"/>
    <n v="213"/>
    <d v="2025-03-26T00:00:00"/>
    <s v="O21202020080383950"/>
    <s v="1 1. Inversión"/>
    <s v="NO REQUIERE"/>
    <s v=" "/>
    <s v=" "/>
    <s v="PROFESIONAL"/>
    <s v=" "/>
    <s v=" "/>
  </r>
  <r>
    <s v="UAESP-146-2025"/>
    <d v="2025-03-18T00:00:00"/>
    <s v="Johanna"/>
    <s v="31 31-Servicios Profesionales "/>
    <s v="PRESTACION DE SERVICIOS PROFESIONALES"/>
    <s v="5 5. Contratación directa"/>
    <s v="N/A"/>
    <n v="80161500"/>
    <s v="https://community.secop.gov.co/Public/Tendering/OpportunityDetail/Index?noticeUID=CO1.NTC.7860819&amp;isFromPublicArea=True&amp;isModal=true&amp;asPopupView=false"/>
    <s v="SAF-028 Prestar servicios profesionales en el desarrollo y ejecución de los procesos, planes y programas a cargo de la dependencia y así fortalecer la gestión institucional de la Subdirección Administrativa y Financiera de la UAESP"/>
    <x v="144"/>
    <n v="40040808"/>
    <n v="0"/>
    <s v="N/A"/>
    <s v="N/A"/>
    <s v="N/A"/>
    <s v="N/A"/>
    <s v="N/A"/>
    <s v="N/A"/>
    <s v="N/A"/>
    <s v="N/A"/>
    <d v="1976-11-18T00:00:00"/>
    <s v="CL 142 13 83"/>
    <n v="6017452701"/>
    <s v="marialexa44@hotmail.com"/>
    <s v="1 1. Natural "/>
    <s v="26 26-Persona Natural"/>
    <s v="FEMENINO"/>
    <s v="ADMINISTRACION DE EMPRESAS"/>
    <s v="ESPECIALIZACIÓN EN GERENCIA PARA EL MANEJO DE LOS RECURSOS NATURALES"/>
    <s v="7 Años 6 Meses"/>
    <s v="-"/>
    <n v="0"/>
    <s v=" "/>
    <x v="27"/>
    <s v="$ 12,000,000"/>
    <s v=" "/>
    <n v="10"/>
    <x v="27"/>
    <s v=" "/>
    <d v="2025-03-25T00:00:00"/>
    <d v="2026-01-24T00:00:00"/>
    <x v="2"/>
    <s v="2 2. Meses"/>
    <x v="0"/>
    <x v="1"/>
    <s v="DOLLY ARIAS CASAS"/>
    <s v="SUBDIRECTORA ADMINISTRATIVA"/>
    <s v=" "/>
    <n v="109"/>
    <d v="2025-02-05T00:00:00"/>
    <n v="205"/>
    <d v="2025-03-25T00:00:00"/>
    <s v="O230117459920240107"/>
    <s v="1 1. Inversión"/>
    <s v="NO REQUIERE"/>
    <s v=" "/>
    <s v=" "/>
    <s v="PROFESIONAL"/>
    <s v=" "/>
    <n v="20257000020363"/>
  </r>
  <r>
    <s v="UAESP-147-2025"/>
    <d v="2025-04-01T00:00:00"/>
    <s v="Camilo"/>
    <s v="29 29-Consultoría (Otros) "/>
    <s v="CONSULTORIA"/>
    <s v="4 4. Mínima cuantía"/>
    <s v="UAESP-MC-05-2025"/>
    <n v="40101800"/>
    <s v="https://community.secop.gov.co/Public/Tendering/OpportunityDetail/Index?noticeUID=CO1.NTC.7860951&amp;isFromPublicArea=True&amp;isModal=true&amp;asPopupView=false"/>
    <s v="SSF-019 Realizar el diagnóstico de los seis (6) hornos crematorios de propiedad del Distrito incluye Termografía."/>
    <x v="145"/>
    <n v="901445368"/>
    <s v=" "/>
    <s v="Carlos Eduardo Marciglia"/>
    <n v="84025022"/>
    <s v="N/A"/>
    <s v="N/A"/>
    <s v="N/A"/>
    <s v="N/A"/>
    <s v="N/A"/>
    <s v="N/A"/>
    <s v="-"/>
    <s v="Kr 13 #27-58"/>
    <n v="3194783416"/>
    <s v="tecmontecnologias@gmail.com"/>
    <s v="2 2. Jurídica"/>
    <s v="25 25-Sociedad por Acciones Simplificadas - SAS"/>
    <s v="N/A"/>
    <s v="N/A"/>
    <s v="N/A"/>
    <s v="N/A"/>
    <s v="-"/>
    <n v="0"/>
    <s v=" "/>
    <x v="77"/>
    <s v="$ 59,116,793"/>
    <s v=" "/>
    <n v="1"/>
    <x v="77"/>
    <s v=" "/>
    <d v="2025-04-07T00:00:00"/>
    <d v="2025-05-06T00:00:00"/>
    <x v="4"/>
    <s v="2 2. Meses"/>
    <x v="1"/>
    <x v="2"/>
    <s v="LUÍS JONATHAN GUTIÉRREZ CANTOR"/>
    <s v="Subdirector de Servicios Funerarios y Alumbrado Público"/>
    <s v=" "/>
    <n v="262"/>
    <d v="2025-02-21T00:00:00"/>
    <n v="228"/>
    <d v="2025-04-03T00:00:00"/>
    <s v="O230117190520240291"/>
    <s v="1 1. Inversión"/>
    <s v="SI REQUIERE"/>
    <s v=" "/>
    <s v=" "/>
    <s v="-"/>
    <s v=" "/>
    <s v=" "/>
  </r>
  <r>
    <s v="UAESP-148-2055"/>
    <d v="2025-03-18T00:00:00"/>
    <s v="Johanna"/>
    <s v="33 33-Servicios Apoyo a la Gestion de la Entidad (servicios administrativos) "/>
    <s v="PRESTACION DE SERVICIOS DE APOYO A LA GESTION"/>
    <s v="5 5. Contratación directa"/>
    <s v="N/A"/>
    <n v="80111600"/>
    <s v="https://community.secop.gov.co/Public/Tendering/OpportunityDetail/Index?noticeUID=CO1.NTC.7860492&amp;isFromPublicArea=True&amp;isModal=true&amp;asPopupView=false"/>
    <s v="SAL-029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
    <x v="146"/>
    <n v="41762582"/>
    <n v="3"/>
    <s v="N/A"/>
    <s v="N/A"/>
    <s v="N/A"/>
    <s v="N/A"/>
    <s v="N/A"/>
    <s v="N/A"/>
    <s v="N/A"/>
    <s v="N/A"/>
    <d v="1959-04-27T00:00:00"/>
    <s v="Calle6B No.79c-81 APTO510"/>
    <n v="3012860929"/>
    <s v="ofecc@hotmail.com"/>
    <s v="1 1. Natural "/>
    <s v="26 26-Persona Natural"/>
    <s v="FEMENINO"/>
    <s v="N/A"/>
    <s v="N/A"/>
    <s v="11 Años 1 Mes"/>
    <s v="-"/>
    <n v="0"/>
    <s v=" "/>
    <x v="1"/>
    <s v="$ 4,000,000"/>
    <s v=" "/>
    <n v="10"/>
    <x v="1"/>
    <s v=" "/>
    <d v="2025-03-21T00:00:00"/>
    <d v="2026-01-20T00:00:00"/>
    <x v="2"/>
    <s v="2 2. Meses"/>
    <x v="0"/>
    <x v="0"/>
    <s v="WILLIAM ALEXIS VILLALOBOS BALLESTEROS"/>
    <s v="Técnico Operativo, Código 314, Grado 18"/>
    <s v=" "/>
    <n v="324"/>
    <d v="2025-03-14T00:00:00"/>
    <n v="201"/>
    <d v="2025-03-19T00:00:00"/>
    <s v="O230117459920240107"/>
    <s v="1 1. Inversión"/>
    <s v="NO REQUIERE"/>
    <s v=" "/>
    <s v=" "/>
    <s v="TECNICO"/>
    <s v=" "/>
    <n v="20256000020693"/>
  </r>
  <r>
    <s v="UAESP-149-2025"/>
    <d v="2025-03-18T00:00:00"/>
    <s v="Johanna"/>
    <s v="31 31-Servicios Profesionales "/>
    <s v="PRESTACION DE SERVICIOS PROFESIONALES"/>
    <s v="5 5. Contratación directa"/>
    <s v="N/A"/>
    <n v="80111600"/>
    <s v="https://community.secop.gov.co/Public/Tendering/OpportunityDetail/Index?noticeUID=CO1.NTC.7860553&amp;isFromPublicArea=True&amp;isModal=true&amp;asPopupView=false"/>
    <s v="SAL-019 Prestar servicios profesionales en la revisión jurídica de los documentos generados en las etapas precontractuales, contractuales y postcontractuales a cargo de la Subdirección de Asuntos Legales."/>
    <x v="147"/>
    <n v="37863689"/>
    <n v="1"/>
    <s v="N/A"/>
    <s v="N/A"/>
    <s v="N/A"/>
    <s v="N/A"/>
    <s v="N/A"/>
    <s v="N/A"/>
    <s v="N/A"/>
    <s v="N/A"/>
    <d v="1981-09-16T00:00:00"/>
    <s v="CL 64 5 12"/>
    <n v="3167698979"/>
    <s v="johis1609@hotmail.com"/>
    <s v="1 1. Natural "/>
    <s v="26 26-Persona Natural"/>
    <s v="FEMENINO"/>
    <s v="DERECHO"/>
    <s v="ESPECIALIZACION EN DERECHO PROCESAL PENAL "/>
    <s v="6 Años 8 Meses"/>
    <s v="-"/>
    <n v="0"/>
    <s v=" "/>
    <x v="16"/>
    <s v="$ 10,000,000"/>
    <s v=" "/>
    <n v="10"/>
    <x v="16"/>
    <d v="2026-01-20T00:00:00"/>
    <d v="2025-03-21T00:00:00"/>
    <d v="2025-10-06T00:00:00"/>
    <x v="2"/>
    <s v="2 2. Meses"/>
    <x v="1"/>
    <x v="0"/>
    <s v="MARY LILIANA RODRIGUEZ CÉSPEDES"/>
    <s v="Subdirectora de Asuntos Legales"/>
    <s v=" "/>
    <n v="280"/>
    <d v="2025-02-26T00:00:00"/>
    <n v="202"/>
    <d v="2025-03-19T00:00:00"/>
    <s v="O230117459920240107"/>
    <s v="1 1. Inversión"/>
    <s v="NO REQUIERE"/>
    <s v=" "/>
    <s v=" "/>
    <s v="PROFESIONAL"/>
    <s v=" "/>
    <n v="20256000021153"/>
  </r>
  <r>
    <s v="UAESP-150-2025"/>
    <d v="2025-03-18T00:00:00"/>
    <s v="Ana"/>
    <s v="31 31-Servicios Profesionales "/>
    <s v="PRESTACION DE SERVICIOS PROFESIONALES"/>
    <s v="5 5. Contratación directa"/>
    <s v="N/A"/>
    <n v="80161500"/>
    <s v="https://community.secop.gov.co/Public/Tendering/OpportunityDetail/Index?noticeUID=CO1.NTC.7908975&amp;isFromPublicArea=True&amp;isModal=true&amp;asPopupView=false"/>
    <s v="RBL-064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
    <x v="148"/>
    <n v="1049639270"/>
    <n v="5"/>
    <s v="N/A"/>
    <s v="N/A"/>
    <s v="N/A"/>
    <s v="N/A"/>
    <s v="N/A"/>
    <s v="N/A"/>
    <s v="N/A"/>
    <s v="N/A"/>
    <d v="1994-09-15T00:00:00"/>
    <s v="KR 92 74 66 SUR AP 504 / Torre 1"/>
    <n v="3214396009"/>
    <s v="luferiz7812@gmail.com"/>
    <s v="1 1. Natural "/>
    <s v="26 26-Persona Natural"/>
    <s v="FEMENINO"/>
    <s v="INGENIERIA AMBIENTAL"/>
    <s v="ESPECIALIZACION EN GESTION AMBIENTAL"/>
    <s v="5 Años 8 Meses"/>
    <s v="-"/>
    <n v="0"/>
    <s v=" "/>
    <x v="57"/>
    <s v="$ 7,000,000"/>
    <s v=" "/>
    <n v="10"/>
    <x v="57"/>
    <s v=" "/>
    <d v="2025-04-03T00:00:00"/>
    <d v="2026-01-28T00:00:00"/>
    <x v="17"/>
    <s v="2 2. Meses"/>
    <x v="0"/>
    <x v="6"/>
    <s v="ANDREA CAROLINA MARU RUIZ"/>
    <s v="Subdirectora de Recolección, Barrido y Limpieza"/>
    <s v=" "/>
    <n v="185"/>
    <d v="2025-02-14T00:00:00"/>
    <n v="218"/>
    <d v="2025-03-31T00:00:00"/>
    <s v="O230117400320240320"/>
    <s v="1 1. Inversión"/>
    <s v="NO REQUIERE"/>
    <s v=" "/>
    <s v=" "/>
    <s v="PROFESIONAL"/>
    <s v=" "/>
    <n v="20252000021083"/>
  </r>
  <r>
    <s v="UAESP-151-2025"/>
    <d v="2025-03-18T00:00:00"/>
    <s v="Ana"/>
    <s v="31 31-Servicios Profesionales "/>
    <s v="PRESTACION DE SERVICIOS PROFESIONALES"/>
    <s v="5 5. Contratación directa"/>
    <s v="N/A"/>
    <n v="80161500"/>
    <s v="https://community.secop.gov.co/Public/Tendering/OpportunityDetail/Index?noticeUID=CO1.NTC.7860813&amp;isFromPublicArea=True&amp;isModal=true&amp;asPopupView=false"/>
    <s v="RBL-029 Prestar los servicios profesionales a la Subdirección de Recolección, Barrido y Limpieza de la Unidad Administrativa Especial de Servicios Públicos apoyando a la supervisión en la revisión, control y seguimiento a las actividades relacionadas con el servicio público de aseo; así como en la coordinación de aspectos técnicos y operativos relacionados con el cumplimiento de los planes, programas y proyectos a cargo de esta Subdirección."/>
    <x v="149"/>
    <n v="1015403359"/>
    <n v="4"/>
    <s v="N/A"/>
    <s v="N/A"/>
    <s v="N/A"/>
    <s v="N/A"/>
    <s v="N/A"/>
    <s v="N/A"/>
    <s v="N/A"/>
    <s v="N/A"/>
    <d v="1988-01-08T00:00:00"/>
    <s v="CL 110 15 36"/>
    <n v="6014102776"/>
    <s v="felipeoviedo88@hotmail.com"/>
    <s v="1 1. Natural "/>
    <s v="26 26-Persona Natural"/>
    <s v="MASCULINO"/>
    <s v="GESTION Y DESARROLLO URBANOS"/>
    <s v="Master in Governance and Urban Development"/>
    <s v="6 Años 9 Meses"/>
    <s v="-"/>
    <n v="0"/>
    <s v=" "/>
    <x v="78"/>
    <s v="$ 12,500,000"/>
    <s v=" "/>
    <n v="11"/>
    <x v="78"/>
    <s v=" "/>
    <d v="2025-03-22T00:00:00"/>
    <d v="2026-02-21T00:00:00"/>
    <x v="0"/>
    <s v="2 2. Meses"/>
    <x v="0"/>
    <x v="6"/>
    <s v="ANDREA CAROLINA MARU RUIZ"/>
    <s v="Subdirectora de Recolección, Barrido y Limpieza"/>
    <s v=" "/>
    <n v="190"/>
    <d v="2025-02-14T00:00:00"/>
    <n v="203"/>
    <d v="2025-03-21T00:00:00"/>
    <s v="O23011740032024032003008"/>
    <s v="1 1. Inversión"/>
    <s v="NO REQUIERE"/>
    <s v=" "/>
    <s v=" "/>
    <s v="PROFESIONAL"/>
    <s v=" "/>
    <n v="20252000021103"/>
  </r>
  <r>
    <s v="UAESP-152-2025"/>
    <d v="2025-03-19T00:00:00"/>
    <s v="Ana"/>
    <s v="31 31-Servicios Profesionales "/>
    <s v="PRESTACION DE SERVICIOS PROFESIONALES"/>
    <s v="5 5. Contratación directa"/>
    <s v="N/A"/>
    <n v="80161500"/>
    <s v="https://community.secop.gov.co/Public/Tendering/OpportunityDetail/Index?noticeUID=CO1.NTC.7864990&amp;isFromPublicArea=True&amp;isModal=true&amp;asPopupView=false"/>
    <s v="SA-055 Prestar servicios profesionales a la Subdirección de Aprovechamiento en la recopilación, transformación y procesamiento de datos y plataformas geográficas, para mantener actualizados los sistemas de información de la dependencia."/>
    <x v="150"/>
    <n v="79727497"/>
    <n v="5"/>
    <s v="N/A"/>
    <s v="N/A"/>
    <s v="N/A"/>
    <s v="N/A"/>
    <s v="N/A"/>
    <s v="N/A"/>
    <s v="N/A"/>
    <s v="N/A"/>
    <d v="1979-07-16T00:00:00"/>
    <s v="Transversal 35 27b 73 sur"/>
    <n v="6012031394"/>
    <s v="andresf.garzon@gmail.com"/>
    <s v="1 1. Natural "/>
    <s v="26 26-Persona Natural"/>
    <s v="MASCULINO"/>
    <s v="ECONOMIA"/>
    <s v="MAESTRIA EN FINANZAS"/>
    <s v="14 Años 8 Meses"/>
    <s v="-"/>
    <n v="0"/>
    <s v=" "/>
    <x v="36"/>
    <s v="$ 8,000,000"/>
    <s v=" "/>
    <n v="11"/>
    <x v="36"/>
    <s v=" "/>
    <d v="2025-04-11T00:00:00"/>
    <d v="2026-03-10T00:00:00"/>
    <x v="0"/>
    <s v="2 2. Meses"/>
    <x v="0"/>
    <x v="5"/>
    <s v="LUZ AMPARO NOVOA RAMOS"/>
    <s v="PROFESIONAL ESPECIALIZADA CÓDIGO 22 GRADO 24"/>
    <s v=" "/>
    <n v="223"/>
    <d v="2025-02-17T00:00:00"/>
    <n v="247"/>
    <d v="2025-04-09T00:00:00"/>
    <s v="O230117400320240302"/>
    <s v="1 1. Inversión"/>
    <s v="NO REQUIERE"/>
    <s v=" "/>
    <s v=" "/>
    <s v="PROFESIONAL"/>
    <s v=" "/>
    <n v="20255000016493"/>
  </r>
  <r>
    <s v="UAESP-153-2025"/>
    <s v="No salio con este numero"/>
    <s v="Camilo"/>
    <s v="49 49-Otros Servicios "/>
    <s v="PRESTACION DE SERVICIOS"/>
    <s v="2 2. Selección abreviada"/>
    <s v="No salio con este numero"/>
    <s v="No salio con este numero"/>
    <s v="No salio con este numero"/>
    <s v="SAF-061 Servicios de operación logística integral para el desarrollo de las acciones, programas, proyectos y actividades de relaciones públicas de la Unidad Administrativa Especial de Servicios Públicos"/>
    <x v="151"/>
    <s v=" "/>
    <s v=" "/>
    <s v=" "/>
    <s v=" "/>
    <s v=" "/>
    <s v=" "/>
    <s v=" "/>
    <s v=" "/>
    <s v=" "/>
    <s v=" "/>
    <s v=" "/>
    <s v=" "/>
    <s v=" "/>
    <s v=" "/>
    <s v=" "/>
    <s v=" "/>
    <s v=" "/>
    <s v=" "/>
    <s v=" "/>
    <s v=" "/>
    <s v=" "/>
    <n v="0"/>
    <s v=" "/>
    <x v="13"/>
    <s v=" "/>
    <s v=" "/>
    <s v=" "/>
    <x v="13"/>
    <s v=" "/>
    <s v="No se Ejecuto"/>
    <s v="No se Ejecuto"/>
    <x v="3"/>
    <s v="no se ejecuto"/>
    <x v="0"/>
    <x v="1"/>
    <s v="No se Ejecuto"/>
    <s v="no se ejecuto"/>
    <s v="no se ejecuto"/>
    <s v="No se Ejecuto"/>
    <s v="no se ejecuto"/>
    <s v="No se Ejecuto"/>
    <s v="No se Ejecuto"/>
    <s v="no se ejecuto"/>
    <s v="no se ejecuto"/>
    <s v=" "/>
    <s v=" "/>
    <s v=" "/>
    <m/>
    <s v=" "/>
    <s v=" "/>
  </r>
  <r>
    <s v="UAESP-154-2025"/>
    <d v="2025-03-20T00:00:00"/>
    <s v="Ana"/>
    <s v="33 33-Servicios Apoyo a la Gestion de la Entidad (servicios administrativos) "/>
    <s v="PRESTACION DE SERVICIOS DE APOYO A LA GESTION"/>
    <s v="5 5. Contratación directa"/>
    <s v="N/A"/>
    <n v="80161500"/>
    <s v="https://community.secop.gov.co/Public/Tendering/OpportunityDetail/Index?noticeUID=CO1.NTC.7872098&amp;isFromPublicArea=True&amp;isModal=true&amp;asPopupView=false"/>
    <s v="SAF-045 Prestar servicios de apoyo a la gestión de la Subdirección Administrativa y Financiera ejecutando las diferentes actividades de carácter operativas contribuyendo a la gestion logistica de la UAESP."/>
    <x v="152"/>
    <n v="79616117"/>
    <n v="5"/>
    <s v="N/A"/>
    <s v="N/A"/>
    <s v="N/A"/>
    <s v="N/A"/>
    <s v="N/A"/>
    <s v="N/A"/>
    <s v="N/A"/>
    <s v="N/A"/>
    <d v="1973-02-02T00:00:00"/>
    <s v="CL 56 D SUR 72 04"/>
    <n v="3112267515"/>
    <s v="fabian.pb@hotmail.es"/>
    <s v="1 1. Natural "/>
    <s v="26 26-Persona Natural"/>
    <s v="MASCULINO"/>
    <s v="N/A"/>
    <s v="N/A"/>
    <s v="10 Años"/>
    <s v="-"/>
    <n v="0"/>
    <s v=" "/>
    <x v="17"/>
    <s v="$ 3,900,000"/>
    <s v=" "/>
    <n v="10"/>
    <x v="17"/>
    <s v=" "/>
    <d v="2025-03-26T00:00:00"/>
    <d v="2026-01-25T00:00:00"/>
    <x v="2"/>
    <s v="2 2. Meses"/>
    <x v="0"/>
    <x v="1"/>
    <s v="WILSON ORLANDO REYES CALDERÓN"/>
    <s v="Almacenista General, Código 215, Grado 24."/>
    <s v=" "/>
    <n v="116"/>
    <d v="2025-02-05T00:00:00"/>
    <n v="207"/>
    <d v="2025-03-25T00:00:00"/>
    <s v="O230117459920240107"/>
    <s v="1 1. Inversión"/>
    <s v="NO REQUIERE"/>
    <s v=" "/>
    <s v=" "/>
    <s v="TECNICO"/>
    <s v=" "/>
    <n v="20257000021313"/>
  </r>
  <r>
    <s v="UAESP-155-2025"/>
    <d v="2025-03-20T00:00:00"/>
    <s v="Johanna"/>
    <s v="31 31-Servicios Profesionales "/>
    <s v="PRESTACION DE SERVICIOS PROFESIONALES"/>
    <s v="5 5. Contratación directa"/>
    <s v="N/A"/>
    <n v="80161500"/>
    <s v="https://community.secop.gov.co/Public/Tendering/OpportunityDetail/Index?noticeUID=CO1.NTC.7874239&amp;isFromPublicArea=True&amp;isModal=true&amp;asPopupView=false"/>
    <s v="SAP-034Prestarserviciosprofesionalesdeapoyoy asesoría pararealizar análisis espacial, estadístico y generación de planimetría parala estructuración, ejecución y evaluación de proyectos de la Subdirección de Servicios Funerarios y Alumbrado Público"/>
    <x v="153"/>
    <n v="1069266201"/>
    <n v="8"/>
    <s v="N/A"/>
    <s v="N/A"/>
    <s v="N/A"/>
    <s v="N/A"/>
    <s v="N/A"/>
    <s v="N/A"/>
    <s v="N/A"/>
    <s v="N/A"/>
    <d v="1997-11-24T00:00:00"/>
    <s v="AK 6 39 B 95 IN 3 TO H AP 402"/>
    <n v="3007438953"/>
    <s v="carol19tatiana@gmail.com"/>
    <s v="1 1. Natural "/>
    <s v="26 26-Persona Natural"/>
    <s v="FEMENINO"/>
    <s v="INGENIERIA CATASTRAL Y GEODESIA"/>
    <s v="ESPECIALIZACION EN SISTEMAS DE INFORMACION GEOGRAFICA"/>
    <s v="3 Años 8 Meses"/>
    <s v="-"/>
    <n v="0"/>
    <s v=" "/>
    <x v="29"/>
    <s v="$ 5,000,000"/>
    <s v=" "/>
    <n v="10"/>
    <x v="29"/>
    <s v=" "/>
    <d v="2025-03-27T00:00:00"/>
    <d v="2026-01-26T00:00:00"/>
    <x v="2"/>
    <s v="2 2. Meses"/>
    <x v="0"/>
    <x v="2"/>
    <s v="LUIS JONATHAN GUTIERREZ CANTOR"/>
    <s v="Subdirector de Servicios Funerarios y Alumbrado Publico"/>
    <s v=" "/>
    <n v="284"/>
    <d v="2025-02-26T00:00:00"/>
    <n v="211"/>
    <d v="2025-03-26T00:00:00"/>
    <s v="O230117210220240263"/>
    <s v="1 1. Inversión"/>
    <s v="NO REQUIERE"/>
    <s v=" "/>
    <s v=" "/>
    <s v="TECNICO"/>
    <s v=" "/>
    <n v="20254000019573"/>
  </r>
  <r>
    <s v="UAESP-156-2025"/>
    <d v="2025-03-20T00:00:00"/>
    <s v="Ana"/>
    <s v="31 31-Servicios Profesionales "/>
    <s v="PRESTACION DE SERVICIOS PROFESIONALES"/>
    <s v="5 5. Contratación directa"/>
    <s v="N/A"/>
    <n v="80161500"/>
    <s v="https://community.secop.gov.co/Public/Tendering/OpportunityDetail/Index?noticeUID=CO1.NTC.7878738&amp;isFromPublicArea=True&amp;isModal=true&amp;asPopupView=false"/>
    <s v="SAF-060 Prestar servicios profesionales con el fin de apoyar la realización del proceso de nómina, desarrollando y ejecutando las actividades inherentes con la gestión del Talento Humano, en la Subdirección Administrativa y Financiera, así como la caracterización de las funciones y obligaciones financieras y contables de la UAESP."/>
    <x v="154"/>
    <n v="80419770"/>
    <n v="4"/>
    <s v="N/A"/>
    <s v="N/A"/>
    <s v="N/A"/>
    <s v="N/A"/>
    <s v="N/A"/>
    <s v="N/A"/>
    <s v="N/A"/>
    <s v="N/A"/>
    <d v="1970-09-26T00:00:00"/>
    <s v="KR 14 156 07 IN 4 AP 803"/>
    <n v="3213103265"/>
    <s v="caor3050@gmail.com"/>
    <s v="1 1. Natural "/>
    <s v="26 26-Persona Natural"/>
    <s v="MASCULINO"/>
    <s v="CONTADURIA PUBLICA"/>
    <s v="ESPECIALIZACION EN FINANZAS"/>
    <s v="29 Años 7 Meses"/>
    <s v="-"/>
    <n v="0"/>
    <s v=" "/>
    <x v="19"/>
    <s v="$ 10,000,000"/>
    <s v=" "/>
    <n v="9"/>
    <x v="19"/>
    <s v=" "/>
    <d v="2025-03-25T00:00:00"/>
    <d v="2025-12-24T00:00:00"/>
    <x v="13"/>
    <s v="2 2. Meses"/>
    <x v="0"/>
    <x v="1"/>
    <s v="KAREN NIÑO RAMIREZ"/>
    <s v="Profesional Especializado Código 222, Grado 26"/>
    <s v=" "/>
    <n v="338"/>
    <d v="2025-03-19T00:00:00"/>
    <n v="204"/>
    <d v="2025-03-21T00:00:00"/>
    <s v="O23011745992024010713023"/>
    <s v="1 1. Inversión"/>
    <s v="NO REQUIERE"/>
    <s v=" "/>
    <s v=" "/>
    <s v="PROFESIONAL"/>
    <s v=" "/>
    <n v="20257000021443"/>
  </r>
  <r>
    <s v="UAESP-157-2025"/>
    <d v="2025-04-10T00:00:00"/>
    <s v="Camilo"/>
    <s v="49 49-Otros Servicios "/>
    <s v="PRESTACION DE SERVICIOS"/>
    <s v="4 4. Mínima cuantía"/>
    <s v="UAESP-MC-06-2025"/>
    <n v="78131800"/>
    <s v="https://community.secop.gov.co/Public/Tendering/OpportunityDetail/Index?noticeUID=CO1.NTC.7901677&amp;isFromPublicArea=True&amp;isModal=true&amp;asPopupView=false"/>
    <s v="TIC-026 Prestar el servicio de desconexion, desmontaje, traslado, conexion, montaje y puesta en funcionamiento de la infraestructura tecnológica a la nueva sede de la Unidad Administrativa Especial de Servicios Públicos - UAESP."/>
    <x v="155"/>
    <n v="800230829"/>
    <s v=" "/>
    <s v="JARAMILLO MARIN FREIDERMAN"/>
    <n v="16273806"/>
    <s v="N/A"/>
    <s v="N/A"/>
    <s v="N/A"/>
    <s v="N/A"/>
    <s v="N/A"/>
    <s v="N/A"/>
    <s v="-"/>
    <s v="Kra 49 No. 95-28"/>
    <n v="3108197243"/>
    <s v="mperafan@sistetronics.com  "/>
    <s v="2 2. Jurídica"/>
    <s v="N/A"/>
    <s v="N/A"/>
    <s v="N/A"/>
    <s v="N/A"/>
    <s v="N/A"/>
    <s v="-"/>
    <n v="0"/>
    <s v=" "/>
    <x v="79"/>
    <s v="$ 35,352,163"/>
    <s v=" "/>
    <n v="1"/>
    <x v="79"/>
    <s v=" "/>
    <d v="2025-05-12T00:00:00"/>
    <d v="2025-08-11T00:00:00"/>
    <x v="16"/>
    <s v="2 2. Meses"/>
    <x v="1"/>
    <x v="9"/>
    <s v="JORGE ALEXIS RODRIGUEZ MEZA"/>
    <s v="Jefe de la Oficina de Tecnologías de la Información y las Comunicaciones"/>
    <s v=" "/>
    <n v="311"/>
    <d v="2025-03-07T00:00:00"/>
    <n v="281"/>
    <d v="2025-04-23T00:00:00"/>
    <s v="O21202020060565115"/>
    <s v="1 1. Inversión"/>
    <s v="NO REQUIERE"/>
    <s v=" "/>
    <s v=" "/>
    <s v="-"/>
    <s v=" "/>
    <n v="20251400019843"/>
  </r>
  <r>
    <s v="UAESP-158-2025"/>
    <d v="2025-03-21T00:00:00"/>
    <s v="Ana"/>
    <s v="31 31-Servicios Profesionales "/>
    <s v="PRESTACION DE SERVICIOS PROFESIONALES"/>
    <s v="5 5. Contratación directa"/>
    <s v="N/A"/>
    <n v="80161500"/>
    <s v="https://community.secop.gov.co/Public/Tendering/OpportunityDetail/Index?noticeUID=CO1.NTC.7883429&amp;isFromPublicArea=True&amp;isModal=true&amp;asPopupView=false"/>
    <s v="OAP-016 Prestar los servicios profesionales a la Oficina Asesora de Planeación de la Unidad administrativa Especial de Servicios Públicos - UAESP, para el desarrollo de las actividades, documentos, respuestas e informes relacionados con los planes, programas, proyectos, y objetivos vinculados a la gestión de la dependencia y lo referente a la gestión ambiental de la entidad, las actividades que garanticen la operatividad de las políticas asociadas a las Dimensiones del Modelo Integrado de Planea"/>
    <x v="156"/>
    <n v="1010160872"/>
    <n v="9"/>
    <s v="N/A"/>
    <s v="N/A"/>
    <s v="N/A"/>
    <s v="N/A"/>
    <s v="N/A"/>
    <s v="N/A"/>
    <s v="N/A"/>
    <s v="N/A"/>
    <d v="1985-09-10T00:00:00"/>
    <s v="Diagonal 69 Bis Sur No. 14 T - 23"/>
    <n v="6017614681"/>
    <s v="olguis2673@hotmail.com"/>
    <s v="1 1. Natural "/>
    <s v="26 26-Persona Natural"/>
    <s v="FEMENINO"/>
    <s v="ADMINISTRACION AMBIENTAL"/>
    <s v="ESPECIALIZACION EN AMBIENTE Y DESARROLLO LOCAL"/>
    <s v="11 Años 3 Meses"/>
    <s v="-"/>
    <n v="0"/>
    <s v=" "/>
    <x v="80"/>
    <s v="$ 8,000,000"/>
    <s v=" "/>
    <n v="9"/>
    <x v="80"/>
    <s v=" "/>
    <d v="2025-03-26T00:00:00"/>
    <d v="2025-12-25T00:00:00"/>
    <x v="13"/>
    <s v="2 2. Meses"/>
    <x v="0"/>
    <x v="4"/>
    <s v="Yuli Marcela Toro Pascagaza"/>
    <s v="Jefe Oficina Asesora de Planeación"/>
    <s v=" "/>
    <n v="322"/>
    <d v="2025-03-13T00:00:00"/>
    <n v="206"/>
    <d v="2025-03-25T00:00:00"/>
    <s v="O21202020080383990"/>
    <s v="1 1. Inversión"/>
    <s v="NO REQUIERE"/>
    <s v=" "/>
    <s v=" "/>
    <s v="PROFESIONAL"/>
    <s v=" "/>
    <n v="20251300019913"/>
  </r>
  <r>
    <s v="UAESP-159-2025"/>
    <d v="2025-03-21T00:00:00"/>
    <s v="Johanna"/>
    <s v="31 31-Servicios Profesionales "/>
    <s v="PRESTACION DE SERVICIOS PROFESIONALES"/>
    <s v="5 5. Contratación directa"/>
    <s v="N/A"/>
    <n v="80161500"/>
    <s v="https://community.secop.gov.co/Public/Tendering/OpportunityDetail/Index?noticeUID=CO1.NTC.7891422&amp;isFromPublicArea=True&amp;isModal=true&amp;asPopupView=false"/>
    <s v="OAP-018 Prestar los servicios profesionales a la Oficina Asesora de Planeación de la Unidad administrativa Especial de Servicios Públicos - UAESP, para el desarrollo de las actividades, documentos, respuestas e informes relacionados con los planes, programas, proyectos, y objetivos vinculados a la gestión de la dependencia y lo referente a la gestión ambiental de la entidad, las actividades que garanticen la operatividad de las políticas asociadas a las Dimensiones del Modelo Integrado de Planeación y Gestión - MIPG y SIG. Así como formular, liderar y brindar acompañamiento a las iniciativas y actividades de participación ciudadana y la gestión del conocimiento, la innovación y comunicaciones de la Dependencia."/>
    <x v="157"/>
    <n v="1013586039"/>
    <n v="1"/>
    <s v="N/A"/>
    <s v="N/A"/>
    <s v="N/A"/>
    <s v="N/A"/>
    <s v="N/A"/>
    <s v="N/A"/>
    <s v="N/A"/>
    <s v="N/A"/>
    <d v="1987-03-07T00:00:00"/>
    <s v="calle 10b 81f 20 t2 ap 612"/>
    <n v="6013067406"/>
    <s v="kellyavi@gmail.com"/>
    <s v="1 1. Natural "/>
    <s v="26 26-Persona Natural"/>
    <s v="FEMENINO"/>
    <s v="PUBLICIDAD Y MARKETING CREATIVO"/>
    <s v="ESPECIALIZACIÓN EN GESTIÓN PÚBLICA"/>
    <s v="13 Años 6 Meses"/>
    <s v="-"/>
    <n v="0"/>
    <s v=" "/>
    <x v="81"/>
    <s v="$ 9,000,000"/>
    <s v=" "/>
    <n v="10"/>
    <x v="81"/>
    <s v=" "/>
    <d v="2025-03-26T00:00:00"/>
    <d v="2026-01-10T00:00:00"/>
    <x v="18"/>
    <s v="2 2. Meses"/>
    <x v="0"/>
    <x v="4"/>
    <s v="Yuli Marcela Toro Pascagaza"/>
    <s v="Jefe Oficina Asesora de Planeación"/>
    <s v=" "/>
    <n v="321"/>
    <d v="2025-03-13T00:00:00"/>
    <n v="210"/>
    <d v="2025-03-26T00:00:00"/>
    <s v="O21202020080383990"/>
    <s v="1 1. Inversión"/>
    <s v="NO REQUIERE"/>
    <s v=" "/>
    <s v=" "/>
    <s v="PROFESIONAL"/>
    <s v=" "/>
    <n v="20251300019973"/>
  </r>
  <r>
    <s v="UAESP-160-2025"/>
    <d v="2025-03-25T00:00:00"/>
    <s v="Ana"/>
    <s v="31 31-Servicios Profesionales "/>
    <s v="PRESTACION DE SERVICIOS PROFESIONALES"/>
    <s v="5 5. Contratación directa"/>
    <s v="N/A"/>
    <n v="80111600"/>
    <s v="https://community.secop.gov.co/Public/Tendering/OpportunityDetail/Index?noticeUID=CO1.NTC.7891115&amp;isFromPublicArea=True&amp;isModal=true&amp;asPopupView=false"/>
    <s v="SAL-005 Prestar los servicios profesionales a la Subdirección de Asuntos Legales de la Unidad Administrativa de Servicios Públicos, para asesorar jurídicamente en temas de responsabilidad fiscal y disciplinaria en los que pueda encontrarse vinculada la entidad."/>
    <x v="158"/>
    <s v="900430553-0"/>
    <n v="0"/>
    <s v="GUSTAVO ARNULFO QUINTERO NAVAS"/>
    <n v="79288589"/>
    <s v="N/A"/>
    <s v="N/A"/>
    <s v="N/A"/>
    <s v="N/A"/>
    <s v="N/A"/>
    <s v="N/A"/>
    <s v="-"/>
    <s v="CLL 84A 12 18 OF 503"/>
    <n v="6016110068"/>
    <s v="info@qnabogados.com"/>
    <s v="2 2. Jurídica"/>
    <s v="6 6-Sociedad Ltda."/>
    <s v="N/A"/>
    <s v="N/A"/>
    <s v="N/A"/>
    <s v="N/A"/>
    <s v="-"/>
    <n v="0"/>
    <s v=" "/>
    <x v="51"/>
    <s v="$ 19,635,000"/>
    <s v=" "/>
    <n v="10"/>
    <x v="51"/>
    <s v=" "/>
    <d v="2025-03-28T00:00:00"/>
    <d v="2026-01-27T00:00:00"/>
    <x v="2"/>
    <s v="2 2. Meses"/>
    <x v="0"/>
    <x v="0"/>
    <s v="Mary Liliana Rodríguez Céspedes"/>
    <s v="Subdirectora de Asuntos Legales"/>
    <s v=" "/>
    <n v="337"/>
    <d v="2025-03-19T00:00:00"/>
    <n v="209"/>
    <d v="2025-03-26T00:00:00"/>
    <s v="O21202020080282199"/>
    <s v="1 1. Inversión"/>
    <s v="NO REQUIERE"/>
    <s v=" "/>
    <s v=" "/>
    <s v="PROFESIONAL"/>
    <s v=" "/>
    <n v="20256000021553"/>
  </r>
  <r>
    <s v="UAESP-161-2025"/>
    <d v="2025-03-26T00:00:00"/>
    <s v="Johanna"/>
    <s v="31 31-Servicios Profesionales "/>
    <s v="PRESTACION DE SERVICIOS PROFESIONALES"/>
    <s v="5 5. Contratación directa"/>
    <s v="N/A"/>
    <n v="80161500"/>
    <s v="https://community.secop.gov.co/Public/Tendering/OpportunityDetail/Index?noticeUID=CO1.NTC.7896591&amp;isFromPublicArea=True&amp;isModal=true&amp;asPopupView=false"/>
    <s v="SSF-015 Prestación de servicios a la UAESP para la intervención de la documentación ubicada en los cementerios distritales para la aplicación de los procesos archivísticos de acuerdo con los lineamientos técnicos y orientaciones existentes en materia archivística y de gestión documental dada por el archivo general de la Nación."/>
    <x v="159"/>
    <n v="1031141238"/>
    <n v="4"/>
    <s v="N/A"/>
    <s v="N/A"/>
    <s v="N/A"/>
    <s v="N/A"/>
    <s v="N/A"/>
    <s v="N/A"/>
    <s v="N/A"/>
    <s v="N/A"/>
    <d v="1992-09-21T00:00:00"/>
    <s v="CL 63 70 G 89 SUR"/>
    <n v="6017754764"/>
    <s v="yisselka_15@hotmail.com"/>
    <s v="1 1. Natural "/>
    <s v="26 26-Persona Natural"/>
    <s v="FEMENINO"/>
    <s v="CIENCIA DE LA INFORMACION Y BIBLIOTECOLOGIA"/>
    <s v="MAESTRÍA EN GESTION DE LA INFORMACIÓN DOCUMENTAL"/>
    <s v="10 Años 4 Meses"/>
    <s v="-"/>
    <n v="0"/>
    <s v=" "/>
    <x v="21"/>
    <s v="$ 8,000,000"/>
    <s v=" "/>
    <n v="10"/>
    <x v="21"/>
    <s v=" "/>
    <d v="2025-04-01T00:00:00"/>
    <d v="2026-01-31T00:00:00"/>
    <x v="2"/>
    <s v="2 2. Meses"/>
    <x v="0"/>
    <x v="2"/>
    <s v="JAIME ANDRÉS SILVA GOMEZ"/>
    <s v=" "/>
    <s v=" "/>
    <n v="325"/>
    <d v="2025-03-14T00:00:00"/>
    <n v="217"/>
    <d v="2025-03-28T00:00:00"/>
    <s v="O230117190520240291"/>
    <s v="1 1. Inversión"/>
    <s v="NO REQUIERE"/>
    <s v=" "/>
    <s v=" "/>
    <s v="PROFESIONAL"/>
    <s v=" "/>
    <n v="20254000020703"/>
  </r>
  <r>
    <s v="UAESP-162-2025"/>
    <d v="2025-03-26T00:00:00"/>
    <s v="Ana"/>
    <s v="31 31-Servicios Profesionales "/>
    <s v="PRESTACION DE SERVICIOS PROFESIONALES"/>
    <s v="5 5. Contratación directa"/>
    <s v="N/A"/>
    <n v="80111600"/>
    <s v="https://community.secop.gov.co/Public/Tendering/OpportunityDetail/Index?noticeUID=CO1.NTC.7899865&amp;isFromPublicArea=True&amp;isModal=true&amp;asPopupView=false"/>
    <s v="SAL-033 Prestar servicios profesionales a la Subdirección de Asuntos Legales en el área de contratación estatal desde el punto de vista jurídico para el trámite precontractual, contractual y postcontractual de procesos de selección y contratación de acuerdo con los requerimientos de las diferentes dependencias de la Unidad Administrativa Especial de Servicios Públicos"/>
    <x v="160"/>
    <n v="1110548970"/>
    <n v="2"/>
    <s v="N/A"/>
    <s v="N/A"/>
    <s v="N/A"/>
    <s v="N/A"/>
    <s v="N/A"/>
    <s v="N/A"/>
    <s v="N/A"/>
    <s v="N/A"/>
    <d v="1994-07-05T00:00:00"/>
    <s v="KR 13 A 31 47 CONJ PARQUE CENTRAL BAVARIA"/>
    <n v="3233950770"/>
    <s v="paotruman@hotmail.com"/>
    <s v="1 1. Natural "/>
    <s v="26 26-Persona Natural"/>
    <s v="FEMENINO"/>
    <s v="DERECHO"/>
    <s v="MAESTRIA EN DERECHO PUBLICO"/>
    <s v="5 Años 6 Meses"/>
    <s v="-"/>
    <n v="0"/>
    <s v=" "/>
    <x v="19"/>
    <s v="$ 9,000,000"/>
    <s v=" "/>
    <n v="10"/>
    <x v="19"/>
    <d v="2026-01-27T00:00:00"/>
    <d v="2025-03-28T00:00:00"/>
    <d v="2025-05-16T00:00:00"/>
    <x v="2"/>
    <s v="2 2. Meses"/>
    <x v="1"/>
    <x v="0"/>
    <s v="GUILLERMO FERNANDO VARÓN HERNÁNDEZ"/>
    <s v="Profesional Universitario, Código 219, Grado 12"/>
    <s v=" "/>
    <n v="342"/>
    <d v="2025-03-25T00:00:00"/>
    <n v="214"/>
    <d v="2025-03-27T00:00:00"/>
    <s v="O230117459920240107"/>
    <s v="1 1. Inversión"/>
    <s v="NO REQUIERE"/>
    <s v=" "/>
    <s v=" "/>
    <s v="PROFESIONAL"/>
    <s v=" "/>
    <n v="20256000021963"/>
  </r>
  <r>
    <s v="UAESP-163-2025"/>
    <d v="2025-03-26T00:00:00"/>
    <s v="Johanna"/>
    <s v="31 31-Servicios Profesionales "/>
    <s v="PRESTACION DE SERVICIOS PROFESIONALES"/>
    <s v="5 5. Contratación directa"/>
    <s v="N/A"/>
    <n v="80111600"/>
    <s v="https://community.secop.gov.co/Public/Tendering/OpportunityDetail/Index?noticeUID=CO1.NTC.7900855&amp;isFromPublicArea=True&amp;isModal=true&amp;asPopupView=true"/>
    <s v="SAL-034 Prestar los servicios profesionales a la Subdirección de Asuntos Legales desde el punto de vista jurídico para el trámite precontractual, contractual y postcontractual de procesos contratación que deban ser tramitados por la dependencia."/>
    <x v="161"/>
    <n v="80070585"/>
    <n v="7"/>
    <s v="N/A"/>
    <s v="N/A"/>
    <s v="DANIELA ALEXANDRA DEL RIO CORTES"/>
    <n v="1030685545"/>
    <d v="2025-07-17T00:00:00"/>
    <s v="N/A"/>
    <s v="N/A"/>
    <s v="N/A"/>
    <d v="1981-08-11T00:00:00"/>
    <s v="CL 77 A 114 A 65 BARRIO GRAN GRANADA"/>
    <n v="6017697036"/>
    <s v="sanchezmorenoaugusto@gmail.com"/>
    <s v="1 1. Natural "/>
    <s v="26 26-Persona Natural"/>
    <s v="MASCULINO"/>
    <s v="DERECHO"/>
    <s v="MAESTRIA EN CIENCIA POLITICA"/>
    <s v="8 Años 10 Meses"/>
    <s v="-"/>
    <n v="0"/>
    <s v=" "/>
    <x v="19"/>
    <s v="$ 9,000,000"/>
    <s v=" "/>
    <n v="10"/>
    <x v="19"/>
    <s v=" "/>
    <d v="2025-03-28T00:00:00"/>
    <d v="2026-01-27T00:00:00"/>
    <x v="2"/>
    <s v="2 2. Meses"/>
    <x v="0"/>
    <x v="0"/>
    <s v="GUILLERMO FERNANDO VARÓN HERNÁNDEZ"/>
    <s v="Profesional Universitario, Código 219, Grado 12"/>
    <s v=" "/>
    <n v="341"/>
    <d v="2025-03-25T00:00:00"/>
    <n v="215"/>
    <d v="2025-03-28T00:00:00"/>
    <s v="O230117459920240107"/>
    <s v="1 1. Inversión"/>
    <s v="NO REQUIERE"/>
    <s v=" "/>
    <s v=" "/>
    <s v="PROFESIONAL"/>
    <s v=" "/>
    <n v="20256000021973"/>
  </r>
  <r>
    <s v="UAESP-164-2025"/>
    <s v="No se Ejecuto"/>
    <s v="N/A"/>
    <s v="N/A"/>
    <s v="N/A"/>
    <s v="N/A"/>
    <s v="N/A"/>
    <s v="N/A"/>
    <s v="N/A"/>
    <s v="N/A"/>
    <x v="162"/>
    <s v="N/A"/>
    <s v="N/A"/>
    <s v="N/A"/>
    <s v="N/A"/>
    <s v="N/A"/>
    <s v="N/A"/>
    <s v="N/A"/>
    <s v="N/A"/>
    <s v="N/A"/>
    <s v="N/A"/>
    <s v="N/A"/>
    <s v="N/A"/>
    <s v="N/A"/>
    <s v="N/A"/>
    <s v="N/A"/>
    <s v="N/A"/>
    <s v="N/A"/>
    <s v="N/A"/>
    <s v="N/A"/>
    <s v="N/A"/>
    <s v="N/A"/>
    <n v="0"/>
    <s v="N/A"/>
    <x v="13"/>
    <s v="N/A"/>
    <s v="N/A"/>
    <s v="N/A"/>
    <x v="13"/>
    <s v="N/A"/>
    <s v="N/A"/>
    <s v="N/A"/>
    <x v="19"/>
    <s v="N/A"/>
    <x v="0"/>
    <x v="11"/>
    <s v="N/A"/>
    <s v="N/A"/>
    <s v="N/A"/>
    <s v="N/A"/>
    <s v="N/A"/>
    <s v="N/A"/>
    <s v="N/A"/>
    <s v="N/A"/>
    <s v="N/A"/>
    <s v="N/A"/>
    <s v="N/A"/>
    <s v="N/A"/>
    <s v="N/A"/>
    <s v="N/A"/>
    <s v="N/A"/>
  </r>
  <r>
    <s v="UAESP-165-2025"/>
    <d v="2025-03-27T00:00:00"/>
    <s v="Ana"/>
    <s v="31 31-Servicios Profesionales "/>
    <s v="PRESTACION DE SERVICIOS PROFESIONALES"/>
    <s v="5 5. Contratación directa"/>
    <s v="N/A"/>
    <n v="80161500"/>
    <s v="https://community.secop.gov.co/Public/Tendering/OpportunityDetail/Index?noticeUID=CO1.NTC.7906595&amp;isFromPublicArea=True&amp;isModal=true&amp;asPopupView=false"/>
    <s v="OAP-014 Prestar servicios profesionales a la Oficina Asesora de Planeación de la Unidad administrativa Especial de Servicios Públicos - UAESP en la formulación, actualización y seguimiento de los proyectos de inversión y presupuesto de la entidad, prestar apoyo en la elaboración de certificados de disponibilidad presupuestal (CDP) y viabilidad técnica para los procesos de contratación de la entidad, así mismo realizar actividades que garanticen la operatividad de las políticas asociadas a las Dimensiones del Modelo Integrado de Planeación y Gestión - MIPG en la entidad y adelantar las labores relacionadas con el seguimiento y monitoreo del Plan de Acción Institucional, políticas públicas, planes, programas, proyectos, objetivos vinculados a la gestión de la dependencia."/>
    <x v="163"/>
    <n v="1018483088"/>
    <n v="8"/>
    <s v="N/A"/>
    <s v="N/A"/>
    <s v="N/A"/>
    <s v="N/A"/>
    <s v="N/A"/>
    <s v="N/A"/>
    <s v="N/A"/>
    <s v="N/A"/>
    <d v="1996-02-11T00:00:00"/>
    <s v="DIAGONAL 50 SUR No 24A - 45 BLOQUE 4 APTO 508"/>
    <n v="3214869321"/>
    <s v="juliethg-14@hotmail.com"/>
    <s v="1 1. Natural "/>
    <s v="26 26-Persona Natural"/>
    <s v="FEMENINO"/>
    <s v="ADMINISTRACION DE EMPRESAS"/>
    <s v="N/A"/>
    <s v="4 Años 3 Meses"/>
    <s v="-"/>
    <n v="0"/>
    <s v=" "/>
    <x v="82"/>
    <s v="$ 7,800,000"/>
    <s v=" "/>
    <n v="11"/>
    <x v="82"/>
    <s v=" "/>
    <d v="2025-04-03T00:00:00"/>
    <d v="2026-03-02T00:00:00"/>
    <x v="0"/>
    <s v="2 2. Meses"/>
    <x v="0"/>
    <x v="4"/>
    <s v="YULI MARCELA TORO PASCAGAZA"/>
    <s v="Jefe de la Oficina Asesora de Planeación"/>
    <s v=" "/>
    <n v="316"/>
    <d v="2025-03-12T00:00:00"/>
    <n v="219"/>
    <d v="2025-03-31T00:00:00"/>
    <s v="O21202020080383990"/>
    <s v="1 1. Inversión"/>
    <s v="NO REQUIERE"/>
    <s v=" "/>
    <s v=" "/>
    <s v="PROFESIONAL"/>
    <s v=" "/>
    <n v="20251300019893"/>
  </r>
  <r>
    <s v="UAESP-166-2025"/>
    <d v="2025-03-28T00:00:00"/>
    <s v="Ana"/>
    <s v="31 31-Servicios Profesionales "/>
    <s v="PRESTACION DE SERVICIOS PROFESIONALES"/>
    <s v="5 5. Contratación directa"/>
    <s v="N/A"/>
    <n v="80161500"/>
    <s v="https://community.secop.gov.co/Public/Tendering/OpportunityDetail/Index?noticeUID=CO1.NTC.7909715&amp;isFromPublicArea=True&amp;isModal=true&amp;asPopupView=false"/>
    <s v="SA-001 Prestar servicios profesionales a la Subdirección de Aprovechamiento, para apoyar las acciones de articulación con las organizaciones de recicladores y el seguimiento administrativo y técnico a la implementación y ejecución de los programas y proyectos a cargo de la dependencia."/>
    <x v="164"/>
    <n v="1000572676"/>
    <n v="3"/>
    <s v="N/A"/>
    <s v="N/A"/>
    <s v="N/A"/>
    <s v="N/A"/>
    <s v="N/A"/>
    <s v="N/A"/>
    <s v="N/A"/>
    <s v="N/A"/>
    <d v="2001-08-29T00:00:00"/>
    <s v="CL 12 2 A 64"/>
    <n v="6019664070"/>
    <s v="juandiegobetancourt.utl@gmail.com"/>
    <s v="1 1. Natural "/>
    <s v="26 26-Persona Natural"/>
    <s v="MASCULINO"/>
    <s v="CIENCIA POLÍTICA"/>
    <s v="N/A"/>
    <s v="7 Meses"/>
    <s v="-"/>
    <n v="0"/>
    <s v=" "/>
    <x v="12"/>
    <s v="$ 7,000,000"/>
    <s v=" "/>
    <n v="11"/>
    <x v="12"/>
    <s v=" "/>
    <d v="2025-04-02T00:00:00"/>
    <d v="2026-03-01T00:00:00"/>
    <x v="0"/>
    <s v="2 2. Meses"/>
    <x v="0"/>
    <x v="5"/>
    <s v="ANDREA KARAKALPAKIS TRUJILLO"/>
    <s v="SUBDIRECTORA DE LA  SUBDIRECCIÓN DE APROVECHAMIENTO"/>
    <s v=" "/>
    <n v="303"/>
    <d v="2025-03-06T00:00:00"/>
    <n v="220"/>
    <d v="2025-04-01T00:00:00"/>
    <s v="O230117400320240302"/>
    <s v="1 1. Inversión"/>
    <s v="NO REQUIERE"/>
    <s v=" "/>
    <s v=" "/>
    <s v="PROFESIONAL"/>
    <s v=" "/>
    <n v="20255000018273"/>
  </r>
  <r>
    <s v="UAESP-167-2025"/>
    <d v="2025-03-28T00:00:00"/>
    <s v="Johanna"/>
    <s v="132 132-Arrendamiento de bienes inmuebles "/>
    <s v="ARRENDAMIENTO"/>
    <s v="5 5. Contratación directa"/>
    <s v="N/A"/>
    <n v="80131500"/>
    <s v="https://community.secop.gov.co/Public/Tendering/OpportunityDetail/Index?noticeUID=CO1.NTC.7911979&amp;isFromPublicArea=True&amp;isModal=true&amp;asPopupView=false"/>
    <s v="SA-061 Arrendamiento de un inmueble ubicado en Bogotá, D.C., para adelantar acciones a favor de la población carretera, en cumplimiento de la Directiva 004 de 2021 expedida por la Alcaldía Mayor de Bogotá."/>
    <x v="165"/>
    <n v="901275512"/>
    <n v="8"/>
    <s v="CONTRERAS ANGEL JUAN PABLO"/>
    <n v="17183290"/>
    <s v="N/A"/>
    <s v="N/A"/>
    <s v="N/A"/>
    <s v="N/A"/>
    <s v="N/A"/>
    <s v="N/A"/>
    <d v="1968-12-30T00:00:00"/>
    <s v="CL 21   18A 44"/>
    <n v="3103246189"/>
    <s v="carterapyasa@gmail.com"/>
    <s v="2 2. Jurídica"/>
    <s v="N/A"/>
    <s v="N/A"/>
    <s v="N/A"/>
    <s v="N/A"/>
    <s v="N/A"/>
    <s v="-"/>
    <n v="0"/>
    <s v=" "/>
    <x v="83"/>
    <s v="$ 19,000,000"/>
    <s v=" "/>
    <n v="12"/>
    <x v="83"/>
    <s v=" "/>
    <d v="2025-04-04T00:00:00"/>
    <d v="2026-04-03T00:00:00"/>
    <x v="8"/>
    <s v="2 2. Meses"/>
    <x v="0"/>
    <x v="5"/>
    <s v="MAGALY MORENO VANEGAS,"/>
    <s v="PROFESIONAL UNIVERSITARIO CÓDIGO 219 GRADO 12"/>
    <s v=" "/>
    <n v="297"/>
    <d v="2025-03-05T00:00:00"/>
    <n v="221"/>
    <d v="2025-04-01T00:00:00"/>
    <s v="O23011740032024030209010"/>
    <s v="1 1. Inversión"/>
    <s v="SI REQUIERE"/>
    <s v=" "/>
    <s v=" "/>
    <s v="-"/>
    <s v=" "/>
    <s v=" "/>
  </r>
  <r>
    <s v="UAESP-168-2025"/>
    <d v="2025-03-28T00:00:00"/>
    <s v="Ana"/>
    <s v="31 31-Servicios Profesionales "/>
    <s v="PRESTACION DE SERVICIOS PROFESIONALES"/>
    <s v="5 5. Contratación directa"/>
    <s v="N/A"/>
    <n v="80161500"/>
    <s v="https://community.secop.gov.co/Public/Tendering/OpportunityDetail/Index?noticeUID=CO1.NTC.7911270&amp;isFromPublicArea=True&amp;isModal=true&amp;asPopupView=false"/>
    <s v="SA-038 Prestar servicios profesionales de asesoría y acompañamiento técnico a la Subdirección de Aprovechamiento para el desarrollo de acciones estratégicas y de trabajo articulado con el sector público y privado, orientadas al reciclaje, el aprovechamiento y/o tratamiento de residuos sólidos, en el marco de los planes, programas y proyectos de gestión de la UAESP."/>
    <x v="166"/>
    <n v="1136884910"/>
    <n v="5"/>
    <s v="N/A"/>
    <s v="N/A"/>
    <s v="N/A"/>
    <s v="N/A"/>
    <s v="N/A"/>
    <s v="N/A"/>
    <s v="N/A"/>
    <s v="N/A"/>
    <d v="1993-01-04T00:00:00"/>
    <s v="CL 165 54 C 54 CA 7"/>
    <n v="3206376678"/>
    <s v="alquijanohoyos@gmail.com"/>
    <s v="1 1. Natural "/>
    <s v="26 26-Persona Natural"/>
    <s v="FEMENINO"/>
    <s v="INGENIERIA AMBIENTAL"/>
    <s v="ESPECIALIZACION EN DERECHO AMBIENTAL"/>
    <s v="7 Años 7 Meses"/>
    <s v="-"/>
    <n v="0"/>
    <s v=" "/>
    <x v="27"/>
    <s v="$ 12,000,000"/>
    <s v=" "/>
    <n v="10"/>
    <x v="27"/>
    <s v=" "/>
    <d v="2025-04-14T00:00:00"/>
    <d v="2026-02-13T00:00:00"/>
    <x v="2"/>
    <s v="2 2. Meses"/>
    <x v="0"/>
    <x v="5"/>
    <s v="Andrea Karakalpakis Trujillo"/>
    <s v="Subdirectora de Aprovechamiento"/>
    <s v=" "/>
    <n v="304"/>
    <d v="2025-03-06T00:00:00"/>
    <n v="248"/>
    <d v="2025-04-09T00:00:00"/>
    <s v="O230117400320240302"/>
    <s v="1 1. Inversión"/>
    <s v="NO REQUIERE"/>
    <s v=" "/>
    <s v=" "/>
    <s v="PROFESIONAL"/>
    <s v=" "/>
    <n v="20255000018743"/>
  </r>
  <r>
    <s v="UAESP-169-2025"/>
    <s v="Rechazada"/>
    <s v="Rechazada"/>
    <s v="Rechazada"/>
    <s v="Rechazada"/>
    <s v="Rechazada"/>
    <s v="Rechazada"/>
    <s v="Rechazada"/>
    <s v="Rechazada"/>
    <s v="Rechazada"/>
    <x v="167"/>
    <s v="Rechazada"/>
    <s v="Rechazada"/>
    <s v="Rechazada"/>
    <s v="Rechazada"/>
    <s v="Rechazada"/>
    <s v="Rechazada"/>
    <s v="Rechazada"/>
    <s v="Rechazada"/>
    <s v="Rechazada"/>
    <s v="Rechazada"/>
    <s v="Rechazada"/>
    <s v="Rechazada"/>
    <s v="Rechazada"/>
    <s v="Rechazada"/>
    <s v="Rechazada"/>
    <s v="Rechazada"/>
    <s v="Rechazada"/>
    <s v="Rechazada"/>
    <s v="Rechazada"/>
    <s v="Rechazada"/>
    <s v="Rechazada"/>
    <n v="0"/>
    <s v="Rechazada"/>
    <x v="13"/>
    <s v="Rechazada"/>
    <s v="Rechazada"/>
    <s v="Rechazada"/>
    <x v="13"/>
    <s v="Rechazada"/>
    <s v="Rechazada"/>
    <s v="Rechazada"/>
    <x v="20"/>
    <s v="Rechazada"/>
    <x v="0"/>
    <x v="12"/>
    <s v="Rechazada"/>
    <s v="Rechazada"/>
    <s v="Rechazada"/>
    <s v="Rechazada"/>
    <s v="Rechazada"/>
    <s v="Rechazada"/>
    <s v="Rechazada"/>
    <s v="Rechazada"/>
    <s v="Rechazada"/>
    <s v="Rechazada"/>
    <s v="Rechazada"/>
    <s v="Rechazada"/>
    <s v="Rechazada"/>
    <s v="Rechazada"/>
    <s v="Rechazada"/>
  </r>
  <r>
    <s v="UAESP-170-2025"/>
    <s v="No se Ejecuto"/>
    <s v="no se ejecuto"/>
    <s v="31 31-Servicios Profesionales "/>
    <s v="PRESTACION DE SERVICIOS PROFESIONALES"/>
    <s v="no se ejecuto"/>
    <s v="no se ejecuto"/>
    <s v="no se ejecuto"/>
    <s v="No se Ejecuto"/>
    <s v="No se Ejecuto"/>
    <x v="15"/>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n v="0"/>
    <s v="NO se Ejecuto"/>
    <x v="13"/>
    <s v="No se Ejecuto"/>
    <s v="no se ejecuto"/>
    <s v="no se ejecuto"/>
    <x v="13"/>
    <s v="no se ejecuto"/>
    <s v="No se Ejecuto"/>
    <s v="No se Ejecuto"/>
    <x v="3"/>
    <s v="no se ejecuto"/>
    <x v="0"/>
    <x v="3"/>
    <s v="No se Ejecuto"/>
    <s v="No se Ejecuto"/>
    <s v="no se ejecuto"/>
    <s v="No se Ejecuto"/>
    <s v="no se ejecuto"/>
    <s v="No se Ejecuto"/>
    <s v="No se Ejecuto"/>
    <s v="no se ejecuto"/>
    <s v="no se ejecuto"/>
    <s v="no se ejecuto"/>
    <s v="no se ejecuto"/>
    <s v="no se ejecuto"/>
    <s v="no se ejecuto"/>
    <s v="no se ejecuto"/>
    <s v="No se Ejecuto"/>
  </r>
  <r>
    <s v="UAESP-171-2025"/>
    <d v="2025-04-01T00:00:00"/>
    <s v="Ana"/>
    <s v="33 33-Servicios Apoyo a la Gestion de la Entidad (servicios administrativos) "/>
    <s v="PRESTACION DE SERVICIOS DE APOYO A LA GESTION"/>
    <s v="5 5. Contratación directa"/>
    <s v="N/A"/>
    <n v="80161500"/>
    <s v="https://community.secop.gov.co/Public/Tendering/OpportunityDetail/Index?noticeUID=CO1.NTC.7927875&amp;isFromPublicArea=True&amp;isModal=true&amp;asPopupView=false"/>
    <s v="OCDI-001 Prestar servicios de apoyo a la gestión en la Oficina de Control Disciplinario Interno de la UAESP, ejecutando actividades administrativas relacionadas con la gestión de la OCDI, controlando el ingreso de noticias disciplinarias,elaborando informes, atendiendo requerimientos, auditorias y aplicativos distritales, entre otros."/>
    <x v="168"/>
    <n v="1097038183"/>
    <n v="8"/>
    <s v="N/A"/>
    <s v="N/A"/>
    <s v="N/A"/>
    <s v="N/A"/>
    <s v="N/A"/>
    <s v="N/A"/>
    <s v="N/A"/>
    <s v="N/A"/>
    <d v="1994-05-23T00:00:00"/>
    <s v="CL CALLE 69A BIS 99 28"/>
    <n v="3223599191"/>
    <s v="nadjarsalome@gmail.com"/>
    <s v="1 1. Natural "/>
    <s v="26 26-Persona Natural"/>
    <s v="FEMENINO"/>
    <s v="DERECHO"/>
    <s v="N/A"/>
    <s v="7 Años 0 Meses"/>
    <s v="-"/>
    <n v="0"/>
    <s v=" "/>
    <x v="71"/>
    <s v="$ 6,000,000"/>
    <s v=" "/>
    <n v="8"/>
    <x v="71"/>
    <s v=" "/>
    <d v="2025-04-09T00:00:00"/>
    <d v="2025-11-23T00:00:00"/>
    <x v="21"/>
    <s v="2 2. Meses"/>
    <x v="0"/>
    <x v="13"/>
    <s v="PAOLA ANDREA MANCHEGO INFANTE"/>
    <s v="Jefe Oficina de Control Disciplinario Interno"/>
    <s v=" "/>
    <n v="289"/>
    <d v="2025-02-28T00:00:00"/>
    <n v="234"/>
    <d v="2025-04-07T00:00:00"/>
    <s v="O230117459920240107"/>
    <s v="1 1. Inversión"/>
    <s v="NO REQUIERE"/>
    <s v=" "/>
    <s v=" "/>
    <s v="TECNICO"/>
    <s v=" "/>
    <n v="20251500019083"/>
  </r>
  <r>
    <s v="UAESP-172-2025"/>
    <d v="2025-03-31T00:00:00"/>
    <s v="Paola"/>
    <s v="31 31-Servicios Profesionales "/>
    <s v="PRESTACION DE SERVICIOS PROFESIONALES"/>
    <s v="5 5. Contratación directa"/>
    <s v="N/A"/>
    <n v="80161500"/>
    <s v="https://community.secop.gov.co/Public/Tendering/OpportunityDetail/Index?noticeUID=CO1.NTC.7919382&amp;isFromPublicArea=True&amp;isModal=true&amp;asPopupView=false"/>
    <s v="SA-037 Prestar servicios profesionales a la Unidad Administrativa Especial de Servicios Públicos - UAESP, para apoyar la coordinación del equipo a cargo de las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169"/>
    <n v="1070920861"/>
    <n v="8"/>
    <s v="N/A"/>
    <s v="N/A"/>
    <s v="N/A"/>
    <s v="N/A"/>
    <s v="N/A"/>
    <s v="N/A"/>
    <s v="N/A"/>
    <s v="N/A"/>
    <d v="1992-07-25T00:00:00"/>
    <s v="KR 102 154 30 TO 9"/>
    <n v="6016859852"/>
    <s v="tatianaperez.m@gmail.com"/>
    <s v="1 1. Natural "/>
    <s v="26 26-Persona Natural"/>
    <s v="FEMENINO"/>
    <s v="COMUNICACION SOCIAL"/>
    <s v="MAESTRÍA EN COMUNICACIÓN,DESARROLLO Y CAMBIO 1"/>
    <s v="7 Años 1 Mes"/>
    <s v="-"/>
    <n v="0"/>
    <s v=" "/>
    <x v="16"/>
    <s v="$ 10,000,000"/>
    <s v=" "/>
    <n v="10"/>
    <x v="16"/>
    <s v=" "/>
    <d v="2025-04-02T00:00:00"/>
    <d v="2026-02-01T00:00:00"/>
    <x v="2"/>
    <s v="2 2. Meses"/>
    <x v="0"/>
    <x v="5"/>
    <s v="CONSUELO ORDOÑEZ"/>
    <s v="DIRECTORA GENERAL DE LA UAESP "/>
    <s v=" "/>
    <n v="346"/>
    <d v="2025-03-26T00:00:00"/>
    <n v="223"/>
    <d v="2025-04-01T00:00:00"/>
    <s v="O230117400320240302"/>
    <s v="1 1. Inversión"/>
    <s v="NO REQUIERE"/>
    <s v=" "/>
    <s v=" "/>
    <s v="PROFESIONAL"/>
    <s v=" "/>
    <n v="20255000022113"/>
  </r>
  <r>
    <s v="UAESP-173-2025"/>
    <d v="2025-04-01T00:00:00"/>
    <s v="Ana"/>
    <s v="31 31-Servicios Profesionales "/>
    <s v="PRESTACION DE SERVICIOS PROFESIONALES"/>
    <s v="5 5. Contratación directa"/>
    <s v="N/A"/>
    <n v="80161500"/>
    <s v="https://community.secop.gov.co/Public/Tendering/OpportunityDetail/Index?noticeUID=CO1.NTC.7930129&amp;isFromPublicArea=True&amp;isModal=true&amp;asPopupView=true"/>
    <s v="OAP-013 Prestar servicios profesionales a la Oficina Asesora de Planeación de la Unidad Administrativa Especial de Servicios Públicos UAESP en la revisión y elaboración de documentos y respuestas a ciudadanos, entidades, corporaciones, y entes de control, así como realizar el seguimiento y monitoreo de políticas públicas, asociadas con los planes, programas, proyectos, y objetivos vinculados a la gestión de la dependencia y participar en el desarrollo de los procesos relacionados con la gestión ambiental de la entidad."/>
    <x v="170"/>
    <n v="1016062898"/>
    <n v="1"/>
    <s v="N/A"/>
    <s v="N/A"/>
    <s v="N/A"/>
    <s v="N/A"/>
    <s v="N/A"/>
    <s v="N/A"/>
    <s v="N/A"/>
    <s v="N/A"/>
    <d v="1994-01-20T00:00:00"/>
    <s v="CARRERA 97 No. 22 G 16"/>
    <n v="6014639565"/>
    <s v="david.angrino@gmail.com"/>
    <s v="1 1. Natural "/>
    <s v="26 26-Persona Natural"/>
    <s v="MASCULINO"/>
    <s v="CIENCIA POLÍTICA"/>
    <s v="ESPECIALIZACIÓN EN GERENCIA DE PROYECTOS"/>
    <s v="10 Meses"/>
    <s v="-"/>
    <n v="0"/>
    <s v=" "/>
    <x v="84"/>
    <s v="$ 9,000,000"/>
    <s v=" "/>
    <n v="9"/>
    <x v="84"/>
    <s v=" "/>
    <d v="2025-04-04T00:00:00"/>
    <d v="2026-01-03T00:00:00"/>
    <x v="13"/>
    <s v="2 2. Meses"/>
    <x v="0"/>
    <x v="4"/>
    <s v="YULI MARCELA TORO PASCAGAZA"/>
    <s v="Jefe de la Oficina Asesora de Planeación"/>
    <s v=" "/>
    <n v="319"/>
    <d v="2025-03-13T00:00:00"/>
    <n v="225"/>
    <d v="2025-04-03T00:00:00"/>
    <s v="O21202020080383990"/>
    <s v="1 1. Inversión"/>
    <s v="NO REQUIERE"/>
    <s v=" "/>
    <s v=" "/>
    <s v="PROFESIONAL"/>
    <s v=" "/>
    <n v="20251300019873"/>
  </r>
  <r>
    <s v="UAESP-174-2025"/>
    <d v="2025-04-01T00:00:00"/>
    <s v="Johanna"/>
    <s v="31 31-Servicios Profesionales "/>
    <s v="PRESTACION DE SERVICIOS PROFESIONALES"/>
    <s v="5 5. Contratación directa"/>
    <s v="N/A"/>
    <n v="80161500"/>
    <s v="https://community.secop.gov.co/Public/Tendering/OpportunityDetail/Index?noticeUID=CO1.NTC.7932377&amp;isFromPublicArea=True&amp;isModal=true&amp;asPopupView=false"/>
    <s v="OAP-012 Prestar losservicios profesionales a la Oficina Asesora de Planeación de la Unidad administrativa Especial de Servicios Públicos - UAESP en la caracterización y elaboración de datos e información relacionado con las metas y programas de la entidad, así como desarrollar actividades que garanticen la operatividad de las políticas asociadas a las Dimensiones del Modelo Integrado de Planeación y Gestión - MIPG y los demás planes proyectos y programas a cargo de la dependencia y liderar la implementación y el desarrollo de la política de gestión del conocimiento y la innovación de acuerdo con las disposiciones generadas por la función pública y demás normativa vigente."/>
    <x v="171"/>
    <n v="91248232"/>
    <n v="9"/>
    <s v="N/A"/>
    <s v="N/A"/>
    <s v="N/A"/>
    <s v="N/A"/>
    <s v="N/A"/>
    <s v="N/A"/>
    <s v="N/A"/>
    <s v="N/A"/>
    <d v="1965-08-15T00:00:00"/>
    <s v="KR 28 35 65"/>
    <n v="6076458834"/>
    <s v="socajias@gmail.com"/>
    <s v="1 1. Natural "/>
    <s v="26 26-Persona Natural"/>
    <s v="MASCULINO"/>
    <s v="INGENIERIA DE SISTEMAS"/>
    <s v="MAESTRIA EN INFORMATICA"/>
    <s v="17 Años 10 Meses"/>
    <s v="-"/>
    <n v="0"/>
    <s v=" "/>
    <x v="19"/>
    <s v="$ 10,000,000"/>
    <s v=" "/>
    <n v="9"/>
    <x v="19"/>
    <s v=" "/>
    <d v="2025-04-03T00:00:00"/>
    <d v="2026-01-02T00:00:00"/>
    <x v="13"/>
    <s v="2 2. Meses"/>
    <x v="0"/>
    <x v="4"/>
    <s v="YULI MARCELA TORO PASCAGAZA"/>
    <s v="Jefe de la Oficina Asesora de Planeación"/>
    <s v=" "/>
    <n v="336"/>
    <d v="2025-03-18T00:00:00"/>
    <n v="226"/>
    <d v="2025-04-03T00:00:00"/>
    <s v="O21202020080383990"/>
    <s v="1 1. Inversión"/>
    <s v="NO REQUIERE"/>
    <s v=" "/>
    <s v=" "/>
    <s v="PROFESIONAL"/>
    <s v=" "/>
    <n v="20251300021183"/>
  </r>
  <r>
    <s v="UAESP-175-2025"/>
    <s v="N/A"/>
    <s v="N/A"/>
    <s v="N/A"/>
    <s v="N/A"/>
    <s v="N/A"/>
    <s v="N/A"/>
    <s v="N/A"/>
    <s v="N/A"/>
    <s v="N/A"/>
    <x v="162"/>
    <s v="N/A"/>
    <s v="N/A"/>
    <s v="N/A"/>
    <s v="N/A"/>
    <s v="N/A"/>
    <s v="N/A"/>
    <s v="N/A"/>
    <s v="N/A"/>
    <s v="N/A"/>
    <s v="N/A"/>
    <s v="N/A"/>
    <s v="N/A"/>
    <s v="N/A"/>
    <s v="N/A"/>
    <s v="N/A"/>
    <s v="N/A"/>
    <s v="N/A"/>
    <s v="N/A"/>
    <s v="N/A"/>
    <s v="N/A"/>
    <s v="N/A"/>
    <n v="0"/>
    <s v="N/A"/>
    <x v="13"/>
    <s v="N/A"/>
    <s v="N/A"/>
    <s v="N/A"/>
    <x v="13"/>
    <s v="N/A"/>
    <s v="Rechazada"/>
    <s v="Rechazada"/>
    <x v="20"/>
    <s v="Rechazada"/>
    <x v="0"/>
    <x v="12"/>
    <s v="Rechazada"/>
    <s v="Rechazada"/>
    <s v="Rechazada"/>
    <s v="Rechazada"/>
    <s v="Rechazada"/>
    <s v="Rechazada"/>
    <s v="Rechazada"/>
    <s v="Rechazada"/>
    <s v="Rechazada"/>
    <s v="Rechazada"/>
    <s v="Rechazada"/>
    <s v="Rechazada"/>
    <s v="Rechazada"/>
    <s v="Rechazada"/>
    <s v="Rechazada"/>
  </r>
  <r>
    <s v="UAESP-176-2025"/>
    <d v="2025-04-03T00:00:00"/>
    <s v="Augusto"/>
    <s v="31 31-Servicios Profesionales "/>
    <s v="PRESTACION DE SERVICIOS PROFESIONALES"/>
    <s v="5 5. Contratación directa"/>
    <s v="N/A"/>
    <n v="80161500"/>
    <s v="https://community.secop.gov.co/Public/Tendering/OpportunityDetail/Index?noticeUID=CO1.NTC.7945189&amp;isFromPublicArea=True&amp;isModal=true&amp;asPopupView=false"/>
    <s v="RBL-019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x v="172"/>
    <n v="1136889841"/>
    <n v="8"/>
    <s v="N/A"/>
    <s v="N/A"/>
    <s v="N/A"/>
    <s v="N/A"/>
    <s v="N/A"/>
    <s v="N/A"/>
    <s v="N/A"/>
    <s v="N/A"/>
    <d v="1999-09-28T00:00:00"/>
    <s v="KR 82 A 80 90"/>
    <n v="3138844717"/>
    <s v="daniph9928@gmail.com"/>
    <s v="1 1. Natural "/>
    <s v="26 26-Persona Natural"/>
    <s v="FEMENINO"/>
    <s v="INGENIERIA AMBIENTAL"/>
    <s v="N/A"/>
    <s v="7 Meses"/>
    <s v="-"/>
    <n v="0"/>
    <s v=" "/>
    <x v="2"/>
    <s v="$ 7,000,000"/>
    <s v=" "/>
    <n v="10"/>
    <x v="2"/>
    <s v=" "/>
    <d v="2025-04-07T00:00:00"/>
    <d v="2026-02-06T00:00:00"/>
    <x v="2"/>
    <s v="2 2. Meses"/>
    <x v="0"/>
    <x v="6"/>
    <s v="ANDREA CAROLINA MARU RUIZ"/>
    <s v="Subdirectora de Recolección, Barrido y Limpieza"/>
    <s v=" "/>
    <n v="372"/>
    <d v="2025-03-27T00:00:00"/>
    <n v="231"/>
    <d v="2025-04-04T00:00:00"/>
    <s v="O230117400320240276"/>
    <s v="1 1. Inversión"/>
    <s v="NO REQUIERE"/>
    <s v=" "/>
    <s v=" "/>
    <s v="PROFESIONAL"/>
    <s v=" "/>
    <n v="20252000023223"/>
  </r>
  <r>
    <s v="UAESP-177-2025"/>
    <d v="2025-04-02T00:00:00"/>
    <s v="Ana"/>
    <s v="33 33-Servicios Apoyo a la Gestion de la Entidad (servicios administrativos) "/>
    <s v="PRESTACION DE SERVICIOS DE APOYO A LA GESTION"/>
    <s v="5 5. Contratación directa"/>
    <s v="N/A"/>
    <n v="80161500"/>
    <s v="https://community.secop.gov.co/Public/Tendering/OpportunityDetail/Index?noticeUID=CO1.NTC.7939899&amp;isFromPublicArea=True&amp;isModal=true&amp;asPopupView=false"/>
    <s v="SA-014 Prestar servicios de apoyo a la gestión en la Subdirección de Aprovechamiento, para desarrollar actividades operativas y administrativas que promuevan el uso de los Centros Temporales de Acopio y Separación- CTAS."/>
    <x v="173"/>
    <n v="1015463548"/>
    <n v="6"/>
    <s v="N/A"/>
    <s v="N/A"/>
    <s v="N/A"/>
    <s v="N/A"/>
    <s v="N/A"/>
    <s v="N/A"/>
    <s v="N/A"/>
    <s v="N/A"/>
    <d v="1996-07-23T00:00:00"/>
    <s v="KR 11677B 42"/>
    <n v="3165323170"/>
    <s v="santiiago608@gmail.com"/>
    <s v="1 1. Natural "/>
    <s v="26 26-Persona Natural"/>
    <s v="MASCULINO"/>
    <s v="N/A"/>
    <s v="N/A"/>
    <s v="2 Años 10 Meses"/>
    <s v="-"/>
    <n v="0"/>
    <s v=" "/>
    <x v="52"/>
    <s v="$ 4,200,000"/>
    <s v=" "/>
    <n v="10"/>
    <x v="52"/>
    <s v=" "/>
    <d v="2025-04-11T00:00:00"/>
    <d v="2026-02-10T00:00:00"/>
    <x v="2"/>
    <s v="2 2. Meses"/>
    <x v="0"/>
    <x v="5"/>
    <s v="DILLMAN GORDILLO MELO"/>
    <s v="PROFESIONAL UNIVERSITARIO CÓDIGO 219 GRADO 12"/>
    <s v=" "/>
    <n v="352"/>
    <d v="2025-03-26T00:00:00"/>
    <n v="246"/>
    <d v="2025-04-09T00:00:00"/>
    <s v="O230117400320240302"/>
    <s v="1 1. Inversión"/>
    <s v="NO REQUIERE"/>
    <s v=" "/>
    <s v=" "/>
    <s v="TECNICO"/>
    <s v=" "/>
    <n v="20255000014223"/>
  </r>
  <r>
    <s v="UAESP-178-2025"/>
    <d v="2025-04-02T00:00:00"/>
    <s v="Paola"/>
    <s v="31 31-Servicios Profesionales "/>
    <s v="PRESTACION DE SERVICIOS PROFESIONALES"/>
    <s v="5 5. Contratación directa"/>
    <s v="N/A"/>
    <n v="80161500"/>
    <s v="https://community.secop.gov.co/Public/Tendering/OpportunityDetail/Index?noticeUID=CO1.NTC.7940453&amp;isFromPublicArea=True&amp;isModal=true&amp;asPopupView=false"/>
    <s v="RBL-025 Prestar los servicios profesionales a la Subdirección de Recolección, Barrido y Limpieza, mediante el apoyo a la supervisión técnica, operativa y administrativa de las actividades de corte de césped y poda de arbolado urbano en el distrito capital."/>
    <x v="174"/>
    <n v="52983289"/>
    <n v="8"/>
    <s v="N/A"/>
    <s v="N/A"/>
    <s v="N/A"/>
    <s v="N/A"/>
    <s v="N/A"/>
    <s v="N/A"/>
    <s v="N/A"/>
    <s v="N/A"/>
    <d v="1983-12-11T00:00:00"/>
    <s v="calle 16J # 112-24"/>
    <n v="6012988084"/>
    <s v="sanbibirial@gmail.com"/>
    <s v="1 1. Natural "/>
    <s v="26 26-Persona Natural"/>
    <s v="FEMENINO"/>
    <s v="INGENIERIA AMBIENTAL Y SANITARIA"/>
    <s v="ESPECIALIZACION EN HIGIENE, SEGURIDAD Y SALUD EN EL TRABAJO"/>
    <s v="11 Años 0 Meses"/>
    <s v="-"/>
    <n v="0"/>
    <s v=" "/>
    <x v="2"/>
    <s v="$ 7,000,000"/>
    <s v=" "/>
    <n v="10"/>
    <x v="2"/>
    <s v=" "/>
    <d v="2025-04-07T00:00:00"/>
    <d v="2026-02-06T00:00:00"/>
    <x v="2"/>
    <s v="2 2. Meses"/>
    <x v="0"/>
    <x v="6"/>
    <s v="ANDREA CAROLINA MARU RUIZ"/>
    <s v="Subdirectora de Recolección, Barrido y Limpieza"/>
    <s v=" "/>
    <n v="366"/>
    <d v="2025-03-27T00:00:00"/>
    <n v="232"/>
    <d v="2025-04-04T00:00:00"/>
    <s v="O230117400320240276"/>
    <s v="1 1. Inversión"/>
    <s v="NO REQUIERE"/>
    <s v=" "/>
    <s v=" "/>
    <s v="PROFESIONAL"/>
    <s v=" "/>
    <n v="20252000023213"/>
  </r>
  <r>
    <s v="UAESP-179-2025"/>
    <d v="2025-04-02T00:00:00"/>
    <s v="Paola"/>
    <s v="33 33-Servicios Apoyo a la Gestion de la Entidad (servicios administrativos) "/>
    <s v="PRESTACION DE SERVICIOS DE APOYO A LA GESTION"/>
    <s v="5 5. Contratación directa"/>
    <s v="N/A"/>
    <n v="80161500"/>
    <s v="https://community.secop.gov.co/Public/Tendering/OpportunityDetail/Index?noticeUID=CO1.NTC.7940777&amp;isFromPublicArea=True&amp;isModal=true&amp;asPopupView=false"/>
    <s v="SA-019 Prestar servicios de apoyo a la gestión en la Subdirección de Aprovechamiento, para desarrollar actividades operativas y administrativas que promuevan el uso de los Centros Temporales de Acopio y Separación- CTAS."/>
    <x v="175"/>
    <n v="52169729"/>
    <n v="6"/>
    <s v="N/A"/>
    <s v="N/A"/>
    <s v="N/A"/>
    <s v="N/A"/>
    <s v="N/A"/>
    <s v="N/A"/>
    <s v="N/A"/>
    <s v="N/A"/>
    <d v="1974-10-22T00:00:00"/>
    <s v="KR 9 A 36 A 22 SUR"/>
    <n v="6013727406"/>
    <s v=" malucia.7422@gmail.com"/>
    <s v="1 1. Natural "/>
    <s v="26 26-Persona Natural"/>
    <s v="FEMENINO"/>
    <s v="TECNOLOGIA EN GESTION DE SERVICIOS PUBLICOS SANITARIOS"/>
    <s v="N/A"/>
    <s v="17 Años 0 Meses"/>
    <s v="-"/>
    <n v="0"/>
    <s v=" "/>
    <x v="52"/>
    <s v="$ 4,200,000"/>
    <s v=" "/>
    <n v="10"/>
    <x v="52"/>
    <s v=" "/>
    <d v="2025-04-11T00:00:00"/>
    <d v="2026-02-10T00:00:00"/>
    <x v="2"/>
    <s v="2 2. Meses"/>
    <x v="0"/>
    <x v="5"/>
    <s v="DILLMAN GORDILLO MELO"/>
    <s v="PROFESIONAL UNIVERSITARIO CÓDIGO 219 GRADO 12"/>
    <s v=" "/>
    <n v="357"/>
    <d v="2025-03-26T00:00:00"/>
    <n v="236"/>
    <d v="2025-04-07T00:00:00"/>
    <s v="O230117400320240302"/>
    <s v="1 1. Inversión"/>
    <s v="NO REQUIERE"/>
    <s v=" "/>
    <s v=" "/>
    <s v="TECNICO"/>
    <s v=" "/>
    <n v="20255000022783"/>
  </r>
  <r>
    <s v="UAESP-180-2025"/>
    <d v="2025-04-03T00:00:00"/>
    <s v="Camilo"/>
    <s v="49 49-Otros Servicios "/>
    <s v="PRESTACION DE SERVICIOS"/>
    <s v="4 4. Mínima cuantía"/>
    <s v="UAESP-MC-08-2025"/>
    <n v="80141607"/>
    <s v="https://community.secop.gov.co/Public/Tendering/OpportunityDetail/Index?noticeUID=CO1.NTC.7908306&amp;isFromPublicArea=True&amp;isModal=true&amp;asPopupView=false"/>
    <s v="SA-075-APOYO OPERATIVO PARA LA ACTIVIDAD DE “LANZAMIENTO DEL PROYECTO RUTAS SELECTIVAS” EN EL MARCO DE LAS ACCIONES AFIRMATIVAS QUE ADELANTA LA SUBDIRECCIÓN DE APROVECHAMIENTO DE LA UNIDAD ADMINISTRATIVA ESPECIAL DE SERVICIOS PÚBLICOS CON LA POBLACIÓN RECICLADORA DE OFICIO BENEFICIADAS."/>
    <x v="176"/>
    <n v="901337200"/>
    <s v=" "/>
    <s v="Yuling Dilayla Soto Lemus"/>
    <n v="1020756610"/>
    <s v="N/A"/>
    <s v="N/A"/>
    <s v="N/A"/>
    <s v="N/A"/>
    <s v="N/A"/>
    <s v="N/A"/>
    <s v="N/A"/>
    <s v="CL 24 C # 71 - 60"/>
    <n v="3238541003"/>
    <s v="infra.logisticgroup@gmail.com"/>
    <s v="2 2. Jurídica"/>
    <s v="N/A"/>
    <s v="N/A"/>
    <s v="N/A"/>
    <s v="N/A"/>
    <s v="N/A"/>
    <s v="-"/>
    <n v="0"/>
    <s v=" "/>
    <x v="85"/>
    <s v="$ 9,000,000"/>
    <s v=" "/>
    <n v="1"/>
    <x v="85"/>
    <s v=" "/>
    <d v="2025-04-04T00:00:00"/>
    <d v="2025-05-04T00:00:00"/>
    <x v="4"/>
    <s v="2 2. Meses"/>
    <x v="1"/>
    <x v="5"/>
    <s v="Andrea Karakalpakis Trujillo"/>
    <s v="Subdirectora de Aprovechamiento"/>
    <s v=" "/>
    <n v="345"/>
    <d v="2025-03-25T00:00:00"/>
    <n v="229"/>
    <d v="2025-04-03T00:00:00"/>
    <s v="O230117400320240302"/>
    <s v="1 1. Inversión"/>
    <s v="NO REQUIERE"/>
    <s v=" "/>
    <s v=" "/>
    <s v="-"/>
    <s v=" "/>
    <n v="20255000022163"/>
  </r>
  <r>
    <s v="UAESP-181-2025"/>
    <d v="2025-04-03T00:00:00"/>
    <s v="Paola"/>
    <s v="31 31-Servicios Profesionales "/>
    <s v="PRESTACION DE SERVICIOS PROFESIONALES"/>
    <s v="5 5. Contratación directa"/>
    <s v="N/A"/>
    <n v="80111600"/>
    <s v="https://community.secop.gov.co/Public/Tendering/OpportunityDetail/Index?noticeUID=CO1.NTC.7954961&amp;isFromPublicArea=True&amp;isModal=true&amp;asPopupView=false"/>
    <s v="SAL-035 Prestar los servicios profesionales a la Subdirección de Asuntos Legales desde el punto de vista jurídico para la gestión de los trámites a cargo de la dependencia."/>
    <x v="177"/>
    <n v="52778137"/>
    <n v="9"/>
    <s v="N/A"/>
    <s v="N/A"/>
    <s v="N/A"/>
    <s v="N/A"/>
    <s v="N/A"/>
    <s v="N/A"/>
    <s v="N/A"/>
    <s v="N/A"/>
    <d v="1983-03-02T00:00:00"/>
    <s v="KR 45   147  12 "/>
    <n v="3177737136"/>
    <s v="dcguzman2012@gmail.com"/>
    <s v="1 1. Natural "/>
    <s v="26 26-Persona Natural"/>
    <s v="FEMENINO"/>
    <s v="DERECHO"/>
    <s v="ESPECIALIZACION EN DERECHO ADMINISTRATIVO"/>
    <s v="9 Años 5 Meses"/>
    <s v="-"/>
    <n v="0"/>
    <s v=" "/>
    <x v="19"/>
    <s v="$ 9,000,000"/>
    <s v=" "/>
    <n v="10"/>
    <x v="19"/>
    <s v=" "/>
    <d v="2025-04-09T00:00:00"/>
    <d v="2026-02-08T00:00:00"/>
    <x v="2"/>
    <s v="2 2. Meses"/>
    <x v="0"/>
    <x v="0"/>
    <s v="GUILLERMO FERNANDO VARON"/>
    <s v="Profesional Universitario, Código 219, Grado 12"/>
    <s v=" "/>
    <n v="340"/>
    <d v="2025-03-25T00:00:00"/>
    <n v="241"/>
    <d v="2025-04-07T00:00:00"/>
    <s v="O230117459920240107"/>
    <s v="1 1. Inversión"/>
    <s v="NO REQUIERE"/>
    <s v=" "/>
    <s v=" "/>
    <s v="PROFESIONAL"/>
    <s v=" "/>
    <n v="20256000025243"/>
  </r>
  <r>
    <s v="UAESP-182-2025"/>
    <d v="2025-04-03T00:00:00"/>
    <s v="Johanna"/>
    <s v="31 31-Servicios Profesionales "/>
    <s v="PRESTACION DE SERVICIOS PROFESIONALES"/>
    <s v="5 5. Contratación directa"/>
    <s v="N/A"/>
    <n v="80161500"/>
    <s v="https://community.secop.gov.co/Public/Tendering/OpportunityDetail/Index?noticeUID=CO1.NTC.7948064&amp;isFromPublicArea=True&amp;isModal=true&amp;asPopupView=false"/>
    <s v="OCDI-002 Prestar servicios profesionales en la Oficina de Control Disciplinario Interno de la UAESP, en temas relacionados con derecho disciplinario, sustanciando procesos disciplinarios y tramitando requerimientos relacionados con la gestión de la OCDI, elevados por los Entes de Control o distintas dependencias"/>
    <x v="178"/>
    <n v="79729789"/>
    <n v="1"/>
    <s v="N/A"/>
    <s v="N/A"/>
    <s v="N/A"/>
    <s v="N/A"/>
    <s v="N/A"/>
    <s v="N/A"/>
    <s v="N/A"/>
    <s v="N/A"/>
    <d v="1976-12-17T00:00:00"/>
    <s v="AC 63 75 35"/>
    <n v="6016631870"/>
    <s v="aecaceresm@unal.edu.co"/>
    <s v="1 1. Natural "/>
    <s v="26 26-Persona Natural"/>
    <s v="MASCULINO"/>
    <s v="DERECHO"/>
    <s v="DOCTORADO EN DERECHO"/>
    <s v="22 Años 0 Meses"/>
    <s v="-"/>
    <n v="0"/>
    <s v=" "/>
    <x v="19"/>
    <s v="$ 9,000,000"/>
    <s v=" "/>
    <n v="10"/>
    <x v="19"/>
    <s v=" "/>
    <d v="2025-04-09T00:00:00"/>
    <d v="2026-02-08T00:00:00"/>
    <x v="2"/>
    <s v="2 2. Meses"/>
    <x v="0"/>
    <x v="13"/>
    <s v="PAOLA ANDREA MANCHEGO INFANTE"/>
    <s v="Jefe Oficina de Control Disciplinario Interno"/>
    <s v=" "/>
    <n v="228"/>
    <d v="2025-02-17T00:00:00"/>
    <n v="237"/>
    <d v="2025-04-07T00:00:00"/>
    <s v="O23011745992024010713023"/>
    <s v="1 1. Inversión"/>
    <s v="NO REQUIERE"/>
    <s v=" "/>
    <s v=" "/>
    <s v="PROFESIONAL"/>
    <s v=" "/>
    <n v="20251500019033"/>
  </r>
  <r>
    <s v="UAESP-183-2025"/>
    <d v="2025-04-03T00:00:00"/>
    <s v="Camilo"/>
    <s v="72 72-Contrato de Seguros "/>
    <s v="SEGUROS"/>
    <s v="4 4. Mínima cuantía"/>
    <s v="UAESP-MC-07-2025"/>
    <s v="84131500/84131600"/>
    <s v="https://community.secop.gov.co/Public/Tendering/OpportunityDetail/Index?noticeUID=CO1.NTC.7901949&amp;isFromPublicArea=True&amp;isModal=true&amp;asPopupView=true"/>
    <s v="SAF-059 Adquisicion de las polizas del seguro obligatorio de accidente de tránsito - SOAT, para los vehículos DE PROPIEDAD DE LA UAESP"/>
    <x v="179"/>
    <n v="860002400"/>
    <s v=" "/>
    <s v="RAMON GUILLERMO ANGARITA LAMK"/>
    <n v="13507958"/>
    <s v="N/A"/>
    <s v="N/A"/>
    <s v="N/A"/>
    <s v="N/A"/>
    <s v="N/A"/>
    <s v="N/A"/>
    <s v="N/A"/>
    <s v="Calle 57 # 9 -07"/>
    <n v="6013485755"/>
    <s v="contactenos@previsora.gov.co"/>
    <s v="2 2. Jurídica"/>
    <s v="N/A"/>
    <s v="N/A"/>
    <s v="N/A"/>
    <s v="N/A"/>
    <s v="N/A"/>
    <s v="-"/>
    <n v="949500"/>
    <s v=" "/>
    <x v="86"/>
    <s v="$ 6,934,400"/>
    <s v=" "/>
    <n v="1"/>
    <x v="86"/>
    <s v=" "/>
    <d v="2025-04-25T00:00:00"/>
    <d v="2026-04-24T00:00:00"/>
    <x v="8"/>
    <s v="2 2. Meses"/>
    <x v="0"/>
    <x v="1"/>
    <s v="Dolly Arias Casas"/>
    <s v="Subdirectora Administrativa"/>
    <s v=" "/>
    <n v="315"/>
    <d v="2025-03-11T00:00:00"/>
    <n v="242"/>
    <d v="2025-04-08T00:00:00"/>
    <s v="O212020200701030471347"/>
    <s v="1 1. Inversión"/>
    <s v="NO REQUIERE"/>
    <s v=" "/>
    <s v=" "/>
    <s v="-"/>
    <s v=" "/>
    <n v="20257000020403"/>
  </r>
  <r>
    <s v="UAESP-184-2025"/>
    <d v="2025-04-03T00:00:00"/>
    <s v="Ana"/>
    <s v="31 31-Servicios Profesionales "/>
    <s v="PRESTACION DE SERVICIOS PROFESIONALES"/>
    <s v="5 5. Contratación directa"/>
    <s v="N/A"/>
    <n v="80161500"/>
    <s v="https://community.secop.gov.co/Public/Tendering/OpportunityDetail/Index?noticeUID=CO1.NTC.7950906&amp;isFromPublicArea=True&amp;isModal=true&amp;asPopupView=true"/>
    <s v="RBL-026 Prestar los servicios profesionales a la Subdirección de Recolección, Barrido y Limpieza de la Unidad Administrativa Especial de Servicios Públicos en la actualización, construcción, y generación de insumos de la información estadística, geográfica, cartográfica y especial del Distrito relacionadas con la prestación del servicio público de aseo."/>
    <x v="180"/>
    <n v="1020825693"/>
    <n v="9"/>
    <s v="N/A"/>
    <s v="N/A"/>
    <s v="N/A"/>
    <s v="N/A"/>
    <s v="N/A"/>
    <s v="N/A"/>
    <s v="N/A"/>
    <s v="N/A"/>
    <d v="1997-05-15T00:00:00"/>
    <s v="KR 114 D 151 C 16"/>
    <n v="3213868811"/>
    <s v=" ksolano833@gmail.com"/>
    <s v="1 1. Natural "/>
    <s v="26 26-Persona Natural"/>
    <s v="FEMENINO"/>
    <s v="INGENIERIA GEOGRAFICA Y AMBIENTAL"/>
    <s v="ESPECIALIZACIÓN EN GERENCIA DE LA SEGURIDAD Y SALUD EN EL TRABAJO"/>
    <s v="4 Años 11 Meses"/>
    <s v="-"/>
    <n v="0"/>
    <s v=" "/>
    <x v="21"/>
    <s v="$ 8,000,000"/>
    <s v=" "/>
    <n v="10"/>
    <x v="21"/>
    <s v=" "/>
    <d v="2025-04-08T00:00:00"/>
    <d v="2026-02-07T00:00:00"/>
    <x v="2"/>
    <s v="2 2. Meses"/>
    <x v="0"/>
    <x v="6"/>
    <s v="ANDREA CAROLINA MARU RUIZ"/>
    <s v="Subdirectora de Recolección, Barrido y Limpieza"/>
    <s v=" "/>
    <n v="374"/>
    <d v="2025-03-27T00:00:00"/>
    <n v="235"/>
    <d v="2025-04-07T00:00:00"/>
    <s v="O23011740032024027603042"/>
    <s v="1 1. Inversión"/>
    <s v="NO REQUIERE"/>
    <s v=" "/>
    <s v=" "/>
    <s v="PROFESIONAL"/>
    <s v=" "/>
    <n v="20252000024773"/>
  </r>
  <r>
    <s v="UAESP-185-2025"/>
    <d v="2025-04-04T00:00:00"/>
    <s v="Johanna"/>
    <s v="33 33-Servicios Apoyo a la Gestion de la Entidad (servicios administrativos) "/>
    <s v="PRESTACION DE SERVICIOS DE APOYO A LA GESTION"/>
    <s v="5 5. Contratación directa"/>
    <s v="N/A"/>
    <n v="80161500"/>
    <s v="https://community.secop.gov.co/Public/Tendering/OpportunityDetail/Index?noticeUID=CO1.NTC.7955102&amp;isFromPublicArea=True&amp;isModal=true&amp;asPopupView=true"/>
    <s v="SA-015 Prestar servicios de apoyo a la gestión en la Subdirección de Aprovechamiento, para desarrollar actividades operativas y administrativas que promuevan el uso de los Centros Temporales de Acopio y Separación- CTAS"/>
    <x v="181"/>
    <n v="79340883"/>
    <n v="2"/>
    <s v="N/A"/>
    <s v="N/A"/>
    <s v="N/A"/>
    <s v="N/A"/>
    <s v="N/A"/>
    <s v="N/A"/>
    <s v="N/A"/>
    <s v="N/A"/>
    <d v="1965-05-08T00:00:00"/>
    <s v="KR 10C ESTE 2028 SUR"/>
    <n v="3103810782"/>
    <s v="aucar0321@gmail.com"/>
    <s v="1 1. Natural "/>
    <s v="26 26-Persona Natural"/>
    <s v="MASCULINO"/>
    <s v="N/A"/>
    <s v="N/A"/>
    <s v="7 Años 2 Meses"/>
    <s v="-"/>
    <n v="0"/>
    <s v=" "/>
    <x v="52"/>
    <s v="$ 4,200,000"/>
    <s v=" "/>
    <n v="10"/>
    <x v="52"/>
    <s v=" "/>
    <d v="2025-04-10T00:00:00"/>
    <d v="2026-02-09T00:00:00"/>
    <x v="2"/>
    <s v="2 2. Meses"/>
    <x v="0"/>
    <x v="5"/>
    <s v="DILLMAN GORDILLO MELO"/>
    <s v="PROFESIONAL UNIVERSITARIO CÓDIGO 219 GRADO 12"/>
    <s v=" "/>
    <n v="353"/>
    <d v="2025-03-26T00:00:00"/>
    <n v="238"/>
    <d v="2025-04-07T00:00:00"/>
    <s v="O23011740032024030209010"/>
    <s v="1 1. Inversión"/>
    <s v="NO REQUIERE"/>
    <s v=" "/>
    <s v=" "/>
    <s v="TECNICO"/>
    <s v=" "/>
    <n v="20255000023033"/>
  </r>
  <r>
    <s v="UAESP-186-2025"/>
    <d v="2025-04-04T00:00:00"/>
    <s v="Paola"/>
    <s v="33 33-Servicios Apoyo a la Gestion de la Entidad (servicios administrativos) "/>
    <s v="PRESTACION DE SERVICIOS DE APOYO A LA GESTION"/>
    <s v="5 5. Contratación directa"/>
    <s v="N/A"/>
    <n v="80161500"/>
    <s v="https://community.secop.gov.co/Public/Tendering/OpportunityDetail/Index?noticeUID=CO1.NTC.7995616&amp;isFromPublicArea=True&amp;isModal=true&amp;asPopupView=true"/>
    <s v="TIC-002 Prestar apoyo dando solución a los requerimientos relacionados con tecnología al personal de la Unidad Administrativa Especial de Servicios Públicos - UAESP."/>
    <x v="182"/>
    <n v="1001296539"/>
    <n v="2"/>
    <s v="N/A"/>
    <s v="N/A"/>
    <s v="N/A"/>
    <s v="N/A"/>
    <s v="N/A"/>
    <s v="N/A"/>
    <s v="N/A"/>
    <s v="N/A"/>
    <d v="2002-04-05T00:00:00"/>
    <s v="DG 48 SUR 5 H 56"/>
    <n v="3108826601"/>
    <s v="saralisethsanchezurrutia@gmail.com"/>
    <s v="1 1. Natural "/>
    <s v="26 26-Persona Natural"/>
    <s v="FEMENINO"/>
    <s v="TECNOLOGIA EN DESARROLLO INFORMATICO"/>
    <s v="N/A"/>
    <s v="3 Años 3 Meses"/>
    <s v="-"/>
    <n v="0"/>
    <s v=" "/>
    <x v="71"/>
    <s v="$ 4,500,000"/>
    <s v=" "/>
    <n v="10"/>
    <x v="71"/>
    <s v=" "/>
    <d v="2025-04-23T00:00:00"/>
    <d v="2026-02-22T00:00:00"/>
    <x v="2"/>
    <s v="2 2. Meses"/>
    <x v="0"/>
    <x v="9"/>
    <s v="JORGE ALEXIS RODRIGUEZ MEZA"/>
    <s v="Jefe de la Oficina de Tecnologías de la Información y las Comunicaciones"/>
    <s v=" "/>
    <n v="138"/>
    <d v="2025-02-13T00:00:00"/>
    <n v="273"/>
    <d v="2025-04-21T00:00:00"/>
    <s v="O23011745992024010713023"/>
    <s v="1 1. Inversión"/>
    <s v="NO REQUIERE"/>
    <s v=" "/>
    <s v=" "/>
    <s v="TECNICO"/>
    <s v=" "/>
    <n v="20251400025073"/>
  </r>
  <r>
    <s v="UAESP-187-2025"/>
    <d v="2025-04-04T00:00:00"/>
    <s v="Johanna"/>
    <s v="31 31-Servicios Profesionales "/>
    <s v="PRESTACION DE SERVICIOS PROFESIONALES"/>
    <s v="5 5. Contratación directa"/>
    <s v="N/A"/>
    <n v="80161500"/>
    <s v="https://community.secop.gov.co/Public/Tendering/OpportunityDetail/Index?noticeUID=CO1.NTC.7956632&amp;isFromPublicArea=True&amp;isModal=true&amp;asPopupView=true"/>
    <s v="RBL-003 Prestar los servicios profesionales especializados para brindar asistencia técnica a la Unidad Administrativa Especial de Servicios Públicos - UAESP en el proceso de respuestas y análisis de información financiera de la prestación del nuevo modelo del servicio público de aseo y sus actividades complementarias del Distrito Capital de Bogotá."/>
    <x v="183"/>
    <n v="1098659482"/>
    <n v="3"/>
    <s v="N/A"/>
    <s v="N/A"/>
    <s v="N/A"/>
    <s v="N/A"/>
    <s v="N/A"/>
    <s v="N/A"/>
    <s v="N/A"/>
    <s v="N/A"/>
    <d v="1988-09-21T00:00:00"/>
    <s v="Calle 145#15-29 apto 404"/>
    <n v="3175103512"/>
    <s v="jairoandressilva@hotmail.com"/>
    <s v="1 1. Natural "/>
    <s v="26 26-Persona Natural"/>
    <s v="MASCULINO"/>
    <s v="INGENIERIA FINANCIERA"/>
    <s v="MAESTRIA EN FINANZAS CORPORATIVAS"/>
    <s v="13 Años 0 Meses"/>
    <s v="-"/>
    <n v="0"/>
    <s v=" "/>
    <x v="40"/>
    <s v="$ 16,000,000"/>
    <s v=" "/>
    <n v="6"/>
    <x v="40"/>
    <s v=" "/>
    <d v="2025-04-09T00:00:00"/>
    <d v="2025-10-08T00:00:00"/>
    <x v="22"/>
    <s v="2 2. Meses"/>
    <x v="1"/>
    <x v="6"/>
    <s v="ANDREA CAROLINA MARU RUIZ"/>
    <s v="Subdirectora de Recolección, Barrido y Limpieza"/>
    <s v=" "/>
    <n v="368"/>
    <d v="2025-03-27T00:00:00"/>
    <n v="239"/>
    <d v="2025-04-07T00:00:00"/>
    <s v="O23011740032024027603042"/>
    <s v="1 1. Inversión"/>
    <s v="NO REQUIERE"/>
    <s v=" "/>
    <s v=" "/>
    <s v="PROFESIONAL"/>
    <s v=" "/>
    <n v="20252000025193"/>
  </r>
  <r>
    <s v="UAESP-188-2025"/>
    <d v="2025-04-07T00:00:00"/>
    <s v="Augusto"/>
    <s v="33 33-Servicios Apoyo a la Gestion de la Entidad (servicios administrativos) "/>
    <s v="PRESTACION DE SERVICIOS DE APOYO A LA GESTION"/>
    <s v="5 5. Contratación directa"/>
    <s v="N/A"/>
    <n v="80161500"/>
    <s v="https://community.secop.gov.co/Public/Tendering/OpportunityDetail/Index?noticeUID=CO1.NTC.7978008&amp;isFromPublicArea=True&amp;isModal=true&amp;asPopupView=true"/>
    <s v="RBL-008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x v="184"/>
    <n v="51690317"/>
    <n v="4"/>
    <s v="N/A"/>
    <s v="N/A"/>
    <s v="N/A"/>
    <s v="N/A"/>
    <s v="N/A"/>
    <s v="N/A"/>
    <s v="N/A"/>
    <s v="N/A"/>
    <d v="1963-01-31T00:00:00"/>
    <s v="CARRERA 12 B No. 26 - 34 SUR"/>
    <n v="6016019332"/>
    <s v="luzmarina_rodriguez@hotmail.com"/>
    <s v="1 1. Natural "/>
    <s v="26 26-Persona Natural"/>
    <s v="FEMENINO"/>
    <s v="COMUNICACION SOCIAL- PERIODISMO"/>
    <s v="N/A"/>
    <s v="16 Años 11 Meses"/>
    <s v="-"/>
    <n v="0"/>
    <s v=" "/>
    <x v="31"/>
    <s v="$ 4,800,000"/>
    <s v=" "/>
    <n v="10"/>
    <x v="31"/>
    <s v=" "/>
    <d v="2025-04-21T00:00:00"/>
    <d v="2026-02-20T00:00:00"/>
    <x v="2"/>
    <s v="2 2. Meses"/>
    <x v="0"/>
    <x v="6"/>
    <s v="ANDREA CAROLINA MARU RUIZ"/>
    <s v="Subdirectora de Recolección, Barrido y Limpieza"/>
    <s v=" "/>
    <n v="362"/>
    <d v="2025-03-27T00:00:00"/>
    <n v="269"/>
    <d v="2025-04-21T00:00:00"/>
    <s v="O230117400320240276"/>
    <s v="1 1. Inversión"/>
    <s v="NO REQUIERE"/>
    <s v=" "/>
    <s v=" "/>
    <s v="TECNICO"/>
    <s v=" "/>
    <n v="20252000024263"/>
  </r>
  <r>
    <s v="UAESP-189-2025"/>
    <d v="2025-04-07T00:00:00"/>
    <s v="Augusto"/>
    <s v="31 31-Servicios Profesionales "/>
    <s v="PRESTACION DE SERVICIOS PROFESIONALES"/>
    <s v="5 5. Contratación directa"/>
    <s v="N/A"/>
    <n v="80161500"/>
    <s v="https://community.secop.gov.co/Public/Tendering/OpportunityDetail/Index?noticeUID=CO1.NTC.7967028&amp;isFromPublicArea=True&amp;isModal=true&amp;asPopupView=true"/>
    <s v="RBL-022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y prestando apoyo en los aspectos relacionados con las actividades de sensibilización y cultura ciudadana respecto a la disposición adecuada de residuos en el Distrito Capital."/>
    <x v="185"/>
    <n v="1019026075"/>
    <n v="5"/>
    <s v="N/A"/>
    <s v="N/A"/>
    <s v="N/A"/>
    <s v="N/A"/>
    <s v="N/A"/>
    <s v="N/A"/>
    <s v="N/A"/>
    <s v="N/A"/>
    <d v="1988-09-02T00:00:00"/>
    <s v="CL 46 27 14"/>
    <n v="3194022787"/>
    <s v="dabeltranb@gmail.com"/>
    <s v="1 1. Natural "/>
    <s v="26 26-Persona Natural"/>
    <s v="MASCULINO"/>
    <s v="ARQUITECTURA"/>
    <s v="MAESTRIA EN CONSERVACION DEL PATRIMONIO CULTURAL INMUEBLE"/>
    <s v="9 Años 4 Meses"/>
    <s v="-"/>
    <n v="0"/>
    <s v=" "/>
    <x v="21"/>
    <s v="$ 8,000,000"/>
    <s v=" "/>
    <n v="10"/>
    <x v="21"/>
    <s v=" "/>
    <d v="2025-04-11T00:00:00"/>
    <d v="2026-02-10T00:00:00"/>
    <x v="2"/>
    <s v="2 2. Meses"/>
    <x v="0"/>
    <x v="6"/>
    <s v="ANDREA CAROLINA MARU RUIZ"/>
    <s v="Subdirectora de Recolección, Barrido y Limpieza"/>
    <s v=" "/>
    <n v="373"/>
    <d v="2025-03-27T00:00:00"/>
    <n v="249"/>
    <d v="2025-04-10T00:00:00"/>
    <s v="O230117400320240276"/>
    <s v="1 1. Inversión"/>
    <s v="NO REQUIERE"/>
    <s v=" "/>
    <s v=" "/>
    <s v="PROFESIONAL"/>
    <s v=" "/>
    <n v="20252000024243"/>
  </r>
  <r>
    <s v="UAESP-190-2025"/>
    <d v="2025-04-07T00:00:00"/>
    <s v="Augusto"/>
    <s v="31 31-Servicios Profesionales "/>
    <s v="PRESTACION DE SERVICIOS PROFESIONALES"/>
    <s v="5 5. Contratación directa"/>
    <s v="N/A"/>
    <n v="80161500"/>
    <s v="https://community.secop.gov.co/Public/Tendering/OpportunityDetail/Index?noticeUID=CO1.NTC.7966880&amp;isFromPublicArea=True&amp;isModal=true&amp;asPopupView=true"/>
    <s v="RBL-016 Prestar los servicios profesionales a la Subdirección de Recolección, Barrido y Limpieza de la Unidad Administrativa Especial de Servicios Públicos realizando la revisión y gestión administrativa, de planeación y apoyando en las actividades relacionadas con la contratación del personal del área con el fin de dar cumplimiento a las actividades de seguimiento y control del servicio público de aseo."/>
    <x v="186"/>
    <n v="19478298"/>
    <n v="9"/>
    <s v="N/A"/>
    <s v="N/A"/>
    <s v="N/A"/>
    <s v="N/A"/>
    <s v="N/A"/>
    <s v="N/A"/>
    <s v="N/A"/>
    <s v="N/A"/>
    <d v="1961-08-20T00:00:00"/>
    <s v="CALLE 13 SUR 8-50"/>
    <n v="6012307193"/>
    <s v="ruedamotor@hotmail.com"/>
    <s v="1 1. Natural "/>
    <s v="26 26-Persona Natural"/>
    <s v="MASCULINO"/>
    <s v="ADMINISTRACIÓN DE EMPRESAS"/>
    <s v="ESPECIALIZACION EN ADMINISTRACION FINANCIERA"/>
    <s v="11 Años 4 Meses"/>
    <s v="-"/>
    <n v="0"/>
    <s v=" "/>
    <x v="87"/>
    <s v="$ 6,200,000"/>
    <s v=" "/>
    <n v="11"/>
    <x v="87"/>
    <s v=" "/>
    <d v="2025-04-11T00:00:00"/>
    <d v="2026-03-10T00:00:00"/>
    <x v="0"/>
    <s v="2 2. Meses"/>
    <x v="0"/>
    <x v="6"/>
    <s v="ANDREA CAROLINA MARU RUIZ"/>
    <s v="Subdirectora de Recolección, Barrido y Limpieza"/>
    <s v=" "/>
    <n v="363"/>
    <d v="2025-03-27T00:00:00"/>
    <n v="251"/>
    <d v="2025-04-11T00:00:00"/>
    <s v="O230117400320240276"/>
    <s v="1 1. Inversión"/>
    <s v="NO REQUIERE"/>
    <s v=" "/>
    <s v=" "/>
    <s v="PROFESIONAL"/>
    <s v=" "/>
    <n v="20252000024273"/>
  </r>
  <r>
    <s v="UAESP-191-2025"/>
    <d v="2025-04-07T00:00:00"/>
    <s v="Augusto"/>
    <s v="31 31-Servicios Profesionales "/>
    <s v="PRESTACION DE SERVICIOS PROFESIONALES"/>
    <s v="5 5. Contratación directa"/>
    <s v="N/A"/>
    <n v="80161500"/>
    <s v="https://community.secop.gov.co/Public/Tendering/OpportunityDetail/Index?noticeUID=CO1.NTC.7975208&amp;isFromPublicArea=True&amp;isModal=true&amp;asPopupView=true"/>
    <s v="RBL-002 Prestar los servicios profesionales especializados para brindar asistencia técnica a la Unidad Administrativa Especial de Servicios Públicos - UAESP en el proceso de respuesta y análisis de información sobre la estructuración de la regulación técnica, económica y financiera para la prestación del nuevo modelo del servicio público de aseo, en el Distrito de Bogotá."/>
    <x v="187"/>
    <n v="79780030"/>
    <n v="4"/>
    <s v="N/A"/>
    <s v="N/A"/>
    <s v="N/A"/>
    <s v="N/A"/>
    <s v="N/A"/>
    <s v="N/A"/>
    <s v="N/A"/>
    <s v="N/A"/>
    <d v="1974-11-28T00:00:00"/>
    <s v="CL 116 11 36"/>
    <n v="6014884587"/>
    <s v="jdelvalle@econsas.com"/>
    <s v="1 1. Natural "/>
    <s v="26 26-Persona Natural"/>
    <s v="MASCULINO"/>
    <s v="INGENIERIA CIVIL"/>
    <s v="MAESTRIA EN ECONOMIA DEL MEDIO AMBIENTE Y RECURSOS NATURALES"/>
    <s v="18 Años 0 Meses"/>
    <s v="-"/>
    <n v="0"/>
    <s v=" "/>
    <x v="88"/>
    <s v="$ 18,000,000"/>
    <s v=" "/>
    <n v="6"/>
    <x v="88"/>
    <s v=" "/>
    <d v="2025-04-21T00:00:00"/>
    <d v="2025-10-20T00:00:00"/>
    <x v="22"/>
    <s v="2 2. Meses"/>
    <x v="0"/>
    <x v="6"/>
    <s v="ANDREA CAROLINA MARU RUIZ"/>
    <s v="Subdirectora de Recolección, Barrido y Limpieza"/>
    <s v=" "/>
    <n v="367"/>
    <d v="2025-03-27T00:00:00"/>
    <n v="270"/>
    <d v="2025-04-21T00:00:00"/>
    <s v="O230117400320240276"/>
    <s v="1 1. Inversión"/>
    <s v="NO REQUIERE"/>
    <s v=" "/>
    <s v=" "/>
    <s v="PROFESIONAL"/>
    <s v=" "/>
    <n v="20252000024713"/>
  </r>
  <r>
    <s v="UAESP-192-2025"/>
    <d v="2025-04-07T00:00:00"/>
    <s v="Ana"/>
    <s v="31 31-Servicios Profesionales "/>
    <s v="PRESTACION DE SERVICIOS PROFESIONALES"/>
    <s v="5 5. Contratación directa"/>
    <s v="N/A"/>
    <n v="80161500"/>
    <s v="https://community.secop.gov.co/Public/Tendering/OpportunityDetail/Index?noticeUID=CO1.NTC.7961987&amp;isFromPublicArea=True&amp;isModal=true&amp;asPopupView=true"/>
    <s v="RBL-004 Prestar los servicios profesionales especializados para brindar asistencia técnica a la Unidad Administrativa Especial de Servicios Públicos - UAESP en el análisis de la información económica, financiera y regulatoria para la implementación del nuevo modelo del servicio público de aseo, en el Distrito de Bogotá."/>
    <x v="188"/>
    <n v="900371494"/>
    <n v="0"/>
    <s v="GERMAN ARTURO GARCIA GARCIA"/>
    <n v="80092748"/>
    <s v="N/A"/>
    <s v="N/A"/>
    <s v="N/A"/>
    <s v="N/A"/>
    <s v="N/A"/>
    <s v="N/A"/>
    <s v="N/A"/>
    <s v="AV EL DORADO 68C 61 OF 204"/>
    <n v="3112220260"/>
    <s v="ggarcia@gestionarte.com"/>
    <s v="2 2. Jurídica"/>
    <s v="1 1-Unión Temporal"/>
    <s v="N/A"/>
    <s v="N/A"/>
    <s v="N/A"/>
    <s v="N/A"/>
    <s v="-"/>
    <n v="0"/>
    <s v=" "/>
    <x v="40"/>
    <s v="$ 16,000,000"/>
    <s v=" "/>
    <n v="6"/>
    <x v="40"/>
    <s v=" "/>
    <d v="2025-04-11T00:00:00"/>
    <d v="2025-10-10T00:00:00"/>
    <x v="22"/>
    <s v="2 2. Meses"/>
    <x v="1"/>
    <x v="6"/>
    <s v="ANDREA CAROLINA MARU RUIZ"/>
    <s v="Subdirectora de Recolección, Barrido y Limpieza"/>
    <s v=" "/>
    <n v="390"/>
    <d v="2025-03-28T00:00:00"/>
    <n v="245"/>
    <d v="2025-04-09T00:00:00"/>
    <s v="O230117400320240276"/>
    <s v="1 1. Inversión"/>
    <s v="NO REQUIERE"/>
    <s v=" "/>
    <s v=" "/>
    <s v="-"/>
    <s v=" "/>
    <n v="20252000025283"/>
  </r>
  <r>
    <s v="UAESP-193-2025"/>
    <d v="2025-04-08T00:00:00"/>
    <s v="Ana"/>
    <s v="31 31-Servicios Profesionales "/>
    <s v="PRESTACION DE SERVICIOS PROFESIONALES"/>
    <s v="5 5. Contratación directa"/>
    <s v="N/A"/>
    <n v="80161500"/>
    <s v="https://community.secop.gov.co/Public/Tendering/OpportunityDetail/Index?noticeUID=CO1.NTC.7977859&amp;isFromPublicArea=True&amp;isModal=true&amp;asPopupView=true"/>
    <s v="RBL-011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
    <x v="189"/>
    <n v="52261144"/>
    <n v="0"/>
    <s v="N/A"/>
    <s v="N/A"/>
    <s v="N/A"/>
    <s v="N/A"/>
    <s v="N/A"/>
    <s v="N/A"/>
    <s v="N/A"/>
    <s v="N/A"/>
    <d v="1975-01-29T00:00:00"/>
    <s v="CL 131BIS 10610"/>
    <n v="6014453900"/>
    <s v="yobis924@hotmail.com"/>
    <s v="1 1. Natural "/>
    <s v="26 26-Persona Natural"/>
    <s v="FEMENINO"/>
    <s v="DERECHO"/>
    <s v="N/A"/>
    <s v="4 Años 2 Meses"/>
    <s v="-"/>
    <n v="0"/>
    <s v=" "/>
    <x v="6"/>
    <s v="$ 8,400,000"/>
    <s v=" "/>
    <n v="10"/>
    <x v="6"/>
    <s v=" "/>
    <d v="2025-04-14T00:00:00"/>
    <d v="2026-02-13T00:00:00"/>
    <x v="2"/>
    <s v="2 2. Meses"/>
    <x v="0"/>
    <x v="6"/>
    <s v="ANDREA CAROLINA MARU RUIZ"/>
    <s v="Subdirectora de Recolección, Barrido y Limpieza"/>
    <s v=" "/>
    <n v="371"/>
    <d v="2025-03-27T00:00:00"/>
    <n v="253"/>
    <d v="2025-04-14T00:00:00"/>
    <s v="O230117400320240276"/>
    <s v="1 1. Inversión"/>
    <s v="NO REQUIERE"/>
    <s v=" "/>
    <s v=" "/>
    <s v="PROFESIONAL"/>
    <s v=" "/>
    <n v="20252000024793"/>
  </r>
  <r>
    <s v="UAESP-194-2025"/>
    <d v="2025-04-09T00:00:00"/>
    <s v="Paola"/>
    <s v="132 132-Arrendamiento de bienes inmuebles "/>
    <s v="ARRENDAMIENTO"/>
    <s v="5 5. Contratación directa"/>
    <s v="N/A"/>
    <n v="80131500"/>
    <s v="https://community.secop.gov.co/Public/Tendering/OpportunityDetail/Index?noticeUID=CO1.NTC.7978013&amp;isFromPublicArea=True&amp;isModal=true&amp;asPopupView=true"/>
    <s v="SA-062 Arrendamiento de un inmueble ubicado en Bogotá, D.C., para adelantar acciones a favor de la población carretera, en cumplimiento de la Directiva 004 de 2021 expedida por la Alcaldía Mayor de Bogotá."/>
    <x v="190"/>
    <n v="900513377"/>
    <s v=" "/>
    <s v="SANDRA ZORAIDA TRIVIÑO CANTOR"/>
    <n v="52077802"/>
    <s v="N/A"/>
    <s v="N/A"/>
    <s v="N/A"/>
    <s v="N/A"/>
    <s v="N/A"/>
    <s v="N/A"/>
    <d v="1972-05-22T00:00:00"/>
    <s v="cALLE 21 #15-79"/>
    <n v="6012452127"/>
    <s v="keeperomega05@yahoo.com"/>
    <s v="2 2. Jurídica"/>
    <s v="N/A"/>
    <s v="N/A"/>
    <s v="N/A"/>
    <s v="N/A"/>
    <s v="N/A"/>
    <s v="-"/>
    <n v="0"/>
    <s v=" "/>
    <x v="89"/>
    <s v="$ 13,000,000"/>
    <s v=" "/>
    <n v="12"/>
    <x v="89"/>
    <s v=" "/>
    <d v="2025-04-16T00:00:00"/>
    <d v="2026-04-15T00:00:00"/>
    <x v="8"/>
    <s v="2 2. Meses"/>
    <x v="0"/>
    <x v="5"/>
    <s v="MAGALY MORENO VANEGAS"/>
    <s v="PROFESIONAL UNIVERSITARIO CÓDIGO 219 GRADO 12"/>
    <s v=" "/>
    <n v="298"/>
    <d v="2025-03-02T00:00:00"/>
    <n v="260"/>
    <d v="2025-04-15T00:00:00"/>
    <s v="O23011740032024030209010"/>
    <s v="1 1. Inversión"/>
    <s v="SI REQUIERE"/>
    <s v=" "/>
    <s v=" "/>
    <s v="-"/>
    <s v=" "/>
    <n v="20255000022293"/>
  </r>
  <r>
    <s v="UAESP-195-2025"/>
    <d v="2025-04-10T00:00:00"/>
    <s v="Paola"/>
    <s v="33 33-Servicios Apoyo a la Gestion de la Entidad (servicios administrativos) "/>
    <s v="PRESTACION DE SERVICIOS DE APOYO A LA GESTION"/>
    <s v="5 5. Contratación directa"/>
    <s v="N/A"/>
    <n v="80161500"/>
    <s v="https://community.secop.gov.co/Public/Tendering/OpportunityDetail/Index?noticeUID=CO1.NTC.7987154&amp;isFromPublicArea=True&amp;isModal=true&amp;asPopupView=true"/>
    <s v="SSF-054 Prestar servicios de apoyo técnico y administrativo para garantizar la prestación de servicios en los cementerios propiedad del Distrito Capital mediante el apoyo en la orientación a la ciudadanía."/>
    <x v="191"/>
    <n v="80229291"/>
    <n v="2"/>
    <s v="N/A"/>
    <s v="N/A"/>
    <s v="N/A"/>
    <s v="N/A"/>
    <s v="N/A"/>
    <s v="N/A"/>
    <s v="N/A"/>
    <s v="N/A"/>
    <d v="1980-05-25T00:00:00"/>
    <s v="TV 40 D 70 C 25 SUR"/>
    <n v="6017183554"/>
    <s v="miltonleandroplazas@hotmail.com"/>
    <s v="1 1. Natural "/>
    <s v="26 26-Persona Natural"/>
    <s v="MASCULINO"/>
    <s v="TECNICA PROFESIONAL EN ELECTROMECANICA"/>
    <s v="N/A"/>
    <s v="11 Años 4 Meses"/>
    <s v="-"/>
    <n v="0"/>
    <s v=" "/>
    <x v="90"/>
    <s v="$ 6,200,000"/>
    <s v=" "/>
    <n v="8"/>
    <x v="90"/>
    <s v=" "/>
    <d v="2025-04-15T00:00:00"/>
    <d v="2025-12-14T00:00:00"/>
    <x v="9"/>
    <s v="2 2. Meses"/>
    <x v="0"/>
    <x v="2"/>
    <s v="LUIS JONATHAN GUTIERREZ CANTOR"/>
    <s v="Subdirector de Servicios Funerarios y Alumbrado Publico"/>
    <s v=" "/>
    <n v="402"/>
    <d v="2025-04-04T00:00:00"/>
    <n v="256"/>
    <d v="2025-04-14T00:00:00"/>
    <s v="O230117190520240291"/>
    <s v="1 1. Inversión"/>
    <s v="NO REQUIERE"/>
    <s v=" "/>
    <s v=" "/>
    <s v="TECNICO"/>
    <s v=" "/>
    <n v="20254000025853"/>
  </r>
  <r>
    <s v="UAESP-196-2025"/>
    <d v="2025-04-10T00:00:00"/>
    <s v="Ana"/>
    <s v="31 31-Servicios Profesionales "/>
    <s v="PRESTACION DE SERVICIOS PROFESIONALES"/>
    <s v="5 5. Contratación directa"/>
    <s v="N/A"/>
    <n v="80161500"/>
    <s v="https://community.secop.gov.co/Public/Tendering/OpportunityDetail/Index?noticeUID=CO1.NTC.7989810&amp;isFromPublicArea=True&amp;isModal=true&amp;asPopupView=true"/>
    <s v="RBL-027 Prestar los servicios profesionales especializados a la Unidad Administrativa Especial de Servicios Públicos en la construcción de los documentos técnicos requeridos para la contratación del nuevo esquema de prestación del servicio público de aseo en el Distrito Capital; así como, apoyar la implementación y el seguimiento de los planes, programas y proyectos relacionados con el PGIRS enfocado en el análisis y consolidación de la información estadística, geográfica, cartográfica y espacial del Distrito."/>
    <x v="192"/>
    <n v="1026264565"/>
    <n v="8"/>
    <s v="N/A"/>
    <s v="N/A"/>
    <s v="N/A"/>
    <s v="N/A"/>
    <s v="N/A"/>
    <s v="N/A"/>
    <s v="N/A"/>
    <s v="N/A"/>
    <d v="1989-04-14T00:00:00"/>
    <s v="Carrera 100 B # 24 F -23"/>
    <n v="3188648596"/>
    <s v="osxand@gmail.com"/>
    <s v="1 1. Natural "/>
    <s v="26 26-Persona Natural"/>
    <s v="MASCULINO"/>
    <s v="INGENIERIA CATASTRAL Y GEODESIA"/>
    <s v="Magister en Planificación Territorial y Gestión Ambiental "/>
    <s v="8 Años 9 Meses"/>
    <s v="-"/>
    <n v="0"/>
    <s v=" "/>
    <x v="21"/>
    <s v="$ 8,000,000"/>
    <s v=" "/>
    <n v="8"/>
    <x v="21"/>
    <s v=" "/>
    <d v="2025-04-21T00:00:00"/>
    <d v="2025-12-20T00:00:00"/>
    <x v="9"/>
    <s v="2 2. Meses"/>
    <x v="0"/>
    <x v="6"/>
    <s v="ANDREA CAROLINA MARU RUIZ"/>
    <s v="Subdirectora de Recolección, Barrido y Limpieza"/>
    <s v=" "/>
    <n v="375"/>
    <d v="2025-03-27T00:00:00"/>
    <n v="255"/>
    <d v="2025-04-14T00:00:00"/>
    <s v="O230117400320240276"/>
    <s v="1 1. Inversión"/>
    <s v="NO REQUIERE"/>
    <s v=" "/>
    <s v=" "/>
    <s v="PROFESIONAL"/>
    <s v=" "/>
    <n v="20252000026753"/>
  </r>
  <r>
    <s v="UAESP-197-2025"/>
    <d v="2025-04-11T00:00:00"/>
    <s v="Ana"/>
    <s v="33 33-Servicios Apoyo a la Gestion de la Entidad (servicios administrativos) "/>
    <s v="PRESTACION DE SERVICIOS DE APOYO A LA GESTION"/>
    <s v="5 5. Contratación directa"/>
    <s v="N/A"/>
    <n v="80161500"/>
    <s v="https://community.secop.gov.co/Public/Tendering/OpportunityDetail/Index?noticeUID=CO1.NTC.8000057&amp;isFromPublicArea=True&amp;isModal=true&amp;asPopupView=true"/>
    <s v="OACRI-009 Prestar servicios para administrar los canales digitales de la Unidad Administrativa Especial de Servicios Públicos (UAESP)."/>
    <x v="193"/>
    <n v="1096223281"/>
    <n v="0"/>
    <s v="N/A"/>
    <s v="N/A"/>
    <s v="N/A"/>
    <s v="N/A"/>
    <s v="N/A"/>
    <s v="N/A"/>
    <s v="N/A"/>
    <s v="N/A"/>
    <d v="1993-08-21T00:00:00"/>
    <s v="DG 54 14 80"/>
    <n v="6016000000"/>
    <s v="deysiamorochoa@gmail.com"/>
    <s v="1 1. Natural "/>
    <s v="26 26-Persona Natural"/>
    <s v="FEMENINO"/>
    <s v="TECNOLOGÍA EN GESTIÓN DE REDES DE DATOS"/>
    <s v="N/A"/>
    <s v="6 Años 0 Meses"/>
    <s v="-"/>
    <n v="0"/>
    <s v=" "/>
    <x v="91"/>
    <s v="$ 6,200,000"/>
    <s v=" "/>
    <n v="10"/>
    <x v="91"/>
    <s v=" "/>
    <d v="2025-04-15T00:00:00"/>
    <d v="2026-02-14T00:00:00"/>
    <x v="2"/>
    <s v="2 2. Meses"/>
    <x v="0"/>
    <x v="10"/>
    <s v="SERGIO IBARNEGARAY CHIARI"/>
    <s v="Jefe de la OACRI"/>
    <s v=" "/>
    <n v="384"/>
    <d v="2025-03-27T00:00:00"/>
    <n v="259"/>
    <d v="2025-04-15T00:00:00"/>
    <s v="O23011745992024010713023"/>
    <s v="1 1. Inversión"/>
    <s v="NO REQUIERE"/>
    <s v=" "/>
    <s v=" "/>
    <s v="TECNICO"/>
    <s v=" "/>
    <n v="20251200023013"/>
  </r>
  <r>
    <s v="UAESP-198-2025"/>
    <d v="2025-04-11T00:00:00"/>
    <s v="Ana"/>
    <s v="31 31-Servicios Profesionales "/>
    <s v="PRESTACION DE SERVICIOS PROFESIONALES"/>
    <s v="5 5. Contratación directa"/>
    <s v="N/A"/>
    <n v="80161500"/>
    <s v="https://community.secop.gov.co/Public/Tendering/OpportunityDetail/Index?noticeUID=CO1.NTC.8003019&amp;isFromPublicArea=True&amp;isModal=true&amp;asPopupView=true"/>
    <s v="SSF-017 Prestar servicios profesionales a la Subdirección de Servicios Funerarios y Alumbrado Público, requeridos para adelantar trámite de requerimientos, PQRS y solicitudes de entes de control que permitan garantizar la prestación de servicios funerarios"/>
    <x v="194"/>
    <n v="1010173339"/>
    <n v="0"/>
    <s v="N/A"/>
    <s v="N/A"/>
    <s v="N/A"/>
    <s v="N/A"/>
    <s v="N/A"/>
    <s v="N/A"/>
    <s v="N/A"/>
    <s v="N/A"/>
    <d v="1987-09-29T00:00:00"/>
    <s v="carrera 12F 31A 29 SUR"/>
    <n v="3007914637"/>
    <s v="franciscojcamargor@gmail.com"/>
    <s v="1 1. Natural "/>
    <s v="26 26-Persona Natural"/>
    <s v="MASCULINO"/>
    <s v="DERECHO"/>
    <s v="ESPECIALIZACION EN INFORMATICA PARA GERENCIA DE PROYECTOS"/>
    <s v="4 Años 11 Meses"/>
    <s v="-"/>
    <n v="0"/>
    <s v=" "/>
    <x v="16"/>
    <s v="$ 10,000,000"/>
    <s v=" "/>
    <n v="10"/>
    <x v="16"/>
    <s v=" "/>
    <d v="2025-04-16T00:00:00"/>
    <d v="2026-02-15T00:00:00"/>
    <x v="2"/>
    <s v="2 2. Meses"/>
    <x v="0"/>
    <x v="2"/>
    <s v="LUIS JONATHAN GUTIERREZ CANTOR"/>
    <s v="Subdirector de Servicios Funerarios y Alumbrado Publico"/>
    <s v=" "/>
    <n v="332"/>
    <d v="2025-03-17T00:00:00"/>
    <n v="261"/>
    <d v="2025-04-15T00:00:00"/>
    <s v="O230117190520240291"/>
    <s v="1 1. Inversión"/>
    <s v="NO REQUIERE"/>
    <s v=" "/>
    <s v=" "/>
    <s v="PROFESIONAL"/>
    <s v=" "/>
    <n v="20254000021613"/>
  </r>
  <r>
    <s v="UAESP-199-2025"/>
    <d v="2025-04-14T00:00:00"/>
    <s v="Paola"/>
    <s v="31 31-Servicios Profesionales "/>
    <s v="PRESTACION DE SERVICIOS PROFESIONALES"/>
    <s v="5 5. Contratación directa"/>
    <s v="N/A"/>
    <n v="80161500"/>
    <s v="https://community.secop.gov.co/Public/Tendering/OpportunityDetail/Index?noticeUID=CO1.NTC.8006495&amp;isFromPublicArea=True&amp;isModal=true&amp;asPopupView=true"/>
    <s v="SSF-013 Prestar servicios profesionales a la Subdirección de Servicios Funerarios y Alumbrado Público en el ámbito de la ingeniería mecánica, enfocados en la operación de los hornos crematorios de los cementerios propiedad del Distrito Capital."/>
    <x v="195"/>
    <n v="79332743"/>
    <n v="6"/>
    <s v="N/A"/>
    <s v="N/A"/>
    <s v="N/A"/>
    <s v="N/A"/>
    <s v="N/A"/>
    <s v="N/A"/>
    <s v="N/A"/>
    <s v="N/A"/>
    <d v="1964-11-05T00:00:00"/>
    <s v="CALLE 6C # 82A-25"/>
    <n v="6017567950"/>
    <s v="valzari9.rzv@gmail.com"/>
    <s v="1 1. Natural "/>
    <s v="26 26-Persona Natural"/>
    <s v="MASCULINO"/>
    <s v="INGENIERÍA MECÁNICA"/>
    <s v="N/A"/>
    <s v="21 Años 7 Meses"/>
    <s v="-"/>
    <n v="0"/>
    <s v=" "/>
    <x v="31"/>
    <s v="$ 6,000,000"/>
    <s v=" "/>
    <n v="8"/>
    <x v="31"/>
    <s v=" "/>
    <d v="2025-04-23T00:00:00"/>
    <d v="2025-12-22T00:00:00"/>
    <x v="9"/>
    <s v="2 2. Meses"/>
    <x v="0"/>
    <x v="2"/>
    <s v="LUIS JONATHAN GUTIERREZ CANTOR"/>
    <s v="Subdirector de Servicios Funerarios y Alumbrado Publico"/>
    <s v=" "/>
    <n v="401"/>
    <d v="2025-04-04T00:00:00"/>
    <n v="274"/>
    <d v="2025-04-21T00:00:00"/>
    <s v="O230117190520240291"/>
    <s v="1 1. Inversión"/>
    <s v="NO REQUIERE"/>
    <s v=" "/>
    <s v=" "/>
    <s v="PROFESIONAL"/>
    <s v=" "/>
    <n v="20254000025703"/>
  </r>
  <r>
    <s v="UAESP-200-2025"/>
    <d v="2025-04-23T00:00:00"/>
    <s v="Paola"/>
    <s v="211 211-Convenio Interadministrativo "/>
    <s v="CONVENIO INTERADMINISTRATIVO"/>
    <s v="5 5. Contratación directa"/>
    <s v="N/A"/>
    <s v="70111700 / 73181100 / 72102900"/>
    <s v="https://community.secop.gov.co/Public/Tendering/OpportunityDetail/Index?noticeUID=CO1.NTC.8033612&amp;isFromPublicArea=True&amp;isModal=true&amp;asPopupView=true"/>
    <s v="SSF-003 Aunar esfuerzos entre la Unidad Administrativa Especial de Servicios Públicos - UAESP y el Instituto Distrital para la Protección de la Niñez y la Juventud - IDIPRON para realizar actividades de mantenimiento, en el marco del plan de contingencia adelantado por la UAESP, para garantizar la prestación de los Servicios Funerarios en los cementerios distritales de Bogotá."/>
    <x v="196"/>
    <n v="899999333"/>
    <n v="7"/>
    <s v="JAVIER PALACIOS TORRES"/>
    <n v="79959995"/>
    <s v="N/A"/>
    <s v="N/A"/>
    <s v="N/A"/>
    <s v="N/A"/>
    <s v="N/A"/>
    <s v="N/A"/>
    <s v="N/A"/>
    <s v="CRA 27A  63b  07"/>
    <n v="3133187371"/>
    <s v="direcciongeneralidipron.gov.co"/>
    <s v="2 2. Jurídica"/>
    <s v="-"/>
    <s v="-"/>
    <s v="-"/>
    <s v="-"/>
    <s v="-"/>
    <s v="-"/>
    <n v="90000000"/>
    <s v=" "/>
    <x v="92"/>
    <s v="1. Se realizará un primer desembolso del 40% con el recibo a satisfacción del plan de trabajo detallado. Este plan debe estar debidamente aprobado y autorizado por el supervisor._x000a_2. Se realizará un segundo desembolso del 50% tras la ejecución del 50% de las actividades del plan de trabajo, previa aval del supervisor del contrato._x000a_3. Se realizará un tercer y último desembolso del 10% tras la liquidación del convenio."/>
    <s v=" "/>
    <n v="3"/>
    <x v="92"/>
    <d v="2025-08-28T00:00:00"/>
    <d v="2025-04-29T00:00:00"/>
    <d v="2025-10-28T00:00:00"/>
    <x v="1"/>
    <s v="2 2. Meses"/>
    <x v="0"/>
    <x v="2"/>
    <s v="LUIS JONATHAN GUTIERREZ CANTOR"/>
    <s v="Subdirector de Servicios Funerarios y Alumbrado Publico"/>
    <s v=" "/>
    <n v="418"/>
    <d v="2025-04-08T00:00:00"/>
    <n v="286"/>
    <d v="2025-04-24T00:00:00"/>
    <s v="O23011719052024029111053"/>
    <s v="1 1. Inversión"/>
    <s v="NO REQUIERE"/>
    <s v=" "/>
    <s v=" "/>
    <s v="-"/>
    <s v=" "/>
    <n v="20254000028673"/>
  </r>
  <r>
    <s v="UAESP-201-2025"/>
    <d v="2025-04-14T00:00:00"/>
    <s v="Johanna"/>
    <s v="33 33-Servicios Apoyo a la Gestion de la Entidad (servicios administrativos) "/>
    <s v="PRESTACION DE SERVICIOS DE APOYO A LA GESTION"/>
    <s v="5 5. Contratación directa"/>
    <s v="N/A"/>
    <n v="80161500"/>
    <s v="https://community.secop.gov.co/Public/Tendering/OpportunityDetail/Index?noticeUID=CO1.NTC.8006646&amp;isFromPublicArea=True&amp;isModal=true&amp;asPopupView=true"/>
    <s v="SA-011 Prestar servicios de apoyo a la gestión en la Subdirección de Aprovechamiento, para implementar acciones en campo encaminadas al uso adecuado de las infraestructuras destinadas a facilitar la separación de materiales por parte de la población recicladora."/>
    <x v="197"/>
    <n v="39813378"/>
    <n v="1"/>
    <s v="N/A"/>
    <s v="N/A"/>
    <s v="N/A"/>
    <s v="N/A"/>
    <s v="N/A"/>
    <s v="N/A"/>
    <s v="N/A"/>
    <s v="N/A"/>
    <d v="1983-02-27T00:00:00"/>
    <s v="CL 142 D 127 A 59"/>
    <n v="6014650894"/>
    <s v="diesgoco@hotmail.com"/>
    <s v="1 1. Natural "/>
    <s v="26 26-Persona Natural"/>
    <s v="FEMENINO"/>
    <s v="TECNOLOGIA EN GESTION EMPRESARIAL"/>
    <s v="N/A"/>
    <s v="12 Años 8 Meses"/>
    <s v="-"/>
    <n v="0"/>
    <s v=" "/>
    <x v="67"/>
    <s v="$ 6,300,000"/>
    <s v=" "/>
    <n v="10"/>
    <x v="67"/>
    <s v=" "/>
    <d v="2025-04-24T00:00:00"/>
    <d v="2026-02-23T00:00:00"/>
    <x v="2"/>
    <s v="2 2. Meses"/>
    <x v="0"/>
    <x v="5"/>
    <s v="DILLMAN GORDILLO MELO"/>
    <s v="PROFESIONAL UNIVERSITARIO, CÓDIGO 219 GRADO 12"/>
    <s v=" "/>
    <n v="351"/>
    <d v="2025-03-26T00:00:00"/>
    <n v="278"/>
    <d v="2025-04-22T00:00:00"/>
    <s v="O23011740032024030209010"/>
    <s v="1 1. Inversión"/>
    <s v="NO REQUIERE"/>
    <s v=" "/>
    <s v=" "/>
    <s v="TECNICO"/>
    <s v=" "/>
    <n v="20255000023103"/>
  </r>
  <r>
    <s v="UAESP-202-2025"/>
    <d v="2025-04-14T00:00:00"/>
    <s v="Johanna"/>
    <s v="31 31-Servicios Profesionales "/>
    <s v="PRESTACION DE SERVICIOS PROFESIONALES"/>
    <s v="5 5. Contratación directa"/>
    <s v="N/A"/>
    <n v="80161500"/>
    <s v="https://community.secop.gov.co/Public/Tendering/OpportunityDetail/Index?noticeUID=CO1.NTC.8006860&amp;isFromPublicArea=True&amp;isModal=true&amp;asPopupView=true"/>
    <s v="RBL-020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x v="198"/>
    <n v="1024553703"/>
    <n v="0"/>
    <s v="N/A"/>
    <s v="N/A"/>
    <s v="N/A"/>
    <s v="N/A"/>
    <s v="N/A"/>
    <s v="N/A"/>
    <s v="N/A"/>
    <s v="N/A"/>
    <d v="1994-06-04T00:00:00"/>
    <s v="DG 68 SUR 37 A 49 TO 2 AP 101"/>
    <n v="3102662835"/>
    <s v="yvgarciav@unal.edu.co"/>
    <s v="1 1. Natural "/>
    <s v="26 26-Persona Natural"/>
    <s v="FEMENINO"/>
    <s v="INGENIERIA AMBIENTAL"/>
    <s v="MAESTRIA EN SALUD Y SEGURIDAD EN EL TRABAJO"/>
    <s v="7 Años 11 Meses"/>
    <s v="-"/>
    <n v="0"/>
    <s v=" "/>
    <x v="12"/>
    <s v="$ 7,000,000"/>
    <s v=" "/>
    <n v="11"/>
    <x v="12"/>
    <s v=" "/>
    <d v="2025-04-22T00:00:00"/>
    <d v="2026-03-21T00:00:00"/>
    <x v="0"/>
    <s v="2 2. Meses"/>
    <x v="0"/>
    <x v="6"/>
    <s v="ANDREA CAROLINA MARU RUIZ"/>
    <s v="Subdirectora de Recolección, Barrido y Limpieza"/>
    <s v=" "/>
    <n v="364"/>
    <d v="2025-03-27T00:00:00"/>
    <n v="264"/>
    <d v="2025-04-15T00:00:00"/>
    <s v="O230117400320240276"/>
    <s v="1 1. Inversión"/>
    <s v="NO REQUIERE"/>
    <s v=" "/>
    <s v=" "/>
    <s v="PROFESIONAL"/>
    <s v=" "/>
    <n v="20252000027913"/>
  </r>
  <r>
    <s v="UAESP-203-2025"/>
    <d v="2025-04-15T00:00:00"/>
    <s v="Ana"/>
    <s v="31 31-Servicios Profesionales "/>
    <s v="PRESTACION DE SERVICIOS PROFESIONALES"/>
    <s v="5 5. Contratación directa"/>
    <s v="N/A"/>
    <n v="80161500"/>
    <s v="https://community.secop.gov.co/Public/Tendering/OpportunityDetail/Index?noticeUID=CO1.NTC.8007606&amp;isFromPublicArea=True&amp;isModal=true&amp;asPopupView=true"/>
    <s v="SA-059 Prestar servicios profesionales a la Subdirección de Aprovechamiento para apoyar las actividades técnicas y administrativas que permitan la implementación de la estrategia rutas selectivas para el fortalecimiento de la actividad del reciclaje, las organizaciones y los recicladores de oficio."/>
    <x v="199"/>
    <n v="79452739"/>
    <n v="0"/>
    <s v="N/A"/>
    <s v="N/A"/>
    <s v="MARTHA LUCIA CIPAGAUTA CORREA"/>
    <n v="51999539"/>
    <d v="2025-06-04T00:00:00"/>
    <s v="N/A"/>
    <s v="N/A"/>
    <s v="N/A"/>
    <d v="1968-07-22T00:00:00"/>
    <s v="CALLE 66 No. 59-31, Torre 10 APT 903"/>
    <n v="6014971258"/>
    <s v="omarlo0722@hotmail.com"/>
    <s v="1 1. Natural "/>
    <s v="26 26-Persona Natural"/>
    <s v="MASCULINO"/>
    <s v="DERECHO"/>
    <s v="ESPECIALIZACION EN DERECHO ADMINISTRATIVO"/>
    <s v="23 Años 4 Meses"/>
    <s v="-"/>
    <n v="0"/>
    <s v=" "/>
    <x v="38"/>
    <s v="$ 12,000,000"/>
    <s v=" "/>
    <n v="11"/>
    <x v="38"/>
    <s v=" "/>
    <d v="2025-04-22T00:00:00"/>
    <d v="2026-03-21T00:00:00"/>
    <x v="0"/>
    <s v="2 2. Meses"/>
    <x v="0"/>
    <x v="5"/>
    <s v="Andrea Karakalpakis Trujillo"/>
    <s v="Subdirectora de Aprovechamiento"/>
    <s v=" "/>
    <n v="423"/>
    <d v="2025-04-08T00:00:00"/>
    <n v="266"/>
    <d v="2025-04-16T00:00:00"/>
    <s v="O23011740032024030209010"/>
    <s v="1 1. Inversión"/>
    <s v="NO REQUIERE"/>
    <s v=" "/>
    <s v=" "/>
    <s v="PROFESIONAL"/>
    <s v=" "/>
    <n v="20255000027043"/>
  </r>
  <r>
    <s v="UAESP-204-2025"/>
    <d v="2025-04-15T00:00:00"/>
    <s v="Paola"/>
    <s v="31 31-Servicios Profesionales "/>
    <s v="PRESTACION DE SERVICIOS PROFESIONALES"/>
    <s v="5 5. Contratación directa"/>
    <s v="N/A"/>
    <n v="80161500"/>
    <s v="https://community.secop.gov.co/Public/Tendering/OpportunityDetail/Index?noticeUID=CO1.NTC.8007893&amp;isFromPublicArea=True&amp;isModal=true&amp;asPopupView=true"/>
    <s v="SA-027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00"/>
    <n v="1032471883"/>
    <n v="4"/>
    <s v="N/A"/>
    <s v="N/A"/>
    <s v="N/A"/>
    <s v="N/A"/>
    <s v="N/A"/>
    <s v="N/A"/>
    <s v="N/A"/>
    <s v="N/A"/>
    <d v="1995-05-18T00:00:00"/>
    <s v="TV 7411A 15 AP 602"/>
    <n v="6013014983"/>
    <s v="karol.carranza95@gmail.com"/>
    <s v="1 1. Natural "/>
    <s v="26 26-Persona Natural"/>
    <s v="FEMENINO"/>
    <s v="ADMINISTRACIÓN AMBIENTAL / INGENIERIA AMBIENTAL"/>
    <s v="ESPECIALIZACION EN GESTION AMBIENTAL Y DESARROLLO COMUNITARIO / ESPECIALIZACIÓN EN GESTIÓN DE LA SEGURIDAD Y SALUD EN EL TRABAJO"/>
    <s v="3 Años 10 Meses"/>
    <s v="-"/>
    <n v="0"/>
    <s v=" "/>
    <x v="67"/>
    <s v="$ 6,300,000"/>
    <s v=" "/>
    <n v="10"/>
    <x v="67"/>
    <s v=" "/>
    <d v="2025-04-22T00:00:00"/>
    <d v="2026-02-21T00:00:00"/>
    <x v="2"/>
    <s v="2 2. Meses"/>
    <x v="0"/>
    <x v="5"/>
    <s v="ASESOR DE DIRECCIÓN GENERAL"/>
    <s v="Código 105, Grado 05"/>
    <s v=" "/>
    <n v="405"/>
    <d v="2025-04-08T00:00:00"/>
    <n v="272"/>
    <d v="2025-04-21T00:00:00"/>
    <s v="O23011740032024030209021"/>
    <s v="1 1. Inversión"/>
    <s v="NO REQUIERE"/>
    <s v=" "/>
    <s v=" "/>
    <s v="PROFESIONAL"/>
    <s v=" "/>
    <n v="20255000026693"/>
  </r>
  <r>
    <s v="UAESP-205-2025"/>
    <d v="2025-04-15T00:00:00"/>
    <s v="Ana"/>
    <s v="31 31-Servicios Profesionales "/>
    <s v="PRESTACION DE SERVICIOS PROFESIONALES"/>
    <s v="5 5. Contratación directa"/>
    <s v="N/A"/>
    <n v="80161500"/>
    <s v="https://community.secop.gov.co/Public/Tendering/OpportunityDetail/Index?noticeUID=CO1.NTC.8009709&amp;isFromPublicArea=True&amp;isModal=true&amp;asPopupView=true"/>
    <s v="DG-008 Prestar servicios profesionales especializados para apoyar el desarrollo de los proyectos de fortalecimiento a la actividad de aprovechamiento de residuos sólidos y acompañar el componente de Gestión Social en el marco de las actividades misionales de la Unidad Administrativa Especial de Servicios Públicos (UAESP) del Distrito de Bogotá."/>
    <x v="201"/>
    <n v="91263957"/>
    <n v="2"/>
    <s v="N/A"/>
    <s v="N/A"/>
    <s v="N/A"/>
    <s v="N/A"/>
    <s v="N/A"/>
    <s v="N/A"/>
    <s v="N/A"/>
    <s v="N/A"/>
    <d v="1969-01-31T00:00:00"/>
    <s v="KR 4563-21"/>
    <n v="3164548433"/>
    <s v="alvaro.vecino@gmail.com"/>
    <s v="1 1. Natural "/>
    <s v="26 26-Persona Natural"/>
    <s v="MASCULINO"/>
    <s v="SOCIOLOGIA"/>
    <s v="MAESTRÍA EN RESPONSABILIDAD SOCIAL Y SOSTENIBILIDAD"/>
    <s v="17 Años  Meses"/>
    <s v="-"/>
    <n v="0"/>
    <s v=" "/>
    <x v="2"/>
    <s v="$ 10,000,000"/>
    <s v=" "/>
    <n v="7"/>
    <x v="2"/>
    <s v=" "/>
    <d v="2025-04-21T00:00:00"/>
    <d v="2025-11-20T00:00:00"/>
    <x v="23"/>
    <s v="2 2. Meses"/>
    <x v="0"/>
    <x v="7"/>
    <s v="CONSUELO ORDOÑEZ DE RINCON"/>
    <s v="DIRECTORA GENERAL"/>
    <s v=" "/>
    <n v="499"/>
    <d v="2025-04-14T00:00:00"/>
    <n v="265"/>
    <d v="2025-04-16T00:00:00"/>
    <s v="O21202020080383990"/>
    <s v="1 1. Inversión"/>
    <s v="NO REQUIERE"/>
    <s v=" "/>
    <s v=" "/>
    <s v="PROFESIONAL"/>
    <s v=" "/>
    <n v="20256000028473"/>
  </r>
  <r>
    <s v="UAESP-206-2025"/>
    <d v="2025-04-16T00:00:00"/>
    <s v="Augusto"/>
    <s v="31 31-Servicios Profesionales "/>
    <s v="PRESTACION DE SERVICIOS PROFESIONALES"/>
    <s v="5 5. Contratación directa"/>
    <s v="N/A"/>
    <n v="80161500"/>
    <s v="https://community.secop.gov.co/Public/Tendering/OpportunityDetail/Index?noticeUID=CO1.NTC.8011928&amp;isFromPublicArea=True&amp;isModal=true&amp;asPopupView=true"/>
    <s v="SA-025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02"/>
    <n v="1019122426"/>
    <n v="8"/>
    <s v="N/A"/>
    <s v="N/A"/>
    <s v="N/A"/>
    <s v="N/A"/>
    <s v="N/A"/>
    <s v="N/A"/>
    <s v="N/A"/>
    <s v="N/A"/>
    <d v="1996-08-22T00:00:00"/>
    <s v="KR 93#128D 16"/>
    <n v="6015399473"/>
    <s v="yeissonivan.p@gmail.com"/>
    <s v="1 1. Natural "/>
    <s v="26 26-Persona Natural"/>
    <s v="MASCULINO"/>
    <s v="INGENIERIA AMBIENTAL"/>
    <s v="N/A"/>
    <s v="4 Años 4 Meses"/>
    <s v="-"/>
    <n v="0"/>
    <s v=" "/>
    <x v="67"/>
    <s v="$ 6,300,000"/>
    <s v=" "/>
    <n v="10"/>
    <x v="67"/>
    <s v=" "/>
    <d v="2025-04-23T00:00:00"/>
    <d v="2026-02-22T00:00:00"/>
    <x v="2"/>
    <s v="2 2. Meses"/>
    <x v="0"/>
    <x v="5"/>
    <s v="ASESOR DE DIRECCIÓN GENERAL"/>
    <s v="Código 105, Grado 05"/>
    <s v=" "/>
    <n v="406"/>
    <d v="2025-04-08T00:00:00"/>
    <n v="276"/>
    <d v="2025-04-22T00:00:00"/>
    <s v="O23011740032024030209021"/>
    <s v="1 1. Inversión"/>
    <s v="NO REQUIERE"/>
    <s v=" "/>
    <s v=" "/>
    <s v="PROFESIONAL"/>
    <s v=" "/>
    <n v="20255000026633"/>
  </r>
  <r>
    <s v="UAESP-207-2025"/>
    <d v="2025-04-16T00:00:00"/>
    <s v="Paola"/>
    <s v="31 31-Servicios Profesionales "/>
    <s v="PRESTACION DE SERVICIOS PROFESIONALES"/>
    <s v="5 5. Contratación directa"/>
    <s v="N/A"/>
    <n v="80111600"/>
    <s v="https://community.secop.gov.co/Public/Tendering/OpportunityDetail/Index?noticeUID=CO1.NTC.8012407&amp;isFromPublicArea=True&amp;isModal=true&amp;asPopupView=true"/>
    <s v="SA-029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03"/>
    <n v="1032462360"/>
    <n v="6"/>
    <s v="N/A"/>
    <s v="N/A"/>
    <s v="N/A"/>
    <s v="N/A"/>
    <s v="N/A"/>
    <s v="N/A"/>
    <s v="N/A"/>
    <s v="N/A"/>
    <d v="1993-11-30T00:00:00"/>
    <s v="KR 51 D BIS 42 33"/>
    <n v="6010000000"/>
    <s v="lnataliarodriguezbe@gmail.com"/>
    <s v="1 1. Natural "/>
    <s v="26 26-Persona Natural"/>
    <s v="FEMENINO"/>
    <s v="TRABAJO SOCIAL"/>
    <s v="N/A"/>
    <s v="1 Año 3 Meses"/>
    <s v="-"/>
    <n v="0"/>
    <s v=" "/>
    <x v="67"/>
    <s v="$ 6,300,000"/>
    <s v=" "/>
    <n v="10"/>
    <x v="67"/>
    <s v=" "/>
    <d v="2025-04-28T00:00:00"/>
    <d v="2026-02-27T00:00:00"/>
    <x v="2"/>
    <s v="2 2. Meses"/>
    <x v="0"/>
    <x v="5"/>
    <s v="ASESOR DE DIRECCIÓN GENERAL"/>
    <s v="Código 105, Grado 05"/>
    <s v=" "/>
    <n v="407"/>
    <d v="2025-04-08T00:00:00"/>
    <n v="299"/>
    <d v="2025-04-28T00:00:00"/>
    <s v="O23011740032024030209021"/>
    <s v="1 1. Inversión"/>
    <s v="NO REQUIERE"/>
    <s v=" "/>
    <s v=" "/>
    <s v="PROFESIONAL"/>
    <s v=" "/>
    <n v="20255000026643"/>
  </r>
  <r>
    <s v="UAESP-208-2025"/>
    <d v="2025-04-16T00:00:00"/>
    <s v="Augusto"/>
    <s v="33 33-Servicios Apoyo a la Gestion de la Entidad (servicios administrativos) "/>
    <s v="PRESTACION DE SERVICIOS DE APOYO A LA GESTION"/>
    <s v="5 5. Contratación directa"/>
    <s v="N/A"/>
    <n v="80111600"/>
    <s v="https://community.secop.gov.co/Public/Tendering/OpportunityDetail/Index?noticeUID=CO1.NTC.8012213&amp;isFromPublicArea=True&amp;isModal=true&amp;asPopupView=true"/>
    <s v="SA-021 Prestar servicios de apoyo a la gestión en la Subdirección de Aprovechamiento, para desarrollar actividades operativas y administrativas que promuevan el uso de los Centros Temporales de Acopio y Separación- CTAS"/>
    <x v="204"/>
    <n v="1023930537"/>
    <n v="8"/>
    <s v="N/A"/>
    <s v="N/A"/>
    <s v="N/A"/>
    <s v="N/A"/>
    <s v="N/A"/>
    <s v="N/A"/>
    <s v="N/A"/>
    <s v="N/A"/>
    <d v="1993-11-06T00:00:00"/>
    <s v="CL 8 C  92 72"/>
    <n v="3114767989"/>
    <s v="stid_garcia06@hotmail.com"/>
    <s v="1 1. Natural "/>
    <s v="26 26-Persona Natural"/>
    <s v="MASCULINO"/>
    <s v="N/A"/>
    <s v="N/A"/>
    <s v="6 Años 0 Meses"/>
    <s v="-"/>
    <n v="0"/>
    <s v=" "/>
    <x v="52"/>
    <s v="$ 4,200,000"/>
    <s v=" "/>
    <n v="10"/>
    <x v="52"/>
    <s v=" "/>
    <d v="2025-04-24T00:00:00"/>
    <d v="2026-02-23T00:00:00"/>
    <x v="2"/>
    <s v="2 2. Meses"/>
    <x v="0"/>
    <x v="5"/>
    <s v="DILLMAN GORDILLO MELO"/>
    <s v="PROFESIONAL UNIVERSITARIO CÓDIGO 219 GRADO 12"/>
    <s v=" "/>
    <n v="359"/>
    <d v="2025-03-26T00:00:00"/>
    <n v="277"/>
    <d v="2025-04-22T00:00:00"/>
    <s v="O23011740032024030209010"/>
    <s v="1 1. Inversión"/>
    <s v="NO REQUIERE"/>
    <s v=" "/>
    <s v=" "/>
    <s v="TECNICO"/>
    <s v=" "/>
    <n v="20255000027233"/>
  </r>
  <r>
    <s v="UAESP-209-2025"/>
    <d v="2025-04-21T00:00:00"/>
    <s v="Ana"/>
    <s v="31 31-Servicios Profesionales "/>
    <s v="PRESTACION DE SERVICIOS PROFESIONALES"/>
    <s v="5 5. Contratación directa"/>
    <s v="N/A"/>
    <n v="80161500"/>
    <s v="https://community.secop.gov.co/Public/Tendering/OpportunityDetail/Index?noticeUID=CO1.NTC.8044104&amp;isFromPublicArea=True&amp;isModal=true&amp;asPopupView=true"/>
    <s v="RBL-072 Apoyar a la Dirección General de la UAESP en el diseño y ejecución de una estrategia de relacionamiento con medios de comunicación y actores clave para el cumplimiento de las acciones misionales de la entidad."/>
    <x v="205"/>
    <n v="39776601"/>
    <n v="9"/>
    <s v="N/A"/>
    <s v="N/A"/>
    <s v="N/A"/>
    <s v="N/A"/>
    <s v="N/A"/>
    <s v="N/A"/>
    <s v="N/A"/>
    <s v="N/A"/>
    <d v="1966-06-19T00:00:00"/>
    <s v="Cra 19 C 88 42"/>
    <n v="3202331498"/>
    <s v="dianitamontoya@gmail.com"/>
    <s v="1 1. Natural "/>
    <s v="26 26-Persona Natural"/>
    <s v="FEMENINO"/>
    <s v="COMUNICACION SOCIAL"/>
    <s v="N/A"/>
    <s v="23 Años 1 Mes"/>
    <s v="-"/>
    <n v="0"/>
    <s v=" "/>
    <x v="93"/>
    <s v="$ 18,000,000"/>
    <s v=" "/>
    <n v="8"/>
    <x v="93"/>
    <s v=" "/>
    <d v="2025-04-30T00:00:00"/>
    <d v="2025-12-29T00:00:00"/>
    <x v="9"/>
    <s v="2 2. Meses"/>
    <x v="0"/>
    <x v="6"/>
    <s v="ANDREA CAROLINA MARU RUIZ"/>
    <s v="Subdirectora de Recolección, Barrido y Limpieza"/>
    <s v=" "/>
    <n v="508"/>
    <d v="2025-04-16T00:00:00"/>
    <n v="304"/>
    <d v="2025-04-29T00:00:00"/>
    <s v="O23011740032024032003006"/>
    <s v="1 1. Inversión"/>
    <s v="NO REQUIERE"/>
    <s v=" "/>
    <s v=" "/>
    <s v="PROFESIONAL"/>
    <s v=" "/>
    <n v="20252000028613"/>
  </r>
  <r>
    <s v="UAESP-210-2025"/>
    <d v="2025-04-21T00:00:00"/>
    <s v="Ana"/>
    <s v="31 31-Servicios Profesionales "/>
    <s v="PRESTACION DE SERVICIOS PROFESIONALES"/>
    <s v="5 5. Contratación directa"/>
    <s v="N/A"/>
    <n v="80161500"/>
    <s v="https://community.secop.gov.co/Public/Tendering/OpportunityDetail/Index?noticeUID=CO1.NTC.8019262&amp;isFromPublicArea=True&amp;isModal=true&amp;asPopupView=true"/>
    <s v="SAF-055 Prestar los servicios profesionales para apoyar a la Subdirección Administrativa y Financiera en las actividades, procesos, procedimientos, proyectos, programas y requerimientos relacionados con la gestión administrativa del Despacho."/>
    <x v="206"/>
    <n v="79888947"/>
    <n v="8"/>
    <s v="N/A"/>
    <s v="N/A"/>
    <s v="N/A"/>
    <s v="N/A"/>
    <s v="N/A"/>
    <s v="N/A"/>
    <s v="N/A"/>
    <s v="N/A"/>
    <d v="1978-11-05T00:00:00"/>
    <s v="Cra 28 No. 47A 47 Apt 406"/>
    <n v="3134668809"/>
    <s v="alexlopezpal@hotmail.com"/>
    <s v="1 1. Natural "/>
    <s v="26 26-Persona Natural"/>
    <s v="MASCULINO"/>
    <s v="ECONOMIA"/>
    <s v="ESPECIALIZACION EN DERECHO ECONOMICO Y DE LOS MERCADOS"/>
    <s v="15 Años 0 Meses"/>
    <s v="-"/>
    <n v="0"/>
    <s v=" "/>
    <x v="84"/>
    <s v="$ 9,000,000"/>
    <s v=" "/>
    <n v="9"/>
    <x v="84"/>
    <s v=" "/>
    <d v="2025-04-28T00:00:00"/>
    <d v="2026-01-27T00:00:00"/>
    <x v="13"/>
    <s v="2 2. Meses"/>
    <x v="0"/>
    <x v="1"/>
    <s v="DOLLY ARIAS CASAS"/>
    <s v="SUBDIRECTORA ADMINISTRATIVA"/>
    <s v=" "/>
    <n v="309"/>
    <d v="2025-03-07T00:00:00"/>
    <n v="290"/>
    <d v="2025-04-25T00:00:00"/>
    <s v="O23011745992024010713023"/>
    <s v="1 1. Inversión"/>
    <s v="NO REQUIERE"/>
    <s v=" "/>
    <s v=" "/>
    <s v="PROFESIONAL"/>
    <s v=" "/>
    <n v="20257000026743"/>
  </r>
  <r>
    <s v="UAESP-211-2025"/>
    <d v="2025-04-21T00:00:00"/>
    <s v="Johanna"/>
    <s v="31 31-Servicios Profesionales "/>
    <s v="PRESTACION DE SERVICIOS PROFESIONALES"/>
    <s v="5 5. Contratación directa"/>
    <s v="N/A"/>
    <n v="80111600"/>
    <s v="https://community.secop.gov.co/Public/Tendering/OpportunityDetail/Index?noticeUID=CO1.NTC.8020092&amp;isFromPublicArea=True&amp;isModal=true&amp;asPopupView=true"/>
    <s v="SA-052 Prestar servicios profesiona-les a la Subdirección de Aprovechamiento, para desarrollar acciones de verificación rela-cionadas con la actualización, modificación o ajuste de los registros de población recicla-dora y organizaciones."/>
    <x v="207"/>
    <n v="1013632654"/>
    <n v="7"/>
    <s v="N/A"/>
    <s v="N/A"/>
    <s v="N/A"/>
    <s v="N/A"/>
    <s v="N/A"/>
    <s v="N/A"/>
    <s v="N/A"/>
    <s v="N/A"/>
    <d v="1992-05-20T00:00:00"/>
    <s v="AC 10 B 81 F 92 TO 1 AP 803"/>
    <n v="3102423585"/>
    <s v="anaarevalocastaneda@gmail.com"/>
    <s v="1 1. Natural "/>
    <s v="26 26-Persona Natural"/>
    <s v="FEMENINO"/>
    <s v="TRABAJO SOCIAL"/>
    <s v="ESPECIALIZACION EN INTERVENCION Y GERENCIA SOCIAL"/>
    <s v="4 Años 8 Meses"/>
    <s v="-"/>
    <n v="0"/>
    <s v=" "/>
    <x v="2"/>
    <s v="$ 7,000,000"/>
    <s v=" "/>
    <n v="10"/>
    <x v="2"/>
    <s v=" "/>
    <d v="2026-04-24T00:00:00"/>
    <d v="2026-02-23T00:00:00"/>
    <x v="2"/>
    <s v="2 2. Meses"/>
    <x v="0"/>
    <x v="5"/>
    <s v="LUZ AMPARO NOVOA RAMOS"/>
    <s v="PROFESIONAL ESPECIALIZADA CÓDIGO 22 GRADO 24"/>
    <s v=" "/>
    <n v="302"/>
    <d v="2025-03-06T00:00:00"/>
    <n v="280"/>
    <d v="2025-04-23T00:00:00"/>
    <s v="O23011740032024030209021"/>
    <s v="1 1. Inversión"/>
    <s v="NO REQUIERE"/>
    <s v=" "/>
    <s v=" "/>
    <s v="PROFESIONAL"/>
    <s v=" "/>
    <n v="20255000027053"/>
  </r>
  <r>
    <s v="UAESP-212-2025"/>
    <d v="2025-04-21T00:00:00"/>
    <s v="Johanna"/>
    <s v="31 31-Servicios Profesionales "/>
    <s v="PRESTACION DE SERVICIOS PROFESIONALES"/>
    <s v="5 5. Contratación directa"/>
    <s v="N/A"/>
    <n v="80161500"/>
    <s v="https://community.secop.gov.co/Public/Tendering/OpportunityDetail/Index?noticeUID=CO1.NTC.8020631&amp;isFromPublicArea=True&amp;isModal=true&amp;asPopupView=true"/>
    <s v="RBL-055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08"/>
    <n v="93412847"/>
    <n v="8"/>
    <s v="N/A"/>
    <s v="N/A"/>
    <s v="N/A"/>
    <s v="N/A"/>
    <s v="N/A"/>
    <s v="N/A"/>
    <s v="N/A"/>
    <s v="N/A"/>
    <d v="1979-06-28T00:00:00"/>
    <s v="calle 10 no. 80f - 40 torre 1 apto 106"/>
    <n v="3204870583"/>
    <s v="jagl_28@hotmail.com"/>
    <s v="1 1. Natural "/>
    <s v="26 26-Persona Natural"/>
    <s v="MASCULINO"/>
    <s v="ARQUITECTURA"/>
    <s v="N/A"/>
    <s v="14 Años 7 Meses"/>
    <s v="-"/>
    <n v="0"/>
    <s v=" "/>
    <x v="80"/>
    <s v="$ 7,200,000"/>
    <s v=" "/>
    <n v="10"/>
    <x v="80"/>
    <s v=" "/>
    <d v="2025-04-23T00:00:00"/>
    <d v="2026-02-22T00:00:00"/>
    <x v="2"/>
    <s v="2 2. Meses"/>
    <x v="0"/>
    <x v="6"/>
    <s v="ANDREA CAROLINA MARU RUIZ"/>
    <s v="Subdirectora de Recolección, Barrido y Limpieza"/>
    <s v=" "/>
    <n v="457"/>
    <d v="2025-04-10T00:00:00"/>
    <n v="279"/>
    <d v="2025-04-23T00:00:00"/>
    <s v="O23011740032024032003006"/>
    <s v="1 1. Inversión"/>
    <s v="NO REQUIERE"/>
    <s v=" "/>
    <s v=" "/>
    <s v="PROFESIONAL"/>
    <s v=" "/>
    <n v="20252000028713"/>
  </r>
  <r>
    <s v="UAESP-213-2025"/>
    <d v="2025-04-21T00:00:00"/>
    <s v="Augusto"/>
    <s v="31 31-Servicios Profesionales "/>
    <s v="PRESTACION DE SERVICIOS PROFESIONALES"/>
    <s v="5 5. Contratación directa"/>
    <s v="N/A"/>
    <n v="80161500"/>
    <s v="https://community.secop.gov.co/Public/Tendering/OpportunityDetail/Index?noticeUID=CO1.NTC.8023735&amp;isFromPublicArea=True&amp;isModal=true&amp;asPopupView=true"/>
    <s v="SAP-005 Prestar servicios profesionales a la Subdirección de Servicios funerarios y Alumbrado Público en el componente regulatorio del servicio de Alumbrado Público."/>
    <x v="209"/>
    <n v="53107449"/>
    <n v="7"/>
    <s v="N/A"/>
    <s v="N/A"/>
    <s v="N/A"/>
    <s v="N/A"/>
    <s v="N/A"/>
    <s v="N/A"/>
    <s v="N/A"/>
    <s v="N/A"/>
    <d v="1985-07-28T00:00:00"/>
    <s v="KR 52  79 45"/>
    <n v="3016511978"/>
    <s v="catherinegutierrez0728@gmail.com"/>
    <s v="1 1. Natural "/>
    <s v="26 26-Persona Natural"/>
    <s v="FEMENINO"/>
    <s v="DERECHO"/>
    <s v="ESPECIALIZACION EN DERECHO CONTRACTUAL Y RELACIONES JURIDICO"/>
    <s v="14 Años 4 Meses"/>
    <s v="-"/>
    <n v="0"/>
    <s v=" "/>
    <x v="94"/>
    <s v="$ 11,000,000"/>
    <s v=" "/>
    <n v="11"/>
    <x v="94"/>
    <s v=" "/>
    <d v="2025-04-28T00:00:00"/>
    <d v="2026-03-27T00:00:00"/>
    <x v="0"/>
    <s v="2 2. Meses"/>
    <x v="0"/>
    <x v="2"/>
    <s v="LUIS JONATHAN GUTIERREZ CANTOR"/>
    <s v="Subdirector de Servicios Funerarios y Alumbrado Publico"/>
    <s v=" "/>
    <n v="94"/>
    <d v="2025-02-05T00:00:00"/>
    <n v="287"/>
    <d v="2025-04-24T00:00:00"/>
    <s v="O23011721022024026310069"/>
    <s v="1 1. Inversión"/>
    <s v="NO REQUIERE"/>
    <s v=" "/>
    <s v=" "/>
    <s v="PROFESIONAL"/>
    <s v=" "/>
    <n v="20254000023183"/>
  </r>
  <r>
    <s v="UAESP-214-2025"/>
    <d v="2025-04-21T00:00:00"/>
    <s v="Augusto"/>
    <s v="31 31-Servicios Profesionales "/>
    <s v="PRESTACION DE SERVICIOS PROFESIONALES"/>
    <s v="5 5. Contratación directa"/>
    <s v="N/A"/>
    <n v="80111600"/>
    <s v="https://community.secop.gov.co/Public/Tendering/OpportunityDetail/Index?noticeUID=CO1.NTC.8021913&amp;isFromPublicArea=True&amp;isModal=true&amp;asPopupView=true"/>
    <s v="SA-048 Prestar servicios profesionales a la Subdirección de Aprovechamiento para realizar las actividades de coordinación técnica, administrativa y financiera requeridas para el programa de Incentivo al Aprovechamiento y Tratamiento de Residuos Sólidos (IAT) y encaminadas al fortalecimiento de la actividad del reciclaje, las organizaciones y los recicladores de oficio"/>
    <x v="210"/>
    <n v="50939645"/>
    <n v="3"/>
    <s v="N/A"/>
    <s v="N/A"/>
    <s v="N/A"/>
    <s v="N/A"/>
    <s v="N/A"/>
    <s v="N/A"/>
    <s v="N/A"/>
    <s v="N/A"/>
    <d v="1982-06-26T00:00:00"/>
    <s v="AC calle 65 7-75 7 75"/>
    <n v="3144428147"/>
    <s v="kaalba@hotmail.com"/>
    <s v="1 1. Natural "/>
    <s v="26 26-Persona Natural"/>
    <s v="FEMENINO"/>
    <s v="ARQUITECTURA"/>
    <s v="MAESTRIA EN GOBIERNO Y POLITICAS PUBLICAS"/>
    <s v="10 Años 8 Meses"/>
    <s v="-"/>
    <n v="0"/>
    <s v=" "/>
    <x v="16"/>
    <s v="$ 10,000,000"/>
    <s v=" "/>
    <n v="10"/>
    <x v="16"/>
    <d v="2026-02-27T00:00:00"/>
    <d v="2025-04-28T00:00:00"/>
    <d v="2025-08-12T00:00:00"/>
    <x v="2"/>
    <s v="2 2. Meses"/>
    <x v="1"/>
    <x v="5"/>
    <s v="Andrea Karakalpakis Trujillo"/>
    <s v="Subdirectora de Aprovechamiento"/>
    <s v=" "/>
    <n v="361"/>
    <d v="2025-03-26T00:00:00"/>
    <n v="283"/>
    <d v="2025-04-24T00:00:00"/>
    <s v="O23011740032024030209010"/>
    <s v="1 1. Inversión"/>
    <s v="NO REQUIERE"/>
    <s v=" "/>
    <s v=" "/>
    <s v="PROFESIONAL"/>
    <s v=" "/>
    <n v="20255000024473"/>
  </r>
  <r>
    <s v="UAESP-215-2025"/>
    <d v="2025-04-22T00:00:00"/>
    <s v="Johanna"/>
    <s v="31 31-Servicios Profesionales "/>
    <s v="PRESTACION DE SERVICIOS PROFESIONALES"/>
    <s v="5 5. Contratación directa"/>
    <s v="N/A"/>
    <n v="80111600"/>
    <s v="https://community.secop.gov.co/Public/Tendering/OpportunityDetail/Index?noticeUID=CO1.NTC.8021597&amp;isFromPublicArea=True&amp;isModal=true&amp;asPopupView=true"/>
    <s v="SA-041 Prestar servicios profesionales a la Subdirección de Aprovechamiento para apoyar las actividades técnicas y administrativas que permitan la implementación de la estrategia de intervención integral en María Paz para el fortalecimiento de la actividad del reciclaje, las organizaciones y los recicladores de oficio"/>
    <x v="211"/>
    <n v="51787451"/>
    <n v="1"/>
    <s v="N/A"/>
    <s v="N/A"/>
    <s v="NESTOR ALEXANDER PARDO PEREIRA"/>
    <n v="1030558218"/>
    <d v="2025-05-30T00:00:00"/>
    <s v="N/A"/>
    <s v="N/A"/>
    <s v="N/A"/>
    <d v="1965-10-12T00:00:00"/>
    <s v="CALLE 165 No.52-54 APTO 101 INT 6"/>
    <n v="6015256939"/>
    <s v="mercedes18_2@hotmail.com"/>
    <s v="1 1. Natural "/>
    <s v="26 26-Persona Natural"/>
    <s v="FEMENINO"/>
    <s v="INGENIERIA CIVIL"/>
    <s v="ESPECIALIZACION EN GERENCIA DE OBRAS"/>
    <s v="21 Años 4 Meses"/>
    <s v="-"/>
    <n v="0"/>
    <s v=" "/>
    <x v="19"/>
    <s v="$ 9,000,000"/>
    <s v=" "/>
    <n v="10"/>
    <x v="19"/>
    <s v=" "/>
    <d v="2025-05-02T00:00:00"/>
    <d v="2026-03-01T00:00:00"/>
    <x v="2"/>
    <s v="2 2. Meses"/>
    <x v="0"/>
    <x v="5"/>
    <s v="Andrea Karakalpakis Trujillo"/>
    <s v="Subdirectora de Aprovechamiento"/>
    <s v=" "/>
    <n v="360"/>
    <d v="2025-03-26T00:00:00"/>
    <n v="285"/>
    <d v="2025-04-24T00:00:00"/>
    <s v="O23011740032024030209010"/>
    <s v="1 1. Inversión"/>
    <s v="NO REQUIERE"/>
    <s v=" "/>
    <s v=" "/>
    <s v="PROFESIONAL"/>
    <s v=" "/>
    <n v="20255000023783"/>
  </r>
  <r>
    <s v="UAESP-216-2025"/>
    <d v="2025-04-22T00:00:00"/>
    <s v="Johanna"/>
    <s v="31 31-Servicios Profesionales "/>
    <s v="PRESTACION DE SERVICIOS PROFESIONALES"/>
    <s v="5 5. Contratación directa"/>
    <s v="N/A"/>
    <n v="80161500"/>
    <s v="https://community.secop.gov.co/Public/Tendering/OpportunityDetail/Index?noticeUID=CO1.NTC.8027820&amp;isFromPublicArea=True&amp;isModal=true&amp;asPopupView=true"/>
    <s v="RBL-028 Prestar los servicios profesionales a la Subdirección de Recolección Barrido y Limpieza de la Unidad Administrativa Especial de Servicios Públicos, mediante la proyección de documentos de carácter técnico y administrativos relacionados con la planificación del servicio público de aseo, así como la implementación del Plan de Gestión Integral de Residuos Sólidos - PGIRS, en los programas asignados a la Subdirección"/>
    <x v="212"/>
    <n v="1079409745"/>
    <n v="4"/>
    <s v="N/A"/>
    <s v="N/A"/>
    <s v="N/A"/>
    <s v="N/A"/>
    <s v="N/A"/>
    <s v="N/A"/>
    <s v="N/A"/>
    <s v="N/A"/>
    <d v="1990-12-05T00:00:00"/>
    <s v="KR 102 154 31 TO 3 APARTAMENTO 503"/>
    <n v="6014743049"/>
    <s v="erikavidartecuellar@gmail.com"/>
    <s v="1 1. Natural "/>
    <s v="26 26-Persona Natural"/>
    <s v="FEMENINO"/>
    <s v="ECONOMIA"/>
    <s v="N/A"/>
    <s v="4 Años 6 Meses"/>
    <s v="-"/>
    <n v="0"/>
    <s v=" "/>
    <x v="67"/>
    <s v="$ 7,000,000"/>
    <s v=" "/>
    <n v="9"/>
    <x v="67"/>
    <s v=" "/>
    <d v="2025-04-28T00:00:00"/>
    <d v="2026-01-27T00:00:00"/>
    <x v="13"/>
    <s v="2 2. Meses"/>
    <x v="0"/>
    <x v="6"/>
    <s v="ANDREA CAROLINA MARU RUIZ"/>
    <s v="Subdirectora de Recolección, Barrido y Limpieza"/>
    <s v=" "/>
    <n v="176"/>
    <d v="2025-02-13T00:00:00"/>
    <n v="288"/>
    <d v="2025-04-24T00:00:00"/>
    <s v="O23011740032024027603042"/>
    <s v="1 1. Inversión"/>
    <s v="NO REQUIERE"/>
    <s v=" "/>
    <s v=" "/>
    <s v="PROFESIONAL"/>
    <s v=" "/>
    <n v="20252000028803"/>
  </r>
  <r>
    <s v="UAESP-217-2025"/>
    <d v="2025-04-22T00:00:00"/>
    <s v="Ana"/>
    <s v="31 31-Servicios Profesionales "/>
    <s v="PRESTACION DE SERVICIOS PROFESIONALES"/>
    <s v="5 5. Contratación directa"/>
    <s v="N/A"/>
    <n v="80161500"/>
    <s v="https://community.secop.gov.co/Public/Tendering/OpportunityDetail/Index?noticeUID=CO1.NTC.8028226&amp;isFromPublicArea=True&amp;isModal=true&amp;asPopupView=true"/>
    <s v="OACRI-001 Prestar servicios profesionales para generar contenidos de la puesta en marcha de la estrategia de comunicaciones de la Unidad Administrativa Especial de Servicios Públicos (UAESP)."/>
    <x v="213"/>
    <n v="1070615690"/>
    <n v="8"/>
    <s v="N/A"/>
    <s v="N/A"/>
    <s v="N/A"/>
    <s v="N/A"/>
    <s v="N/A"/>
    <s v="N/A"/>
    <s v="N/A"/>
    <s v="N/A"/>
    <d v="1995-02-27T00:00:00"/>
    <s v="KR 14 51 53"/>
    <n v="3124286978"/>
    <s v="mayra.diaz027@gmail.com"/>
    <s v="1 1. Natural "/>
    <s v="26 26-Persona Natural"/>
    <s v="FEMENINO"/>
    <s v="COMUNICACION SOCIAL - PERIODISMO"/>
    <s v="ESPECIALIZACIÓN EN GERENCIA DE PROYECTOS"/>
    <s v="5 Años 11 Meses"/>
    <s v="-"/>
    <n v="0"/>
    <s v=" "/>
    <x v="6"/>
    <s v="$ 8,400,000"/>
    <s v=" "/>
    <n v="10"/>
    <x v="6"/>
    <s v=" "/>
    <d v="2025-04-28T00:00:00"/>
    <d v="2026-02-27T00:00:00"/>
    <x v="2"/>
    <s v="2 2. Meses"/>
    <x v="0"/>
    <x v="10"/>
    <s v="SERGIO IBARNEGRAY CHIARI"/>
    <s v="Jefe Oficina Asesora de Comunicaciones y Relaciones Interinstitucionales"/>
    <s v=" "/>
    <n v="378"/>
    <d v="2025-03-27T00:00:00"/>
    <n v="282"/>
    <d v="2025-04-24T00:00:00"/>
    <s v="O23011745992024010713023"/>
    <s v="1 1. Inversión"/>
    <s v="NO REQUIERE"/>
    <s v=" "/>
    <s v=" "/>
    <s v="PROFESIONAL"/>
    <s v=" "/>
    <n v="20251200022903"/>
  </r>
  <r>
    <s v="UAESP-218-2025"/>
    <d v="2025-04-23T00:00:00"/>
    <s v="Augusto"/>
    <s v="33 33-Servicios Apoyo a la Gestion de la Entidad (servicios administrativos) "/>
    <s v="PRESTACION DE SERVICIOS DE APOYO A LA GESTION"/>
    <s v="5 5. Contratación directa"/>
    <s v="N/A"/>
    <n v="80111600"/>
    <s v="https://community.secop.gov.co/Public/Tendering/OpportunityDetail/Index?noticeUID=CO1.NTC.8029853&amp;isFromPublicArea=True&amp;isModal=true&amp;asPopupView=true"/>
    <s v="SA-020 Prestar servicios de apoyo a la gestión en la Subdirección de Aprovechamiento, para desarrollar actividades operativas y administrativas que promuevan el uso de los Centros Temporales de Acopio y Separación- CTAS."/>
    <x v="214"/>
    <n v="1018435729"/>
    <n v="4"/>
    <s v="N/A"/>
    <s v="N/A"/>
    <s v="N/A"/>
    <s v="N/A"/>
    <s v="N/A"/>
    <s v="N/A"/>
    <s v="N/A"/>
    <s v="N/A"/>
    <d v="1990-06-21T00:00:00"/>
    <s v="KR 2 ESTE 45 B 25"/>
    <n v="3103397925"/>
    <s v="santiagocortes21@ gmail.com"/>
    <s v="1 1. Natural "/>
    <s v="26 26-Persona Natural"/>
    <s v="MASCULINO"/>
    <s v="TECNOLOGIA EN PUBLICIDAD / TECNOLOGÍA EN GESTIÓN DE LA PRODUCCIÓN GRÁFICA"/>
    <s v="N/A"/>
    <s v="3 Años 11 Meses"/>
    <s v="-"/>
    <n v="0"/>
    <s v=" "/>
    <x v="52"/>
    <s v="$ 4,200,000"/>
    <s v=" "/>
    <n v="10"/>
    <x v="52"/>
    <s v=" "/>
    <d v="2025-04-29T00:00:00"/>
    <d v="2026-02-28T00:00:00"/>
    <x v="2"/>
    <s v="2 2. Meses"/>
    <x v="0"/>
    <x v="5"/>
    <s v="DILLMAN GORDILLO MELO"/>
    <s v="PROFESIONAL UNIVERSITARIO CÓDIGO 219 GRADO 12"/>
    <s v=" "/>
    <n v="358"/>
    <d v="2025-03-26T00:00:00"/>
    <n v="291"/>
    <d v="2025-04-25T00:00:00"/>
    <s v="O23011740032024030209010"/>
    <s v="1 1. Inversión"/>
    <s v="NO REQUIERE"/>
    <s v=" "/>
    <s v=" "/>
    <s v="TECNICO"/>
    <s v=" "/>
    <n v="20255000026393"/>
  </r>
  <r>
    <s v="UAESP-219-2025"/>
    <s v="N/A"/>
    <s v="N/A"/>
    <s v="N/A"/>
    <s v="N/A"/>
    <s v="N/A"/>
    <s v="N/A"/>
    <s v="N/A"/>
    <s v="N/A"/>
    <s v="N/A"/>
    <x v="162"/>
    <s v="N/A"/>
    <s v="N/A"/>
    <s v="N/A"/>
    <s v="N/A"/>
    <s v="N/A"/>
    <s v="N/A"/>
    <s v="N/A"/>
    <s v="N/A"/>
    <s v="N/A"/>
    <s v="N/A"/>
    <d v="1971-05-08T00:00:00"/>
    <s v="KR 91 19 A 29"/>
    <n v="3143517726"/>
    <s v="fabior2011211@gmail.com"/>
    <s v="1 1. Natural "/>
    <s v="26 26-Persona Natural"/>
    <s v="MASCULINO"/>
    <s v="DERECHO"/>
    <s v="ESPECIALIZACIÓN EN DERECHO ADMINISTRATIVO "/>
    <s v="12 Años 5 Meses"/>
    <s v="N/A"/>
    <n v="0"/>
    <s v="N/A"/>
    <x v="13"/>
    <s v="N/A"/>
    <s v="N/A"/>
    <s v="N/A"/>
    <x v="13"/>
    <s v="N/A"/>
    <s v="Rechazada"/>
    <s v="Rechazada"/>
    <x v="20"/>
    <s v="Rechazada"/>
    <x v="0"/>
    <x v="12"/>
    <s v="Rechazada"/>
    <s v="Rechazada"/>
    <s v="Rechazada"/>
    <s v="Rechazada"/>
    <s v="Rechazada"/>
    <s v="Rechazada"/>
    <s v="Rechazada"/>
    <s v="Rechazada"/>
    <s v="Rechazada"/>
    <s v="Rechazada"/>
    <s v="Rechazada"/>
    <s v="Rechazada"/>
    <s v="Rechazada"/>
    <s v="Rechazada"/>
    <s v="Rechazada"/>
  </r>
  <r>
    <s v="UAESP-220-2025"/>
    <d v="2025-04-23T00:00:00"/>
    <s v="Ana"/>
    <s v="33 33-Servicios Apoyo a la Gestion de la Entidad (servicios administrativos) "/>
    <s v="PRESTACION DE SERVICIOS DE APOYO A LA GESTION"/>
    <s v="5 5. Contratación directa"/>
    <s v="N/A"/>
    <n v="80111600"/>
    <s v="https://community.secop.gov.co/Public/Tendering/OpportunityDetail/Index?noticeUID=CO1.NTC.8034422&amp;isFromPublicArea=True&amp;isModal=true&amp;asPopupView=true"/>
    <s v="SA-007 Prestar servicios de apoyo a la gestión en la Subdirección de Aprovechamiento, para implementar acciones en campo encaminadas al uso adecuado de las infraestructuras destinadas a facilitar la separación de materiales por parte de la población recicladora."/>
    <x v="215"/>
    <n v="52524776"/>
    <n v="5"/>
    <s v="N/A"/>
    <s v="N/A"/>
    <s v="N/A"/>
    <s v="N/A"/>
    <s v="N/A"/>
    <s v="N/A"/>
    <s v="N/A"/>
    <s v="N/A"/>
    <d v="1979-02-14T00:00:00"/>
    <s v="CALLE 165 Nº 54 C - 25 INT 32"/>
    <n v="6015310614"/>
    <s v="jackylp2019@gmail.com"/>
    <s v="1 1. Natural "/>
    <s v="26 26-Persona Natural"/>
    <s v="FEMENINO"/>
    <s v="TECNOLOGIA EN CITOHISTOLOGIA"/>
    <s v="N/A"/>
    <s v="3 Años 7 Meses"/>
    <s v="-"/>
    <n v="0"/>
    <s v=" "/>
    <x v="67"/>
    <s v="$ 6,300,000"/>
    <s v=" "/>
    <n v="10"/>
    <x v="67"/>
    <s v=" "/>
    <d v="2025-04-28T00:00:00"/>
    <d v="2026-02-27T00:00:00"/>
    <x v="2"/>
    <s v="2 2. Meses"/>
    <x v="0"/>
    <x v="5"/>
    <s v="DILLMAN GORDILLO MELO"/>
    <s v="PROFESIONAL UNIVERSITARIO, CÓDIGO 219 GRADO 12"/>
    <s v=" "/>
    <n v="347"/>
    <d v="2025-03-26T00:00:00"/>
    <n v="289"/>
    <d v="2025-04-25T00:00:00"/>
    <s v="O23011740032024030209010"/>
    <s v="1 1. Inversión"/>
    <s v="NO REQUIERE"/>
    <s v=" "/>
    <s v=" "/>
    <s v="TECNICO"/>
    <s v=" "/>
    <n v="20255000028883"/>
  </r>
  <r>
    <s v="UAESP-221-2025"/>
    <d v="2025-04-23T00:00:00"/>
    <s v="Ana"/>
    <s v="31 31-Servicios Profesionales "/>
    <s v="PRESTACION DE SERVICIOS PROFESIONALES"/>
    <s v="5 5. Contratación directa"/>
    <s v="N/A"/>
    <n v="80161500"/>
    <s v="https://community.secop.gov.co/Public/Tendering/OpportunityDetail/Index?noticeUID=CO1.NTC.8034425&amp;isFromPublicArea=True&amp;isModal=true&amp;asPopupView=true"/>
    <s v="DG-005 Prestar servicios profesionales especializados para apoyar a la dirección general de la entidad en el seguimiento a las metas del PDD"/>
    <x v="216"/>
    <n v="91280863"/>
    <n v="0"/>
    <s v="N/A"/>
    <s v="N/A"/>
    <s v="N/A"/>
    <s v="N/A"/>
    <s v="N/A"/>
    <s v="N/A"/>
    <s v="N/A"/>
    <s v="N/A"/>
    <d v="1971-10-11T00:00:00"/>
    <s v="CL 83 24 A 94"/>
    <n v="3187075815"/>
    <s v="cafepez@hotmail.com"/>
    <s v="1 1. Natural "/>
    <s v="26 26-Persona Natural"/>
    <s v="MASCULINO"/>
    <s v="ECONOMIA"/>
    <s v="MAESTRÍA EN GESTIÓN PÚBLICA Y GOBIERNO"/>
    <s v="25 Años 10 Meses"/>
    <s v="-"/>
    <n v="0"/>
    <s v=" "/>
    <x v="21"/>
    <s v="$ 10,000,000"/>
    <s v=" "/>
    <n v="8"/>
    <x v="21"/>
    <d v="2025-12-29T00:00:00"/>
    <d v="2025-04-30T00:00:00"/>
    <d v="2025-07-01T00:00:00"/>
    <x v="9"/>
    <s v="2 2. Meses"/>
    <x v="1"/>
    <x v="7"/>
    <s v="Consuelo Ordoñez de Rincón"/>
    <s v="Directora General"/>
    <s v=" "/>
    <n v="500"/>
    <d v="2025-04-14T00:00:00"/>
    <n v="298"/>
    <d v="2025-04-28T00:00:00"/>
    <s v="O21202020080383990"/>
    <s v="1 1. Inversión"/>
    <s v="NO REQUIERE"/>
    <s v=" "/>
    <s v=" "/>
    <s v="PROFESIONAL"/>
    <s v=" "/>
    <n v="20256000029143"/>
  </r>
  <r>
    <s v="UAESP-222-2025"/>
    <d v="2025-04-24T00:00:00"/>
    <s v="Paola"/>
    <s v="33 33-Servicios Apoyo a la Gestion de la Entidad (servicios administrativos) "/>
    <s v="PRESTACION DE SERVICIOS DE APOYO A LA GESTION"/>
    <s v="5 5. Contratación directa"/>
    <s v="N/A"/>
    <n v="80111600"/>
    <s v="https://community.secop.gov.co/Public/Tendering/OpportunityDetail/Index?noticeUID=CO1.NTC.8036863&amp;isFromPublicArea=True&amp;isModal=true&amp;asPopupView=true"/>
    <s v="SA-008 Prestar servicios de apoyo a la gestión en la Subdirección de Aprovecha-miento, para implementar acciones en campo encaminadas al uso adecuado de las infraestructuras destinadas a facilitar la separación de materiales por parte de la población recicladora."/>
    <x v="217"/>
    <n v="1033687241"/>
    <n v="8"/>
    <s v="N/A"/>
    <s v="N/A"/>
    <s v="N/A"/>
    <s v="N/A"/>
    <s v="N/A"/>
    <s v="N/A"/>
    <s v="N/A"/>
    <s v="N/A"/>
    <d v="1987-06-02T00:00:00"/>
    <s v="CL 34 SUR 12 71 TO 3 AP 201"/>
    <n v="3102238324"/>
    <s v="andresf.mejiam@hotmail.com"/>
    <s v="1 1. Natural "/>
    <s v="26 26-Persona Natural"/>
    <s v="MASCULINO"/>
    <s v="NEGOCIOS INTERNACIONALES "/>
    <s v="N/A"/>
    <s v="7 Años 10 Meses"/>
    <s v="-"/>
    <n v="0"/>
    <s v=" "/>
    <x v="67"/>
    <s v="$ 6,300,000"/>
    <s v=" "/>
    <n v="10"/>
    <x v="67"/>
    <s v=" "/>
    <d v="2025-04-29T00:00:00"/>
    <d v="2026-02-28T00:00:00"/>
    <x v="2"/>
    <s v="2 2. Meses"/>
    <x v="0"/>
    <x v="5"/>
    <s v="DILLMAN GORDILLO MELO"/>
    <s v="PROFESIONAL UNIVERSITARIO, CÓDIGO 219 GRADO 12"/>
    <s v=" "/>
    <n v="348"/>
    <d v="2025-03-26T00:00:00"/>
    <n v="300"/>
    <d v="2025-04-28T00:00:00"/>
    <s v="O23011740032024030209010"/>
    <s v="1 1. Inversión"/>
    <s v="NO REQUIERE"/>
    <s v=" "/>
    <s v=" "/>
    <s v="TECNICO"/>
    <s v=" "/>
    <n v="20255000028823"/>
  </r>
  <r>
    <s v="UAESP-223-2025"/>
    <d v="2025-04-24T00:00:00"/>
    <s v="Ana"/>
    <s v="31 31-Servicios Profesionales "/>
    <s v="PRESTACION DE SERVICIOS PROFESIONALES"/>
    <s v="5 5. Contratación directa"/>
    <s v="N/A"/>
    <n v="80111600"/>
    <s v="https://community.secop.gov.co/Public/Tendering/OpportunityDetail/Index?noticeUID=CO1.NTC.8036762&amp;isFromPublicArea=True&amp;isModal=true&amp;asPopupView=true"/>
    <s v="SA-030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18"/>
    <n v="1014275178"/>
    <n v="4"/>
    <s v="N/A"/>
    <s v="N/A"/>
    <s v="N/A"/>
    <s v="N/A"/>
    <s v="N/A"/>
    <s v="N/A"/>
    <s v="N/A"/>
    <s v="N/A"/>
    <d v="1996-02-22T00:00:00"/>
    <s v="KR 70G 73A 26"/>
    <n v="6019404228"/>
    <s v="milenacancelada22@gmail.com"/>
    <s v="1 1. Natural "/>
    <s v="26 26-Persona Natural"/>
    <s v="FEMENINO"/>
    <s v="TRABAJO SOCIAL"/>
    <s v="N/A"/>
    <s v="2 Años 0 Meses"/>
    <s v="-"/>
    <n v="0"/>
    <s v=" "/>
    <x v="67"/>
    <s v="$ 6,300,000"/>
    <s v=" "/>
    <n v="10"/>
    <x v="67"/>
    <s v=" "/>
    <d v="2025-04-29T00:00:00"/>
    <d v="2026-02-28T00:00:00"/>
    <x v="2"/>
    <s v="2 2. Meses"/>
    <x v="0"/>
    <x v="5"/>
    <s v="ASESOR DE DIRECCIÓN GENERAL"/>
    <s v="Código 105, Grado 05"/>
    <s v=" "/>
    <n v="409"/>
    <d v="2025-04-08T00:00:00"/>
    <n v="297"/>
    <d v="2025-04-28T00:00:00"/>
    <s v="O23011740032024030209021"/>
    <s v="1 1. Inversión"/>
    <s v="NO REQUIERE"/>
    <s v=" "/>
    <s v=" "/>
    <s v="PROFESIONAL"/>
    <s v=" "/>
    <n v="20255000029353"/>
  </r>
  <r>
    <s v="UAESP-224-2025"/>
    <d v="2025-04-24T00:00:00"/>
    <s v="Paola"/>
    <s v="33 33-Servicios Apoyo a la Gestion de la Entidad (servicios administrativos) "/>
    <s v="PRESTACION DE SERVICIOS DE APOYO A LA GESTION"/>
    <s v="5 5. Contratación directa"/>
    <s v="N/A"/>
    <n v="80111600"/>
    <s v="https://community.secop.gov.co/Public/Tendering/OpportunityDetail/Index?noticeUID=CO1.NTC.8039668&amp;isFromPublicArea=True&amp;isModal=true&amp;asPopupView=true"/>
    <s v="SA-016 Prestar servicios de apoyo a la gestión en la Sub-dirección de Aprovechamiento, para desarrollar actividades operativas y administrativas que promuevan el uso de los Centros Temporales de Acopio y Separación- CTAS."/>
    <x v="219"/>
    <n v="80018116"/>
    <n v="6"/>
    <s v="N/A"/>
    <s v="N/A"/>
    <s v="N/A"/>
    <s v="N/A"/>
    <s v="N/A"/>
    <s v="N/A"/>
    <s v="N/A"/>
    <s v="N/A"/>
    <d v="1978-03-01T00:00:00"/>
    <s v="CL 78 D BIS 104 28"/>
    <n v="3125354530"/>
    <s v="edwing_78@yahoo.es"/>
    <s v="1 1. Natural "/>
    <s v="26 26-Persona Natural"/>
    <s v="MASCULINO"/>
    <s v="N/A"/>
    <s v="N/A"/>
    <s v="6 Años 9 Meses"/>
    <s v="-"/>
    <n v="0"/>
    <s v=" "/>
    <x v="52"/>
    <s v="$ 4,200,000"/>
    <s v=" "/>
    <n v="10"/>
    <x v="52"/>
    <s v=" "/>
    <d v="2025-05-06T00:00:00"/>
    <d v="2026-03-05T00:00:00"/>
    <x v="2"/>
    <s v="2 2. Meses"/>
    <x v="0"/>
    <x v="5"/>
    <s v="DILLMAN GORDILLO MELO"/>
    <s v="PROFESIONAL UNIVERSITARIO, CÓDIGO 219 GRADO 12"/>
    <s v=" "/>
    <n v="354"/>
    <d v="2025-03-26T00:00:00"/>
    <n v="319"/>
    <d v="2025-05-05T00:00:00"/>
    <s v="O23011740032024030209010"/>
    <s v="1 1. Inversión"/>
    <s v="NO REQUIERE"/>
    <s v=" "/>
    <s v=" "/>
    <s v="TECNICO"/>
    <s v=" "/>
    <n v="20255000026413"/>
  </r>
  <r>
    <s v="UAESP-225-2025"/>
    <d v="2025-04-24T00:00:00"/>
    <s v="Paola"/>
    <s v="31 31-Servicios Profesionales "/>
    <s v="PRESTACION DE SERVICIOS PROFESIONALES"/>
    <s v="5 5. Contratación directa"/>
    <s v="N/A"/>
    <n v="80161500"/>
    <s v="https://community.secop.gov.co/Public/Tendering/OpportunityDetail/Index?noticeUID=CO1.NTC.8039812&amp;isFromPublicArea=True&amp;isModal=true&amp;asPopupView=true"/>
    <s v="RBL-046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20"/>
    <n v="1032450998"/>
    <n v="2"/>
    <s v="N/A"/>
    <s v="N/A"/>
    <s v="N/A"/>
    <s v="N/A"/>
    <s v="N/A"/>
    <s v="N/A"/>
    <s v="N/A"/>
    <s v="N/A"/>
    <d v="1992-07-24T00:00:00"/>
    <s v="Cra 68B # 23-88 Ap 402 To 8"/>
    <n v="6013067300"/>
    <s v="aramirezsvp@gmail.com"/>
    <s v="1 1. Natural "/>
    <s v="26 26-Persona Natural"/>
    <s v="MASCULINO"/>
    <s v="ADMINISTRACION DE EMPRESAS / INGENIERIA AERONAUTICA"/>
    <s v="N/A"/>
    <s v="10 Años 0 Meses"/>
    <s v="-"/>
    <n v="0"/>
    <s v=" "/>
    <x v="95"/>
    <s v="$ 6,000,000"/>
    <s v=" "/>
    <n v="9"/>
    <x v="95"/>
    <s v=" "/>
    <d v="2025-04-28T00:00:00"/>
    <d v="2026-01-27T00:00:00"/>
    <x v="13"/>
    <s v="2 2. Meses"/>
    <x v="0"/>
    <x v="6"/>
    <s v="ASESOR DE DIRECCIÓN GENERAL"/>
    <s v="Código 105, Grado 05"/>
    <s v=" "/>
    <n v="433"/>
    <d v="2025-04-10T00:00:00"/>
    <n v="301"/>
    <d v="2025-04-28T00:00:00"/>
    <s v="O23011740032024032003006"/>
    <s v="1 1. Inversión"/>
    <s v="NO REQUIERE"/>
    <s v=" "/>
    <s v=" "/>
    <s v="PROFESIONAL"/>
    <s v=" "/>
    <n v="20252000029553"/>
  </r>
  <r>
    <s v="UAESP-226-2025"/>
    <d v="2025-04-24T00:00:00"/>
    <s v="Johanna"/>
    <s v="31 31-Servicios Profesionales "/>
    <s v="PRESTACION DE SERVICIOS PROFESIONALES"/>
    <s v="5 5. Contratación directa"/>
    <s v="N/A"/>
    <n v="80111600"/>
    <s v="https://community.secop.gov.co/Public/Tendering/OpportunityDetail/Index?noticeUID=CO1.NTC.8040092&amp;isFromPublicArea=True&amp;isModal=true&amp;asPopupView=true"/>
    <s v="OAP-010 Prestar servicios profesionales en la Oficina Asesora de Planeación de la UAESP, apoyando la gestión administrativa, documental y estratégica, incluyendo el seguimiento a indicadores, desarrollo de proyectos, y la realización de actividades administrativas derivadas de las funciones asignadas a la dependencia, asegurando el cumplimiento de los objetivos institucionales."/>
    <x v="221"/>
    <n v="52867790"/>
    <n v="0"/>
    <s v="N/A"/>
    <s v="N/A"/>
    <s v="JORGE ALBERTO OJEDA GONZALEZ"/>
    <n v="1014240286"/>
    <d v="2025-06-17T00:00:00"/>
    <s v="N/A"/>
    <s v="N/A"/>
    <s v="N/A"/>
    <d v="1982-06-24T00:00:00"/>
    <s v="Carrera 15a No. 124-22"/>
    <n v="3195070912"/>
    <s v="lau.huertas.o@gmail.com"/>
    <s v="1 1. Natural "/>
    <s v="26 26-Persona Natural"/>
    <s v="FEMENINO"/>
    <s v="INGENIERIA CIVIL"/>
    <s v="MAESTRIAS EN CAMBIOS GLOBALES Y RIESGOS DE DESASTRES"/>
    <s v="14 Años 10 Meses"/>
    <s v="-"/>
    <n v="0"/>
    <s v=" "/>
    <x v="21"/>
    <s v="$ 8,000,000"/>
    <s v=" "/>
    <n v="10"/>
    <x v="21"/>
    <s v=" "/>
    <d v="2025-05-22T00:00:00"/>
    <d v="2026-03-21T00:00:00"/>
    <x v="2"/>
    <s v="2 2. Meses"/>
    <x v="0"/>
    <x v="4"/>
    <s v="YULI MARCELA TORO PASCAGAZA"/>
    <s v="Jefe de la Oficina Asesora de Planeación"/>
    <s v=" "/>
    <n v="400"/>
    <d v="2025-04-04T00:00:00"/>
    <n v="294"/>
    <d v="2025-04-25T00:00:00"/>
    <s v="O23011745992024010713023"/>
    <s v="1 1. Inversión"/>
    <s v="NO REQUIERE"/>
    <s v=" "/>
    <s v=" "/>
    <s v="PROFESIONAL"/>
    <s v=" "/>
    <n v="20251300028103"/>
  </r>
  <r>
    <s v="UAESP-227-2025"/>
    <d v="2025-04-24T00:00:00"/>
    <s v="Augusto"/>
    <s v="31 31-Servicios Profesionales "/>
    <s v="PRESTACION DE SERVICIOS PROFESIONALES"/>
    <s v="5 5. Contratación directa"/>
    <s v="N/A"/>
    <n v="80161500"/>
    <s v="https://community.secop.gov.co/Public/Tendering/OpportunityDetail/Index?noticeUID=CO1.NTC.8039508&amp;isFromPublicArea=True&amp;isModal=true&amp;asPopupView=true"/>
    <s v="SAP-045 Prestar servicios profesionales a la Subdirección de Servicios Funerarios y Alumbrado Público, para fortalecer en el territorio la participación de la ciudadanía y el acompañamiento interinstitucional que permita establecer espacios de participación para la adecuada prestación del servicio de alumbrado público."/>
    <x v="222"/>
    <n v="1032405491"/>
    <n v="1"/>
    <s v="N/A"/>
    <s v="N/A"/>
    <s v="N/A"/>
    <s v="N/A"/>
    <s v="N/A"/>
    <s v="N/A"/>
    <s v="N/A"/>
    <s v="N/A"/>
    <d v="1988-02-12T00:00:00"/>
    <s v="DG 50 A SUR 54 63"/>
    <n v="3228130065"/>
    <s v="equipo.tunjuelito@gmail.com"/>
    <s v="1 1. Natural "/>
    <s v="26 26-Persona Natural"/>
    <s v="MASCULINO"/>
    <s v="INGENIERIA DE SISTEMAS "/>
    <s v="ESPECIALIZACION EN GERENCIA DE PROYECTOS"/>
    <s v="9 Años 10 Meses"/>
    <s v="-"/>
    <n v="0"/>
    <s v=" "/>
    <x v="80"/>
    <s v="$ 8,000,000"/>
    <s v=" "/>
    <n v="9"/>
    <x v="80"/>
    <s v=" "/>
    <d v="2025-04-28T00:00:00"/>
    <d v="2026-01-27T00:00:00"/>
    <x v="13"/>
    <s v="2 2. Meses"/>
    <x v="0"/>
    <x v="2"/>
    <s v="LUIS JONATHAN GUTIERREZ CANTOR"/>
    <s v="Subdirector de Servicios Funerarios y Alumbrado Publico"/>
    <s v=" "/>
    <n v="488"/>
    <d v="2025-04-11T00:00:00"/>
    <n v="296"/>
    <d v="2025-04-25T00:00:00"/>
    <s v="O23011721022024026310069"/>
    <s v="1 1. Inversión"/>
    <s v="NO REQUIERE"/>
    <s v=" "/>
    <s v=" "/>
    <s v="PROFESIONAL"/>
    <s v=" "/>
    <n v="20254000028983"/>
  </r>
  <r>
    <s v="UAESP-228-2025"/>
    <d v="2025-04-25T00:00:00"/>
    <s v="Paola"/>
    <s v="31 31-Servicios Profesionales "/>
    <s v="PRESTACION DE SERVICIOS PROFESIONALES"/>
    <s v="5 5. Contratación directa"/>
    <s v="N/A"/>
    <n v="80161500"/>
    <s v="https://community.secop.gov.co/Public/Tendering/OpportunityDetail/Index?noticeUID=CO1.NTC.8051057&amp;isFromPublicArea=True&amp;isModal=true&amp;asPopupView=true"/>
    <s v="SSF-055 Prestar los servicios profesionales en la Subdirección de Servicios Funerarios y Alumbrado Público para el acompañamiento del proceso de administración de los cementerios del distrito."/>
    <x v="223"/>
    <n v="1023924519"/>
    <n v="0"/>
    <s v="N/A"/>
    <s v="N/A"/>
    <s v="N/A"/>
    <s v="N/A"/>
    <s v="N/A"/>
    <s v="N/A"/>
    <s v="N/A"/>
    <s v="N/A"/>
    <d v="1993-05-03T00:00:00"/>
    <s v="CL 42SUR 13B 86 ESTE"/>
    <n v="3016201125"/>
    <s v="anism_14@hotmail.com"/>
    <s v="1 1. Natural "/>
    <s v="26 26-Persona Natural"/>
    <s v="FEMENINO"/>
    <s v="ADMINISTRACIÓN DE EMPRESAS"/>
    <s v="N/A"/>
    <s v="9 Años 2 Meses"/>
    <s v="-"/>
    <n v="13500000"/>
    <s v=" "/>
    <x v="96"/>
    <s v="$ 7,000,000"/>
    <s v=" "/>
    <n v="4"/>
    <x v="96"/>
    <d v="2025-08-29T00:00:00"/>
    <d v="2025-04-30T00:00:00"/>
    <d v="2025-10-14T00:00:00"/>
    <x v="1"/>
    <s v="2 2. Meses"/>
    <x v="1"/>
    <x v="2"/>
    <s v="LUIS JONATHAN GUTIERREZ CANTOR"/>
    <s v="Subdirector de Servicios Funerarios y Alumbrado Publico"/>
    <s v=" "/>
    <n v="495"/>
    <d v="2025-04-11T00:00:00"/>
    <n v="307"/>
    <d v="2025-04-30T00:00:00"/>
    <s v="O23011719052024029111053"/>
    <s v="1 1. Inversión"/>
    <s v="NO REQUIERE"/>
    <s v=" "/>
    <s v=" "/>
    <s v="PROFESIONAL"/>
    <s v=" "/>
    <n v="20254000028053"/>
  </r>
  <r>
    <s v="UAESP-229-2025"/>
    <d v="2025-04-25T00:00:00"/>
    <s v="Paola"/>
    <s v="31 31-Servicios Profesionales "/>
    <s v="PRESTACION DE SERVICIOS PROFESIONALES"/>
    <s v="5 5. Contratación directa"/>
    <s v="N/A"/>
    <n v="80161500"/>
    <s v="https://community.secop.gov.co/Public/Tendering/OpportunityDetail/Index?noticeUID=CO1.NTC.8052930&amp;isFromPublicArea=True&amp;isModal=true&amp;asPopupView=true"/>
    <s v="RBL-059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24"/>
    <n v="1013593388"/>
    <n v="4"/>
    <s v="N/A"/>
    <s v="N/A"/>
    <s v="N/A"/>
    <s v="N/A"/>
    <s v="N/A"/>
    <s v="N/A"/>
    <s v="N/A"/>
    <s v="N/A"/>
    <d v="1988-01-29T00:00:00"/>
    <s v="KR 6 C 49 D 20 SUR"/>
    <n v="6013573372"/>
    <s v="lspu2901@gmail.com"/>
    <s v="1 1. Natural "/>
    <s v="26 26-Persona Natural"/>
    <s v="MASCULINO"/>
    <s v="DERECHO"/>
    <s v="ESPECIALIZACION EN DERECHO ADMINISTRATIVO"/>
    <s v="7 Años 4 Meses"/>
    <s v="-"/>
    <n v="0"/>
    <s v=" "/>
    <x v="67"/>
    <s v="$ 7,000,000"/>
    <s v=" "/>
    <n v="9"/>
    <x v="67"/>
    <s v=" "/>
    <d v="2025-04-30T00:00:00"/>
    <d v="2026-01-29T00:00:00"/>
    <x v="13"/>
    <s v="2 2. Meses"/>
    <x v="0"/>
    <x v="6"/>
    <s v="ANDREA CAROLINA MARU RUIZ"/>
    <s v="Subdirectora de Recolección Barrido y Limpieza"/>
    <s v=" "/>
    <n v="445"/>
    <d v="2025-04-10T00:00:00"/>
    <n v="306"/>
    <d v="2025-04-30T00:00:00"/>
    <s v="O23011740032024032003006"/>
    <s v="1 1. Inversión"/>
    <s v="NO REQUIERE"/>
    <s v=" "/>
    <s v=" "/>
    <s v="PROFESIONAL"/>
    <s v=" "/>
    <n v="20252000029813"/>
  </r>
  <r>
    <s v="UAESP-230-2025"/>
    <d v="2025-04-25T00:00:00"/>
    <s v="Paola"/>
    <s v="31 31-Servicios Profesionales "/>
    <s v="PRESTACION DE SERVICIOS PROFESIONALES"/>
    <s v="5 5. Contratación directa"/>
    <s v="N/A"/>
    <n v="80161500"/>
    <s v="https://community.secop.gov.co/Public/Tendering/OpportunityDetail/Index?noticeUID=CO1.NTC.8058387&amp;isFromPublicArea=True&amp;isModal=true&amp;asPopupView=true"/>
    <s v="RBL-042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25"/>
    <n v="1020792222"/>
    <n v="1"/>
    <s v="N/A"/>
    <s v="N/A"/>
    <s v="N/A"/>
    <s v="N/A"/>
    <s v="N/A"/>
    <s v="N/A"/>
    <s v="N/A"/>
    <s v="N/A"/>
    <d v="1994-03-08T00:00:00"/>
    <s v="KR 57 188 80"/>
    <n v="3104802657"/>
    <s v="monica.vanegas777@gmail.com"/>
    <s v="1 1. Natural "/>
    <s v="26 26-Persona Natural"/>
    <s v="FEMENINO"/>
    <s v="INGENIERIA AMBIENTAL"/>
    <s v="ESPECIALIZACION EN GERENCIA INTEGRAL DE PROYECTOS"/>
    <s v="4 Años 7 Meses"/>
    <s v="-"/>
    <n v="0"/>
    <s v=" "/>
    <x v="95"/>
    <s v="$ 6,000,000"/>
    <s v=" "/>
    <n v="9"/>
    <x v="95"/>
    <s v=" "/>
    <d v="2025-05-02T00:00:00"/>
    <d v="2026-02-01T00:00:00"/>
    <x v="13"/>
    <s v="2 2. Meses"/>
    <x v="0"/>
    <x v="6"/>
    <s v="ASESOR DE DIRECCIÓN GENERAL"/>
    <s v="Código 105, Grado 05"/>
    <s v=" "/>
    <n v="429"/>
    <d v="2025-04-10T00:00:00"/>
    <s v="312"/>
    <d v="2025-04-30T00:00:00"/>
    <s v="O23011740032024032003006"/>
    <s v="1 1. Inversión"/>
    <s v="NO REQUIERE"/>
    <s v=" "/>
    <s v=" "/>
    <s v="PROFESIONAL"/>
    <s v=" "/>
    <n v="20252000029893"/>
  </r>
  <r>
    <s v="UAESP-231-2025"/>
    <d v="2025-04-25T00:00:00"/>
    <s v="Johanna"/>
    <s v="31 31-Servicios Profesionales "/>
    <s v="PRESTACION DE SERVICIOS PROFESIONALES"/>
    <s v="5 5. Contratación directa"/>
    <s v="N/A"/>
    <n v="80111600"/>
    <s v="https://community.secop.gov.co/Public/Tendering/OpportunityDetail/Index?noticeUID=CO1.NTC.8053792&amp;isFromPublicArea=True&amp;isModal=true&amp;asPopupView=true"/>
    <s v="SA-047 Prestar servicios profesionales a la Subdirección de Aprovechamiento para realizar el apoyo al proceso de acompañamiento en la adjudicación y seguimiento de los proyectos de Incentivos al Aprovechamiento y Tratamiento de residuos Sólidos (IAT)."/>
    <x v="226"/>
    <n v="1010227427"/>
    <n v="4"/>
    <s v="N/A"/>
    <s v="N/A"/>
    <s v="N/A"/>
    <s v="N/A"/>
    <s v="N/A"/>
    <s v="N/A"/>
    <s v="N/A"/>
    <s v="N/A"/>
    <d v="1996-04-03T00:00:00"/>
    <s v="CL 14 SUR 10 80"/>
    <n v="3147738265"/>
    <s v="mariajosebetav@gmail.com"/>
    <s v="1 1. Natural "/>
    <s v="26 26-Persona Natural"/>
    <s v="FEMENINO"/>
    <s v="INGENIERIA AMBIENTAL"/>
    <s v="ESPECIALIZACION EN DERECHO AMBIENTAL "/>
    <s v="8 Años 6 Meses"/>
    <s v="-"/>
    <n v="0"/>
    <s v=" "/>
    <x v="21"/>
    <s v="$ 8,000,000"/>
    <s v=" "/>
    <n v="10"/>
    <x v="21"/>
    <s v=" "/>
    <d v="2025-05-06T00:00:00"/>
    <d v="2026-03-05T00:00:00"/>
    <x v="2"/>
    <s v="2 2. Meses"/>
    <x v="0"/>
    <x v="5"/>
    <s v="LAURA MARCELA LARA CASTELLANOS"/>
    <s v="PROFESIONAL UNIVERSITARIA CÓDIGO 219 GRADO 12"/>
    <s v=" "/>
    <n v="414"/>
    <d v="2025-04-08T00:00:00"/>
    <s v="309"/>
    <d v="2025-04-30T00:00:00"/>
    <s v="O23011740032024030209010"/>
    <s v="1 1. Inversión"/>
    <s v="NO REQUIERE"/>
    <s v=" "/>
    <s v=" "/>
    <s v="PROFESIONAL"/>
    <s v=" "/>
    <n v="20255000028523"/>
  </r>
  <r>
    <s v="UAESP-232-2025"/>
    <d v="2025-04-25T00:00:00"/>
    <s v="Johanna"/>
    <s v="31 31-Servicios Profesionales "/>
    <s v="PRESTACION DE SERVICIOS PROFESIONALES"/>
    <s v="5 5. Contratación directa"/>
    <s v="N/A"/>
    <n v="80111600"/>
    <s v="https://community.secop.gov.co/Public/Tendering/OpportunityDetail/Index?noticeUID=CO1.NTC.8053977&amp;isFromPublicArea=True&amp;isModal=true&amp;asPopupView=true"/>
    <s v="SA-045 Prestar servicios profesionales a la Subdirección de Aprovechamiento para realizar el apoyo al proceso de acompañamiento en la adjudicación y seguimiento de los proyectos de Incentivos al Aprovechamiento y Tratamiento de residuos Sólidos (IAT)"/>
    <x v="227"/>
    <n v="1013596018"/>
    <n v="8"/>
    <s v="N/A"/>
    <s v="N/A"/>
    <s v="N/A"/>
    <s v="N/A"/>
    <s v="N/A"/>
    <s v="N/A"/>
    <s v="N/A"/>
    <s v="N/A"/>
    <d v="1988-05-11T00:00:00"/>
    <s v="CARRERA 9 BIS No. 49G-11 SUR"/>
    <n v="6013937551"/>
    <s v="jairarmandomora@hotmail.com"/>
    <s v="1 1. Natural "/>
    <s v="26 26-Persona Natural"/>
    <s v="MASCULINO"/>
    <s v="ADMINISTRACION DE EMPRESAS"/>
    <s v="MAESTRIA EN ADMINISTRACION PUBLICA"/>
    <s v="11 Años 3 Meses"/>
    <s v="-"/>
    <n v="0"/>
    <s v=" "/>
    <x v="36"/>
    <s v="$ 8,000,000"/>
    <s v=" "/>
    <n v="11"/>
    <x v="36"/>
    <s v=" "/>
    <d v="2025-05-06T00:00:00"/>
    <d v="2026-04-05T00:00:00"/>
    <x v="0"/>
    <s v="2 2. Meses"/>
    <x v="0"/>
    <x v="5"/>
    <s v="LAURA MARCELA LARA CASTELLANOS"/>
    <s v="PROFESIONAL UNIVERSITARIA CÓDIGO 219 GRADO 12"/>
    <s v=" "/>
    <n v="417"/>
    <d v="2025-04-08T00:00:00"/>
    <s v="308"/>
    <d v="2025-04-30T00:00:00"/>
    <s v="O23011740032024030209010"/>
    <s v="1 1. Inversión"/>
    <s v="NO REQUIERE"/>
    <s v=" "/>
    <s v=" "/>
    <s v="PROFESIONAL"/>
    <s v=" "/>
    <n v="20255000028273"/>
  </r>
  <r>
    <s v="UAESP-233-2025"/>
    <d v="2025-04-28T00:00:00"/>
    <s v="Augusto"/>
    <s v="31 31-Servicios Profesionales "/>
    <s v="PRESTACION DE SERVICIOS PROFESIONALES"/>
    <s v="5 5. Contratación directa"/>
    <s v="N/A"/>
    <n v="80161500"/>
    <s v="https://community.secop.gov.co/Public/Tendering/OpportunityDetail/Index?noticeUID=CO1.NTC.8051803&amp;isFromPublicArea=True&amp;isModal=true&amp;asPopupView=true"/>
    <s v="RBL-050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28"/>
    <n v="1022422345"/>
    <n v="8"/>
    <s v="N/A"/>
    <s v="N/A"/>
    <s v="N/A"/>
    <s v="N/A"/>
    <s v="N/A"/>
    <s v="N/A"/>
    <s v="N/A"/>
    <s v="N/A"/>
    <d v="1996-12-17T00:00:00"/>
    <s v="TV 78 H BIS 47 59 SUR"/>
    <n v="3124709102"/>
    <s v="sergioahernandezs1@gmail.com"/>
    <s v="1 1. Natural "/>
    <s v="26 26-Persona Natural"/>
    <s v="MASCULINO"/>
    <s v="INGENIERIA AMBIENTAL"/>
    <s v="N/A"/>
    <s v="5 Años 2 Meses"/>
    <s v="-"/>
    <n v="0"/>
    <s v=" "/>
    <x v="95"/>
    <s v="$ 6,000,000"/>
    <s v=" "/>
    <n v="9"/>
    <x v="95"/>
    <s v=" "/>
    <d v="2025-05-02T00:00:00"/>
    <d v="2026-02-01T00:00:00"/>
    <x v="13"/>
    <s v="2 2. Meses"/>
    <x v="0"/>
    <x v="6"/>
    <s v="ASESOR DE DIRECCIÓN GENERAL"/>
    <s v="Código 105, Grado 05"/>
    <s v=" "/>
    <n v="437"/>
    <d v="2025-04-10T00:00:00"/>
    <s v="305"/>
    <d v="2025-04-30T00:00:00"/>
    <s v="O23011740032024032003006"/>
    <s v="1 1. Inversión"/>
    <s v="NO REQUIERE"/>
    <s v=" "/>
    <s v=" "/>
    <s v="PROFESIONAL"/>
    <s v=" "/>
    <n v="20252000029913"/>
  </r>
  <r>
    <s v="UAESP-234-2025"/>
    <d v="2025-04-28T00:00:00"/>
    <s v="Augusto"/>
    <s v="31 31-Servicios Profesionales "/>
    <s v="PRESTACION DE SERVICIOS PROFESIONALES"/>
    <s v="5 5. Contratación directa"/>
    <s v="N/A"/>
    <n v="80161500"/>
    <s v="https://community.secop.gov.co/Public/Tendering/OpportunityDetail/Index?noticeUID=CO1.NTC.8054301&amp;isFromPublicArea=True&amp;isModal=true&amp;asPopupView=true"/>
    <s v="RBL-045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29"/>
    <n v="52538407"/>
    <n v="3"/>
    <s v="N/A"/>
    <s v="N/A"/>
    <s v="N/A"/>
    <s v="N/A"/>
    <s v="N/A"/>
    <s v="N/A"/>
    <s v="N/A"/>
    <s v="N/A"/>
    <d v="1979-11-07T00:00:00"/>
    <s v="cra 81 I No. 58 J - 06 SUR"/>
    <n v="6014728426"/>
    <s v="dianalizeth.rojas@hotmail.com"/>
    <s v="1 1. Natural "/>
    <s v="26 26-Persona Natural"/>
    <s v="FEMENINO"/>
    <s v="TRABAJO SOCIAL"/>
    <s v="ESPECIALIZACION EN DERECHO DE FAMILIA"/>
    <s v="11 Años 1 Mes"/>
    <s v="-"/>
    <n v="0"/>
    <s v=" "/>
    <x v="95"/>
    <s v="$ 6,000,000"/>
    <s v=" "/>
    <n v="9"/>
    <x v="95"/>
    <s v=" "/>
    <d v="2025-05-08T00:00:00"/>
    <d v="2026-02-07T00:00:00"/>
    <x v="13"/>
    <s v="2 2. Meses"/>
    <x v="0"/>
    <x v="6"/>
    <s v="ASESOR DE DIRECCIÓN GENERAL"/>
    <s v="Código 105, Grado 05"/>
    <s v=" "/>
    <n v="432"/>
    <d v="2025-04-10T00:00:00"/>
    <s v="338"/>
    <d v="2025-05-07T00:00:00"/>
    <s v="O23011740032024032003006"/>
    <s v="1 1. Inversión"/>
    <s v="NO REQUIERE"/>
    <s v=" "/>
    <s v=" "/>
    <s v="PROFESIONAL"/>
    <s v=" "/>
    <n v="20252000029943"/>
  </r>
  <r>
    <s v="UAESP-235-2025"/>
    <d v="2025-05-05T00:00:00"/>
    <s v="Augusto"/>
    <s v="31 31-Servicios Profesionales "/>
    <s v="PRESTACION DE SERVICIOS PROFESIONALES"/>
    <s v="5 5. Contratación directa"/>
    <s v="N/A"/>
    <n v="80161500"/>
    <s v="https://community.secop.gov.co/Public/Tendering/OpportunityDetail/Index?noticeUID=CO1.NTC.8086965&amp;isFromPublicArea=True&amp;isModal=true&amp;asPopupView=true"/>
    <s v="SAP-036 Prestar Servicios Profesionales en el acompañamiento, gestión y seguimiento de los trámites precontractuales y administrativos que permitan el desarrollo de las actividades propias de la Subdirección de Servicios Funerarios y Alumbrado Público para garantizar la prestación del servicio de alumbrado público."/>
    <x v="230"/>
    <n v="1015438585"/>
    <n v="3"/>
    <s v="N/A"/>
    <s v="N/A"/>
    <s v="N/A"/>
    <s v="N/A"/>
    <s v="N/A"/>
    <s v="N/A"/>
    <s v="N/A"/>
    <s v="N/A"/>
    <d v="1993-03-03T00:00:00"/>
    <s v="KR 65 A 98 25"/>
    <n v="3502677284"/>
    <s v="aleforero33@hotmail.com"/>
    <s v="1 1. Natural "/>
    <s v="26 26-Persona Natural"/>
    <s v="FEMENINO"/>
    <s v="DERECHO"/>
    <s v="ESPECIALIZACION EN DERECHO ADMINISTRATIVO"/>
    <s v="5 Años 10 Meses"/>
    <s v="-"/>
    <n v="0"/>
    <s v=" "/>
    <x v="84"/>
    <s v="$ 9,000,000"/>
    <s v=" "/>
    <n v="9"/>
    <x v="84"/>
    <s v=" "/>
    <d v="2025-05-08T00:00:00"/>
    <d v="2026-02-07T00:00:00"/>
    <x v="13"/>
    <s v="2 2. Meses"/>
    <x v="0"/>
    <x v="2"/>
    <s v="LUIS JONATHAN GUTIERREZ CANTOR"/>
    <s v="Subdirector de Servicios Funerarios y Alumbrado Publico"/>
    <s v=" "/>
    <n v="424"/>
    <d v="2025-04-08T00:00:00"/>
    <s v="335"/>
    <d v="2025-05-07T00:00:00"/>
    <s v="O23011721022024026310069"/>
    <s v="1 1. Inversión"/>
    <s v="NO REQUIERE"/>
    <s v=" "/>
    <s v=" "/>
    <s v="PROFESIONAL"/>
    <s v=" "/>
    <n v="20254000027033"/>
  </r>
  <r>
    <s v="UAESP-236-2025"/>
    <d v="2025-04-28T00:00:00"/>
    <s v="Ana"/>
    <s v="31 31-Servicios Profesionales "/>
    <s v="PRESTACION DE SERVICIOS PROFESIONALES"/>
    <s v="5 5. Contratación directa"/>
    <s v="N/A"/>
    <n v="80111600"/>
    <s v="https://community.secop.gov.co/Public/Tendering/OpportunityDetail/Index?noticeUID=CO1.NTC.8051083&amp;isFromPublicArea=True&amp;isModal=true&amp;asPopupView=true"/>
    <s v="SA-031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31"/>
    <n v="1016084389"/>
    <n v="9"/>
    <s v="N/A"/>
    <s v="N/A"/>
    <s v="N/A"/>
    <s v="N/A"/>
    <s v="N/A"/>
    <s v="N/A"/>
    <s v="N/A"/>
    <s v="N/A"/>
    <d v="1996-03-15T00:00:00"/>
    <s v="KR 55 153 15 AP 701 TO 8"/>
    <n v="6019230875"/>
    <s v="anyitatiana_27@hotmail.com"/>
    <s v="1 1. Natural "/>
    <s v="26 26-Persona Natural"/>
    <s v="FEMENINO"/>
    <s v="INGENIERIA AMBIENTAL"/>
    <s v="N/A"/>
    <s v="10 Años 5 Meses"/>
    <s v="-"/>
    <n v="0"/>
    <s v=" "/>
    <x v="67"/>
    <s v="$ 6,300,000"/>
    <s v=" "/>
    <n v="10"/>
    <x v="67"/>
    <s v=" "/>
    <d v="2025-05-01T00:00:00"/>
    <d v="2026-02-28T00:00:00"/>
    <x v="2"/>
    <s v="2 2. Meses"/>
    <x v="0"/>
    <x v="5"/>
    <s v="ASESOR DE DIRECCIÓN GENERAL"/>
    <s v="Código 105, Grado 05"/>
    <s v=" "/>
    <n v="408"/>
    <d v="2025-04-08T00:00:00"/>
    <s v="303"/>
    <d v="2025-04-29T00:00:00"/>
    <s v="O23011740032024030209021"/>
    <s v="1 1. Inversión"/>
    <s v="NO REQUIERE"/>
    <s v=" "/>
    <s v=" "/>
    <s v="PROFESIONAL"/>
    <s v=" "/>
    <n v="20255000029703"/>
  </r>
  <r>
    <s v="UAESP-237-2025"/>
    <d v="2025-04-28T00:00:00"/>
    <s v="Augusto"/>
    <s v="33 33-Servicios Apoyo a la Gestion de la Entidad (servicios administrativos) "/>
    <s v="PRESTACION DE SERVICIOS DE APOYO A LA GESTION"/>
    <s v="5 5. Contratación directa"/>
    <s v="N/A"/>
    <n v="80161500"/>
    <s v="https://community.secop.gov.co/Public/Tendering/OpportunityDetail/Index?noticeUID=CO1.NTC.8061029&amp;isFromPublicArea=True&amp;isModal=true&amp;asPopupView=true"/>
    <s v="SSF-009 Prestar los servicios de apoyo en la Subdirección de Servicios Funerarios Y Alumbrado Público en temas administrativos relacionados con la operación de los cementerios del distrito en aras de garantizar la continuidad de la prestación de los servicios de destino final."/>
    <x v="232"/>
    <n v="1030584212"/>
    <n v="0"/>
    <s v="N/A"/>
    <s v="N/A"/>
    <s v="N/A"/>
    <s v="N/A"/>
    <s v="N/A"/>
    <s v="N/A"/>
    <s v="N/A"/>
    <s v="N/A"/>
    <d v="1990-12-12T00:00:00"/>
    <s v="KR 87G No. 2A - 4"/>
    <n v="6014511658"/>
    <s v="angiehe_07@hotmail.com"/>
    <s v="1 1. Natural "/>
    <s v="26 26-Persona Natural"/>
    <s v="FEMENINO"/>
    <s v="ADMINISTRACION DE EMPRESAS"/>
    <s v="N/A"/>
    <s v="0 Años 0 Meses"/>
    <s v="-"/>
    <n v="0"/>
    <s v=" "/>
    <x v="97"/>
    <s v="$ 4,200,000"/>
    <s v=" "/>
    <n v="6"/>
    <x v="97"/>
    <s v=" "/>
    <d v="2025-05-05T00:00:00"/>
    <d v="2025-11-04T00:00:00"/>
    <x v="22"/>
    <s v="2 2. Meses"/>
    <x v="0"/>
    <x v="2"/>
    <s v="LUIS JONATHAN GUTIERREZ CANTOR"/>
    <s v="Subdirector de Servicios Funerarios y Alumbrado Publico"/>
    <s v=" "/>
    <n v="403"/>
    <d v="2025-04-04T00:00:00"/>
    <s v="313"/>
    <d v="2025-05-02T00:00:00"/>
    <s v="O23011719052024029111053"/>
    <s v="1 1. Inversión"/>
    <s v="NO REQUIERE"/>
    <s v=" "/>
    <s v=" "/>
    <s v="TECNICO"/>
    <s v=" "/>
    <n v="20254000025653"/>
  </r>
  <r>
    <s v="UAESP-238-2025"/>
    <d v="2025-04-28T00:00:00"/>
    <s v="Camilo"/>
    <s v="121 121-Compraventa (Bienes Muebles) "/>
    <s v="COMPRAVENTA"/>
    <s v="4 4. Mínima cuantía"/>
    <s v="UAESP-MC-09-2025"/>
    <n v="43231512"/>
    <s v="https://community.secop.gov.co/Public/Tendering/OpportunityDetail/Index?noticeUID=CO1.NTC.8003690&amp;isFromPublicArea=True&amp;isModal=true&amp;asPopupView=true"/>
    <s v="TIC-027 Realizar la adquisición de elementos tecnologicos para el servicio TI de la Unidad Administrativa Especial de Servicios Publicos - UAESP."/>
    <x v="137"/>
    <n v="900171749"/>
    <s v=" "/>
    <s v="Julian Alfredo Becerra Espitia"/>
    <n v="79788444"/>
    <s v="N/A"/>
    <s v="N/A"/>
    <s v="N/A"/>
    <s v="N/A"/>
    <s v="N/A"/>
    <s v="N/A"/>
    <s v="-"/>
    <s v="Carrera 47 No 58ª-31"/>
    <n v="6014326432"/>
    <s v="julian.becerra@innatel.com.co"/>
    <s v="2 2. Jurídica"/>
    <s v="-"/>
    <s v="-"/>
    <s v="-"/>
    <s v="-"/>
    <s v="-"/>
    <s v="-"/>
    <n v="0"/>
    <s v=" "/>
    <x v="98"/>
    <s v="$ 24,055,976"/>
    <s v=" "/>
    <n v="1"/>
    <x v="98"/>
    <s v=" "/>
    <d v="2025-05-20T00:00:00"/>
    <d v="2025-06-19T00:00:00"/>
    <x v="4"/>
    <s v="2 2. Meses"/>
    <x v="1"/>
    <x v="9"/>
    <s v="JORGE ALEXIS RODRIGUEZ MEZA"/>
    <s v="Jefe de la Oficina de Tecnologías de la Información y las Comunicaciones"/>
    <s v=" "/>
    <n v="419"/>
    <d v="2025-04-08T00:00:00"/>
    <s v="385"/>
    <d v="2025-05-16T00:00:00"/>
    <s v="O23011745992024010713023"/>
    <s v="1 1. Inversión"/>
    <s v="NO REQUIERE"/>
    <s v=" "/>
    <s v=" "/>
    <s v="-"/>
    <s v=" "/>
    <s v=" 20251400026583"/>
  </r>
  <r>
    <s v="UAESP-239-2025"/>
    <s v="No se ejecuto"/>
    <s v="no se ejecuto"/>
    <s v="No se ejecuto"/>
    <s v="No se ejecuto"/>
    <s v="no se ejecuto"/>
    <s v="no se ejecuto"/>
    <s v="no se ejecuto"/>
    <s v="No se ejecuto"/>
    <s v="No se ejecuto"/>
    <x v="15"/>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No se ejecuto"/>
    <s v=" "/>
    <s v=" "/>
    <n v="0"/>
    <s v=" "/>
    <x v="13"/>
    <s v=" "/>
    <s v=" "/>
    <s v=" "/>
    <x v="13"/>
    <s v=" "/>
    <s v=" "/>
    <s v=" "/>
    <x v="24"/>
    <s v=" "/>
    <x v="0"/>
    <x v="14"/>
    <s v=" "/>
    <s v=" "/>
    <s v=" "/>
    <s v=" "/>
    <s v=" "/>
    <m/>
    <m/>
    <m/>
    <m/>
    <s v=" "/>
    <s v=" "/>
    <s v=" "/>
    <s v=" "/>
    <s v=" "/>
    <s v=" "/>
  </r>
  <r>
    <s v="UAESP-240-2025"/>
    <d v="2025-04-28T00:00:00"/>
    <s v="Paola"/>
    <s v="31 31-Servicios Profesionales "/>
    <s v="PRESTACION DE SERVICIOS PROFESIONALES"/>
    <s v="5 5. Contratación directa"/>
    <s v="N/A"/>
    <n v="80161500"/>
    <s v="https://community.secop.gov.co/Public/Tendering/OpportunityDetail/Index?noticeUID=CO1.NTC.8064011&amp;isFromPublicArea=True&amp;isModal=true&amp;asPopupView=true"/>
    <s v="RBL-058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33"/>
    <n v="1012355184"/>
    <n v="5"/>
    <s v="N/A"/>
    <s v="N/A"/>
    <s v="N/A"/>
    <s v="N/A"/>
    <s v="N/A"/>
    <s v="N/A"/>
    <s v="N/A"/>
    <s v="N/A"/>
    <d v="1989-08-09T00:00:00"/>
    <s v="calle 85 a sur # 77 g - 15 int 107"/>
    <n v="6019355197"/>
    <s v="michael.patinocun@hotmail.com"/>
    <s v="1 1. Natural "/>
    <s v="26 26-Persona Natural"/>
    <s v="MASCULINO"/>
    <s v="ADMINISTRACIÓN DE EMPRESAS"/>
    <s v="N/A"/>
    <s v="7 Años 8 Meses"/>
    <s v="-"/>
    <n v="0"/>
    <s v=" "/>
    <x v="67"/>
    <s v="$ 7,000,000"/>
    <s v=" "/>
    <n v="9"/>
    <x v="67"/>
    <s v=" "/>
    <d v="2025-05-06T00:00:00"/>
    <d v="2026-02-05T00:00:00"/>
    <x v="13"/>
    <s v="2 2. Meses"/>
    <x v="0"/>
    <x v="6"/>
    <s v="ANDREA CAROLINA MARU RUIZ"/>
    <s v="Subdirectora de Recolección Barrido y Limpieza"/>
    <s v=" "/>
    <n v="444"/>
    <d v="2025-04-10T00:00:00"/>
    <s v="311"/>
    <d v="2025-04-30T00:00:00"/>
    <s v="O23011740032024032003006"/>
    <s v="1 1. Inversión"/>
    <s v="NO REQUIERE"/>
    <s v=" "/>
    <s v=" "/>
    <s v="PROFESIONAL"/>
    <s v=" "/>
    <n v="20252000029953"/>
  </r>
  <r>
    <s v="UAESP-241-2025"/>
    <d v="2025-04-28T00:00:00"/>
    <s v="Paola"/>
    <s v="31 31-Servicios Profesionales "/>
    <s v="PRESTACION DE SERVICIOS PROFESIONALES"/>
    <s v="5 5. Contratación directa"/>
    <s v="N/A"/>
    <n v="80161500"/>
    <s v="https://community.secop.gov.co/Public/Tendering/OpportunityDetail/Index?noticeUID=CO1.NTC.8064215&amp;isFromPublicArea=True&amp;isModal=true&amp;asPopupView=true"/>
    <s v="RBL-024 Prestar los servicios profesionales a la Subdirección de Recolección, Barrido y Limpieza, mediante el apoyo a la supervisión técnica, operativa y administrativa de las actividades de corte de césped y poda de arbolado urbano en el distrito capital."/>
    <x v="234"/>
    <n v="5624609"/>
    <n v="1"/>
    <s v="N/A"/>
    <s v="N/A"/>
    <s v="N/A"/>
    <s v="N/A"/>
    <s v="N/A"/>
    <s v="N/A"/>
    <s v="N/A"/>
    <s v="N/A"/>
    <d v="1956-01-14T00:00:00"/>
    <s v="CARRERA 48 No. 150A - 40 Interior 11 Apto 302"/>
    <n v="6016347229"/>
    <s v="raulmariner@hotmail.com"/>
    <s v="1 1. Natural "/>
    <s v="26 26-Persona Natural"/>
    <s v="MASCULINO"/>
    <s v="INGENIERIA FORESTAL"/>
    <s v="MAESTRÍA EN SANEAMIENTO Y DESARROLLO AMBIENTAL"/>
    <s v="23 Años 0 Meses"/>
    <s v="-"/>
    <n v="0"/>
    <s v=" "/>
    <x v="67"/>
    <s v="$ 7,000,000"/>
    <s v=" "/>
    <n v="9"/>
    <x v="67"/>
    <s v=" "/>
    <d v="2025-05-06T00:00:00"/>
    <d v="2026-02-05T00:00:00"/>
    <x v="13"/>
    <s v="2 2. Meses"/>
    <x v="0"/>
    <x v="6"/>
    <s v="ANDREA CAROLINA MARU RUIZ"/>
    <s v="Subdirectora de Recolección Barrido y Limpieza"/>
    <s v=" "/>
    <n v="365"/>
    <d v="2025-03-27T00:00:00"/>
    <s v="315"/>
    <d v="2025-05-02T00:00:00"/>
    <s v="O23011740032024027603042"/>
    <s v="1 1. Inversión"/>
    <s v="NO REQUIERE"/>
    <s v=" "/>
    <s v=" "/>
    <s v="PROFESIONAL"/>
    <s v=" "/>
    <n v="20252000029803"/>
  </r>
  <r>
    <s v="UAESP-242-2025"/>
    <d v="2025-04-29T00:00:00"/>
    <s v="Ana"/>
    <s v="31 31-Servicios Profesionales "/>
    <s v="PRESTACION DE SERVICIOS PROFESIONALES"/>
    <s v="5 5. Contratación directa"/>
    <s v="N/A"/>
    <n v="80161500"/>
    <s v="https://community.secop.gov.co/Public/Tendering/OpportunityDetail/Index?noticeUID=CO1.NTC.8060963&amp;isFromPublicArea=True&amp;isModal=true&amp;asPopupView=true"/>
    <s v="RBL-070 Prestar los servicios profesionales a la Subdirección de Recolección, Barrido y Limpieza de la UAESP brindado apoyo jurídico en la proyección y seguimiento de trámites de procesos de presuntos incumplimientos, acciones constitucionales y procesos judiciales asociados a la prestación del servicio público de aseo de la ciudad de Bogotá."/>
    <x v="235"/>
    <n v="52702356"/>
    <n v="9"/>
    <s v="N/A"/>
    <s v="N/A"/>
    <s v="N/A"/>
    <s v="N/A"/>
    <s v="N/A"/>
    <s v="N/A"/>
    <s v="N/A"/>
    <s v="N/A"/>
    <d v="1979-05-04T00:00:00"/>
    <s v="CALLE 59 # 7-55- APTO 201"/>
    <n v="3118093058"/>
    <s v="pahope@hotmail.com"/>
    <s v="1 1. Natural "/>
    <s v="26 26-Persona Natural"/>
    <s v="FEMENINO"/>
    <s v="DERECHO "/>
    <s v="ESPECIALIZACION EN DERECHO ADMINISTRATIVO"/>
    <s v="13 Años 10 Meses"/>
    <s v="-"/>
    <n v="0"/>
    <s v=" "/>
    <x v="67"/>
    <s v="$ 7,000,000"/>
    <s v=" "/>
    <n v="9"/>
    <x v="67"/>
    <s v=" "/>
    <d v="2025-05-03T00:00:00"/>
    <d v="2026-02-02T00:00:00"/>
    <x v="13"/>
    <s v="2 2. Meses"/>
    <x v="0"/>
    <x v="6"/>
    <s v="ANDREA CAROLINA MARU RUIZ"/>
    <s v="Subdirectora de Recolección Barrido y Limpieza"/>
    <s v=" "/>
    <n v="451"/>
    <d v="2025-04-10T00:00:00"/>
    <s v="316"/>
    <d v="2025-05-02T00:00:00"/>
    <s v="O23011740032024032003008"/>
    <s v="1 1. Inversión"/>
    <s v="NO REQUIERE"/>
    <s v=" "/>
    <s v=" "/>
    <s v="PROFESIONAL"/>
    <s v=" "/>
    <n v="20252000030043"/>
  </r>
  <r>
    <s v="UAESP-243-2025"/>
    <d v="2025-04-29T00:00:00"/>
    <s v="Augusto"/>
    <s v="31 31-Servicios Profesionales "/>
    <s v="PRESTACION DE SERVICIOS PROFESIONALES"/>
    <s v="5 5. Contratación directa"/>
    <s v="N/A"/>
    <n v="80161500"/>
    <s v="https://community.secop.gov.co/Public/Tendering/OpportunityDetail/Index?noticeUID=CO1.NTC.8061125&amp;isFromPublicArea=True&amp;isModal=true&amp;asPopupView=true"/>
    <s v="RBL-052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36"/>
    <n v="1070953546"/>
    <n v="4"/>
    <s v="N/A"/>
    <s v="N/A"/>
    <s v="N/A"/>
    <s v="N/A"/>
    <s v="N/A"/>
    <s v="N/A"/>
    <s v="N/A"/>
    <s v="N/A"/>
    <d v="1989-03-16T00:00:00"/>
    <s v="KR 85 A 83 44"/>
    <s v="-"/>
    <s v="jessicaruiz.8903@gmail.com"/>
    <s v="1 1. Natural "/>
    <s v="26 26-Persona Natural"/>
    <s v="FEMENINO"/>
    <s v="TRABAJO SOCIAL"/>
    <s v="ESPECIALIZACIÓN EN GESTIÓN EDUCATIVA"/>
    <s v="7 Años 4 Meses"/>
    <s v="-"/>
    <n v="0"/>
    <s v=" "/>
    <x v="95"/>
    <s v="$ 6,000,000"/>
    <s v=" "/>
    <n v="9"/>
    <x v="95"/>
    <s v=" "/>
    <d v="2025-05-06T00:00:00"/>
    <d v="2026-02-05T00:00:00"/>
    <x v="13"/>
    <s v="2 2. Meses"/>
    <x v="0"/>
    <x v="6"/>
    <s v="ASESOR DE DIRECCIÓN GENERAL"/>
    <s v="Código 105, Grado 05"/>
    <s v=" "/>
    <n v="439"/>
    <d v="2025-04-10T00:00:00"/>
    <s v="320"/>
    <d v="2025-05-05T00:00:00"/>
    <s v="O23011740032024032003006"/>
    <s v="1 1. Inversión"/>
    <s v="NO REQUIERE"/>
    <s v=" "/>
    <s v=" "/>
    <s v="PROFESIONAL"/>
    <s v=" "/>
    <n v="20252000030213"/>
  </r>
  <r>
    <s v="UAESP-244-2025"/>
    <d v="2025-04-29T00:00:00"/>
    <s v="Johanna"/>
    <s v="31 31-Servicios Profesionales "/>
    <s v="PRESTACION DE SERVICIOS PROFESIONALES"/>
    <s v="5 5. Contratación directa"/>
    <s v="N/A"/>
    <n v="80161500"/>
    <s v="https://community.secop.gov.co/Public/Tendering/OpportunityDetail/Index?noticeUID=CO1.NTC.8060817&amp;isFromPublicArea=True&amp;isModal=true&amp;asPopupView=true"/>
    <s v="SA-046 Prestar servicios profesionales a la Subdirección de Aprovechamiento para realizar el apoyo al proceso de acompañamiento en la adjudicación y seguimiento de los proyectos de Incentivos al Aprovechamiento y Tratamiento de residuos Sólidos (IAT)."/>
    <x v="237"/>
    <n v="79041777"/>
    <n v="7"/>
    <s v="N/A"/>
    <s v="N/A"/>
    <s v="N/A"/>
    <s v="N/A"/>
    <s v="N/A"/>
    <s v="N/A"/>
    <s v="N/A"/>
    <s v="N/A"/>
    <d v="1963-04-02T00:00:00"/>
    <s v="Cra 56A #148-36"/>
    <n v="6017494161"/>
    <s v="guillermoforeroa@hotmail.com"/>
    <s v="1 1. Natural "/>
    <s v="26 26-Persona Natural"/>
    <s v="MASCULINO"/>
    <s v="INGENIERIA CIVIL"/>
    <s v="N/A"/>
    <s v="25 Años 8 Meses"/>
    <s v="-"/>
    <n v="0"/>
    <s v=" "/>
    <x v="80"/>
    <s v="$ 8,000,000"/>
    <s v=" "/>
    <n v="9"/>
    <x v="80"/>
    <s v=" "/>
    <d v="2025-05-06T00:00:00"/>
    <d v="2026-02-05T00:00:00"/>
    <x v="13"/>
    <s v="2 2. Meses"/>
    <x v="0"/>
    <x v="5"/>
    <s v="LAURA MARCELA LARA CASTELLANOS"/>
    <s v="PROFESIONAL UNIVERSITARIA CÓDIGO 219 GRADO 12"/>
    <s v=" "/>
    <n v="416"/>
    <d v="2025-04-08T00:00:00"/>
    <s v="317"/>
    <d v="2025-05-02T00:00:00"/>
    <s v="O23011740032024030209010"/>
    <s v="1 1. Inversión"/>
    <s v="NO REQUIERE"/>
    <s v=" "/>
    <s v=" "/>
    <s v="PROFESIONAL"/>
    <s v=" "/>
    <n v="20255000028493"/>
  </r>
  <r>
    <s v="UAESP-245-2025"/>
    <d v="2025-04-29T00:00:00"/>
    <s v="Johanna"/>
    <s v="31 31-Servicios Profesionales "/>
    <s v="PRESTACION DE SERVICIOS PROFESIONALES"/>
    <s v="5 5. Contratación directa"/>
    <s v="N/A"/>
    <n v="80161500"/>
    <s v="https://community.secop.gov.co/Public/Tendering/OpportunityDetail/Index?noticeUID=CO1.NTC.8064359&amp;isFromPublicArea=True&amp;isModal=true&amp;asPopupView=true"/>
    <s v="RBL-041 Prestar servicios profesionales a la Unidad Administrativa Especial de Servicios Públicos - UAESP para desarrollar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38"/>
    <n v="76214509"/>
    <n v="2"/>
    <s v="N/A"/>
    <s v="N/A"/>
    <s v="N/A"/>
    <s v="N/A"/>
    <s v="N/A"/>
    <s v="N/A"/>
    <s v="N/A"/>
    <s v="N/A"/>
    <d v="1965-08-16T00:00:00"/>
    <s v="CARRERA 10 # 22-65 APTO 401 CENTRO"/>
    <n v="3123835646"/>
    <s v="d.gersain2050ytodaviain@hotmail.com"/>
    <s v="1 1. Natural "/>
    <s v="26 26-Persona Natural"/>
    <s v="MASCULINO"/>
    <s v="TRABAJO SOCIAL"/>
    <s v="ESPECIALIZACION EN DERECHO LABORAL Y SEGURIDAD SOCIAL"/>
    <s v="9 Años 6 Meses"/>
    <s v="-"/>
    <n v="0"/>
    <s v=" "/>
    <x v="95"/>
    <s v="$ 6,000,000"/>
    <s v=" "/>
    <n v="9"/>
    <x v="95"/>
    <s v=" "/>
    <d v="2025-05-05T00:00:00"/>
    <d v="2026-02-04T00:00:00"/>
    <x v="13"/>
    <s v="2 2. Meses"/>
    <x v="0"/>
    <x v="6"/>
    <s v="ASESOR DE DIRECCIÓN GENERAL"/>
    <s v="Código 105, Grado 05"/>
    <s v=" "/>
    <n v="428"/>
    <d v="2025-04-10T00:00:00"/>
    <s v="314"/>
    <d v="2025-05-02T00:00:00"/>
    <s v="O23011740032024032003006"/>
    <s v="1 1. Inversión"/>
    <s v="NO REQUIERE"/>
    <s v=" "/>
    <s v=" "/>
    <s v="PROFESIONAL"/>
    <s v=" "/>
    <n v="20252000030483"/>
  </r>
  <r>
    <s v="UAESP-246-2025"/>
    <d v="2025-04-29T00:00:00"/>
    <s v="Ana"/>
    <s v="31 31-Servicios Profesionales "/>
    <s v="PRESTACION DE SERVICIOS PROFESIONALES"/>
    <s v="5 5. Contratación directa"/>
    <s v="N/A"/>
    <n v="80111600"/>
    <s v="https://community.secop.gov.co/Public/Tendering/OpportunityDetail/Index?noticeUID=CO1.NTC.8063812&amp;isFromPublicArea=True&amp;isModal=true&amp;asPopupView=true"/>
    <s v="SAL-037 Prestar servicios profesionales a la Subdirección de Asuntos Legales dentro de los procesos de contratación en las etapas precontractuales y contractuales, teniendo en cuenta los requerimientos solicitados por las diferentes dependencias de la Unidad Administrativa Especial de Servicios Públicos."/>
    <x v="239"/>
    <n v="1098789749"/>
    <n v="1"/>
    <s v="N/A"/>
    <s v="N/A"/>
    <s v="N/A"/>
    <s v="N/A"/>
    <s v="N/A"/>
    <s v="N/A"/>
    <s v="N/A"/>
    <s v="N/A"/>
    <d v="1996-05-21T00:00:00"/>
    <s v="CL 106 23 21"/>
    <n v="6015611283"/>
    <s v="mantillapacheco21@hotmail.com"/>
    <s v="1 1. Natural "/>
    <s v="26 26-Persona Natural"/>
    <s v="FEMENINO"/>
    <s v="DERECHO"/>
    <s v="ESPECIALIZACION EN DERECHO COMERCIAL"/>
    <s v="2 Años 10 Meses"/>
    <s v="-"/>
    <n v="0"/>
    <s v=" "/>
    <x v="84"/>
    <s v="$ 9,000,000"/>
    <s v=" "/>
    <n v="9"/>
    <x v="84"/>
    <s v=" "/>
    <d v="2025-05-05T00:00:00"/>
    <d v="2026-02-04T00:00:00"/>
    <x v="13"/>
    <s v="2 2. Meses"/>
    <x v="0"/>
    <x v="0"/>
    <s v="GUILLERMO FERNANDO VARÓN HERNÁNDEZ"/>
    <s v="Profesional Universitario, Código 219, Grado 12"/>
    <s v=" "/>
    <n v="511"/>
    <d v="2025-04-16T00:00:00"/>
    <s v="318"/>
    <d v="2025-05-02T00:00:00"/>
    <s v="O23011745992024010713023"/>
    <s v="1 1. Inversión"/>
    <s v="NO REQUIERE"/>
    <s v=" "/>
    <s v=" "/>
    <s v="PROFESIONAL"/>
    <s v=" "/>
    <n v="20256000030283"/>
  </r>
  <r>
    <s v="UAESP-247-2025"/>
    <d v="2025-04-30T00:00:00"/>
    <s v="Augusto"/>
    <s v="31 31-Servicios Profesionales "/>
    <s v="PRESTACION DE SERVICIOS PROFESIONALES"/>
    <s v="5 5. Contratación directa"/>
    <s v="N/A"/>
    <n v="80161500"/>
    <s v="https://community.secop.gov.co/Public/Tendering/OpportunityDetail/Index?noticeUID=CO1.NTC.8074970&amp;isFromPublicArea=True&amp;isModal=true&amp;asPopupView=true"/>
    <s v="SAP-035 Prestar servicios profesionales a la Subdirección de Servicios Funerarios y Alumbrado Público en el componente ambiental, sanitario y de emisiones atmosféricas de interés de la subdirección."/>
    <x v="240"/>
    <n v="1032423701"/>
    <n v="8"/>
    <s v="N/A"/>
    <s v="N/A"/>
    <s v="N/A"/>
    <s v="N/A"/>
    <s v="N/A"/>
    <s v="N/A"/>
    <s v="N/A"/>
    <s v="N/A"/>
    <d v="1988-08-11T00:00:00"/>
    <s v="cl 34  sur  39b  77"/>
    <n v="6018065952"/>
    <s v="bzulaynatalia@yahoo.com"/>
    <s v="1 1. Natural "/>
    <s v="26 26-Persona Natural"/>
    <s v="FEMENINO"/>
    <s v="ADMINISTRACION Y GESTION AMBIENTAL"/>
    <s v="ESPECIALIZACION EN GENERENCIA DE LA SEGURIDAD Y SALUD EN EL TRABAJO"/>
    <s v="8 Años 5 Meses"/>
    <s v="-"/>
    <n v="0"/>
    <s v=" "/>
    <x v="84"/>
    <s v="$ 9,000,000"/>
    <s v=" "/>
    <n v="9"/>
    <x v="84"/>
    <s v=" "/>
    <d v="2025-05-07T00:00:00"/>
    <d v="2026-02-06T00:00:00"/>
    <x v="13"/>
    <s v="2 2. Meses"/>
    <x v="0"/>
    <x v="2"/>
    <s v="LUIS JONATHAN GUTIERREZ CANTOR"/>
    <s v="Subdirector de Servicios Funerarios y Alumbrado Publico"/>
    <s v=" "/>
    <n v="425"/>
    <d v="2025-04-08T00:00:00"/>
    <s v="341"/>
    <d v="2025-05-07T00:00:00"/>
    <s v="O23011721022024026310069"/>
    <s v="1 1. Inversión"/>
    <s v="NO REQUIERE"/>
    <s v=" "/>
    <s v=" "/>
    <s v="PROFESIONAL"/>
    <s v=" "/>
    <n v="20254000028773"/>
  </r>
  <r>
    <s v="UAESP-248-2025"/>
    <d v="2025-04-30T00:00:00"/>
    <s v="Johanna"/>
    <s v="31 31-Servicios Profesionales "/>
    <s v="PRESTACION DE SERVICIOS PROFESIONALES"/>
    <s v="5 5. Contratación directa"/>
    <s v="N/A"/>
    <n v="80161500"/>
    <s v="https://community.secop.gov.co/Public/Tendering/OpportunityDetail/Index?noticeUID=CO1.NTC.8069709&amp;isFromPublicArea=True&amp;isModal=true&amp;asPopupView=true"/>
    <s v="RBL-051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41"/>
    <n v="1052405903"/>
    <n v="5"/>
    <s v="N/A"/>
    <s v="N/A"/>
    <s v="N/A"/>
    <s v="N/A"/>
    <s v="N/A"/>
    <s v="N/A"/>
    <s v="N/A"/>
    <s v="N/A"/>
    <d v="1995-11-24T00:00:00"/>
    <s v="Carrera 55 # 152 b - 71"/>
    <n v="3054376232"/>
    <s v="tharhskasel@hotmail.com"/>
    <s v="1 1. Natural "/>
    <s v="26 26-Persona Natural"/>
    <s v="MASCULINO"/>
    <s v="INGENIERIA AMBIENTAL"/>
    <s v="ESPECIALIZACION EN EVALUACION AMBIENTAL DE PROYECTOS"/>
    <s v="3 Años 10 Meses"/>
    <s v="-"/>
    <n v="0"/>
    <s v=" "/>
    <x v="95"/>
    <s v="$ 6,000,000"/>
    <s v=" "/>
    <n v="9"/>
    <x v="95"/>
    <s v=" "/>
    <d v="2025-05-13T00:00:00"/>
    <d v="2026-02-12T00:00:00"/>
    <x v="13"/>
    <s v="2 2. Meses"/>
    <x v="0"/>
    <x v="6"/>
    <s v="ASESOR DE DIRECCIÓN GENERAL"/>
    <s v="Código 105, Grado 05"/>
    <s v=" "/>
    <n v="438"/>
    <d v="2025-04-10T00:00:00"/>
    <s v="329"/>
    <d v="2025-05-06T00:00:00"/>
    <s v="O23011740032024032003006"/>
    <s v="1 1. Inversión"/>
    <s v="NO REQUIERE"/>
    <s v=" "/>
    <s v=" "/>
    <s v="PROFESIONAL"/>
    <s v=" "/>
    <n v="20252000030473"/>
  </r>
  <r>
    <s v="UAESP-249-2025"/>
    <d v="2025-05-02T00:00:00"/>
    <s v="Augusto"/>
    <s v="31 31-Servicios Profesionales "/>
    <s v="PRESTACION DE SERVICIOS PROFESIONALES"/>
    <s v="5 5. Contratación directa"/>
    <s v="N/A"/>
    <n v="80161500"/>
    <s v="https://community.secop.gov.co/Public/Tendering/OpportunityDetail/Index?noticeUID=CO1.NTC.8075605&amp;isFromPublicArea=True&amp;isModal=true&amp;asPopupView=true"/>
    <s v="RBL-048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42"/>
    <n v="52302200"/>
    <n v="2"/>
    <s v="N/A"/>
    <s v="N/A"/>
    <s v="N/A"/>
    <s v="N/A"/>
    <s v="N/A"/>
    <s v="N/A"/>
    <s v="N/A"/>
    <s v="N/A"/>
    <d v="1976-06-03T00:00:00"/>
    <s v="TV 80 F SUR 69 17 SUR"/>
    <n v="6019362406"/>
    <s v="clapamor70@hotmail.com"/>
    <s v="1 1. Natural "/>
    <s v="26 26-Persona Natural"/>
    <s v="FEMENINO"/>
    <s v="TRABAJO SOCIAL"/>
    <s v="N/A"/>
    <s v="13 Años 10 Meses"/>
    <s v="-"/>
    <n v="0"/>
    <s v=" "/>
    <x v="95"/>
    <s v="$ 6,000,000"/>
    <s v=" "/>
    <n v="9"/>
    <x v="95"/>
    <s v=" "/>
    <d v="2025-05-08T00:00:00"/>
    <d v="2026-02-07T00:00:00"/>
    <x v="13"/>
    <s v="2 2. Meses"/>
    <x v="0"/>
    <x v="6"/>
    <s v="ASESOR DE DIRECCIÓN GENERAL"/>
    <s v="Código 105, Grado 05"/>
    <s v=" "/>
    <n v="435"/>
    <d v="2025-04-10T00:00:00"/>
    <s v="339"/>
    <d v="2025-05-07T00:00:00"/>
    <s v="O23011740032024032003006"/>
    <s v="1 1. Inversión"/>
    <s v="NO REQUIERE"/>
    <s v=" "/>
    <s v=" "/>
    <s v="PROFESIONAL"/>
    <s v=" "/>
    <n v="20252000030503"/>
  </r>
  <r>
    <s v="UAESP-250-2025"/>
    <d v="2025-05-02T00:00:00"/>
    <s v="Augusto"/>
    <s v="31 31-Servicios Profesionales "/>
    <s v="PRESTACION DE SERVICIOS PROFESIONALES"/>
    <s v="5 5. Contratación directa"/>
    <s v="N/A"/>
    <n v="80161500"/>
    <s v="https://community.secop.gov.co/Public/Tendering/OpportunityDetail/Index?noticeUID=CO1.NTC.8076273&amp;isFromPublicArea=True&amp;isModal=true&amp;asPopupView=true"/>
    <s v="RBL-047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43"/>
    <n v="79661620"/>
    <n v="1"/>
    <s v="N/A"/>
    <s v="N/A"/>
    <s v="N/A"/>
    <s v="N/A"/>
    <s v="N/A"/>
    <s v="N/A"/>
    <s v="N/A"/>
    <s v="N/A"/>
    <d v="1974-04-21T00:00:00"/>
    <s v="CL 61S 79B 06 BL C15"/>
    <n v="3114591423"/>
    <s v="henryalvarezrodriguez@hotmail.com"/>
    <s v="1 1. Natural "/>
    <s v="26 26-Persona Natural"/>
    <s v="MASCULINO"/>
    <s v="ADMINISTRACION DE EMPRESAS"/>
    <s v="MAESTRÍA EN EDUCACIÓN INCLUSIVA PARA NIÑOS, NIÑAS Y ADOLESCENTES"/>
    <s v="12 Años 5 Meses"/>
    <s v="-"/>
    <n v="0"/>
    <s v=" "/>
    <x v="95"/>
    <s v="$ 6,000,000"/>
    <s v=" "/>
    <n v="9"/>
    <x v="95"/>
    <s v=" "/>
    <d v="2025-05-15T00:00:00"/>
    <d v="2026-02-14T00:00:00"/>
    <x v="13"/>
    <s v="2 2. Meses"/>
    <x v="0"/>
    <x v="6"/>
    <s v="ASESOR DE DIRECCIÓN GENERAL"/>
    <s v="Código 105, Grado 05"/>
    <s v=" "/>
    <n v="434"/>
    <d v="2025-04-10T00:00:00"/>
    <s v="337"/>
    <d v="2025-05-07T00:00:00"/>
    <s v="O23011740032024032003006"/>
    <s v="1 1. Inversión"/>
    <s v="NO REQUIERE"/>
    <s v=" "/>
    <s v=" "/>
    <s v="PROFESIONAL"/>
    <s v=" "/>
    <n v="20252000030563"/>
  </r>
  <r>
    <s v="UAESP-251-2025"/>
    <d v="2025-05-02T00:00:00"/>
    <s v="Augusto"/>
    <s v="33 33-Servicios Apoyo a la Gestion de la Entidad (servicios administrativos) "/>
    <s v="PRESTACION DE SERVICIOS DE APOYO A LA GESTION"/>
    <s v="5 5. Contratación directa"/>
    <s v="N/A"/>
    <n v="80111600"/>
    <s v="https://community.secop.gov.co/Public/Tendering/OpportunityDetail/Index?noticeUID=CO1.NTC.8076099&amp;isFromPublicArea=True&amp;isModal=true&amp;asPopupView=true"/>
    <s v="SA-018 Prestar servicios de apoyo a la gestión en la Subdirección de Aprovechamiento, para desarrollar actividades operativas y administrativas que promuevan el uso de los Centros Temporales de Acopio y Separación- CTAS."/>
    <x v="244"/>
    <n v="1018449999"/>
    <n v="7"/>
    <s v="N/A"/>
    <s v="N/A"/>
    <s v="N/A"/>
    <s v="N/A"/>
    <s v="N/A"/>
    <s v="N/A"/>
    <s v="N/A"/>
    <s v="N/A"/>
    <d v="1992-02-08T00:00:00"/>
    <s v="KR 7  45D  16 ESTE"/>
    <n v="6017451356"/>
    <s v="jdnavarro1946@gmail.com"/>
    <s v="1 1. Natural "/>
    <s v="26 26-Persona Natural"/>
    <s v="MASCULINO"/>
    <s v="N/A"/>
    <s v="N/A"/>
    <s v="4 Años 11 Meses"/>
    <s v="-"/>
    <n v="0"/>
    <s v=" "/>
    <x v="52"/>
    <s v="$ 4,200,000"/>
    <s v=" "/>
    <n v="10"/>
    <x v="52"/>
    <s v=" "/>
    <d v="2025-05-14T00:00:00"/>
    <d v="2026-03-13T00:00:00"/>
    <x v="2"/>
    <s v="2 2. Meses"/>
    <x v="0"/>
    <x v="5"/>
    <s v="DILLMAN GORDILLO MELO"/>
    <s v="PROFESIONAL UNIVERSITARIO, CÓDIGO 219 GRADO 12"/>
    <s v=" "/>
    <n v="356"/>
    <d v="2025-03-26T00:00:00"/>
    <s v="340"/>
    <d v="2025-05-07T00:00:00"/>
    <s v="O23011740032024030209010"/>
    <s v="1 1. Inversión"/>
    <s v="NO REQUIERE"/>
    <s v=" "/>
    <s v=" "/>
    <s v="TECNICO"/>
    <s v=" "/>
    <n v="20255000027613"/>
  </r>
  <r>
    <s v="UAESP-252-2025"/>
    <d v="2025-05-02T00:00:00"/>
    <s v="Ana"/>
    <s v="31 31-Servicios Profesionales "/>
    <s v="PRESTACION DE SERVICIOS PROFESIONALES"/>
    <s v="5 5. Contratación directa"/>
    <s v="N/A"/>
    <n v="80161500"/>
    <s v="https://community.secop.gov.co/Public/Tendering/OpportunityDetail/Index?noticeUID=CO1.NTC.8077680&amp;isFromPublicArea=True&amp;isModal=true&amp;asPopupView=true"/>
    <s v="RBL-043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45"/>
    <n v="1024504508"/>
    <n v="1"/>
    <s v="N/A"/>
    <s v="N/A"/>
    <s v="N/A"/>
    <s v="N/A"/>
    <s v="N/A"/>
    <s v="N/A"/>
    <s v="N/A"/>
    <s v="N/A"/>
    <d v="1990-06-03T00:00:00"/>
    <s v="Carrera 23 B No. 59 A 06 Sur"/>
    <n v="6018067435"/>
    <s v="lcujaban@gmail.com"/>
    <s v="1 1. Natural "/>
    <s v="26 26-Persona Natural"/>
    <s v="FEMENINO"/>
    <s v="PSICOLOGÍA"/>
    <s v="ESPECIALIZACION EN PSICOLOGIA JURIDICA Y CRIMINOLOGICA"/>
    <s v="6 Años 8 Meses"/>
    <s v="-"/>
    <n v="0"/>
    <s v=" "/>
    <x v="95"/>
    <s v="$ 6,000,000"/>
    <s v=" "/>
    <n v="9"/>
    <x v="95"/>
    <s v=" "/>
    <d v="2025-05-08T00:00:00"/>
    <d v="2026-02-07T00:00:00"/>
    <x v="13"/>
    <s v="2 2. Meses"/>
    <x v="0"/>
    <x v="6"/>
    <s v="ASESOR DE DIRECCIÓN GENERAL"/>
    <s v="Código 105, Grado 05"/>
    <s v=" "/>
    <n v="430"/>
    <d v="2025-04-10T00:00:00"/>
    <s v="324"/>
    <d v="2025-05-05T00:00:00"/>
    <s v="O23011740032024032003006"/>
    <s v="1 1. Inversión"/>
    <s v="NO REQUIERE"/>
    <s v=" "/>
    <s v=" "/>
    <s v="PROFESIONAL"/>
    <s v=" "/>
    <n v="20252000032243"/>
  </r>
  <r>
    <s v="UAESP-253-2025"/>
    <d v="2025-05-02T00:00:00"/>
    <s v="Ana"/>
    <s v="31 31-Servicios Profesionales "/>
    <s v="PRESTACION DE SERVICIOS PROFESIONALES"/>
    <s v="5 5. Contratación directa"/>
    <s v="N/A"/>
    <n v="80161500"/>
    <s v="https://community.secop.gov.co/Public/Tendering/OpportunityDetail/Index?noticeUID=CO1.NTC.8079657&amp;isFromPublicArea=True&amp;isModal=true&amp;asPopupView=true"/>
    <s v="RBL-049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46"/>
    <n v="79384751"/>
    <n v="8"/>
    <s v="N/A"/>
    <s v="N/A"/>
    <s v="N/A"/>
    <s v="N/A"/>
    <s v="N/A"/>
    <s v="N/A"/>
    <s v="N/A"/>
    <s v="N/A"/>
    <d v="1966-03-07T00:00:00"/>
    <s v="Carrera 78 # 41 B 20 SUR"/>
    <n v="3105974177"/>
    <s v="aafontanillag@gmail.com"/>
    <s v="1 1. Natural "/>
    <s v="26 26-Persona Natural"/>
    <s v="MASCULINO"/>
    <s v="PROFESIONAL EN ADMINISTRACIÓN DE EMPRESAS"/>
    <s v="N/A"/>
    <s v="6 Años 9 Meses"/>
    <s v="-"/>
    <n v="0"/>
    <s v=" "/>
    <x v="95"/>
    <s v="$ 6,000,000"/>
    <s v=" "/>
    <n v="9"/>
    <x v="95"/>
    <s v=" "/>
    <d v="2025-05-08T00:00:00"/>
    <d v="2026-02-07T00:00:00"/>
    <x v="13"/>
    <s v="2 2. Meses"/>
    <x v="0"/>
    <x v="6"/>
    <s v="ASESOR DE DIRECCIÓN GENERAL"/>
    <s v="Código 105, Grado 05"/>
    <s v=" "/>
    <n v="436"/>
    <d v="2025-04-10T00:00:00"/>
    <s v="334"/>
    <d v="2025-05-07T00:00:00"/>
    <s v="O23011740032024032003006"/>
    <s v="1 1. Inversión"/>
    <s v="NO REQUIERE"/>
    <s v=" "/>
    <s v=" "/>
    <s v="PROFESIONAL"/>
    <s v=" "/>
    <n v="20252000030193"/>
  </r>
  <r>
    <s v="UAESP-254-2025"/>
    <d v="2025-05-03T00:00:00"/>
    <s v="Paola"/>
    <s v="31 31-Servicios Profesionales "/>
    <s v="PRESTACION DE SERVICIOS PROFESIONALES"/>
    <s v="5 5. Contratación directa"/>
    <s v="N/A"/>
    <n v="80111600"/>
    <s v="https://community.secop.gov.co/Public/Tendering/OpportunityDetail/Index?noticeUID=CO1.NTC.8083462&amp;isFromPublicArea=True&amp;isModal=true&amp;asPopupView=true"/>
    <s v="SA-032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47"/>
    <n v="1022414018"/>
    <n v="0"/>
    <s v="N/A"/>
    <s v="N/A"/>
    <s v="N/A"/>
    <s v="N/A"/>
    <s v="N/A"/>
    <s v="N/A"/>
    <s v="N/A"/>
    <s v="N/A"/>
    <d v="1996-03-31T00:00:00"/>
    <s v="AK 50 4 C 14"/>
    <n v="6012613598"/>
    <s v="cal-amilo@hotmail.com"/>
    <s v="1 1. Natural "/>
    <s v="26 26-Persona Natural"/>
    <s v="MASCULINO"/>
    <s v="INGENIERIA AMBIENTAL"/>
    <s v="Maestria en Energias Renovables"/>
    <s v="1 Año 1 Mes"/>
    <s v="-"/>
    <n v="0"/>
    <s v=" "/>
    <x v="99"/>
    <s v="$ 6,300,000"/>
    <s v=" "/>
    <n v="9"/>
    <x v="99"/>
    <s v=" "/>
    <d v="2025-05-12T00:00:00"/>
    <d v="2026-01-26T00:00:00"/>
    <x v="25"/>
    <s v="2 2. Meses"/>
    <x v="0"/>
    <x v="5"/>
    <s v="ASESOR DE DIRECCIÓN GENERAL"/>
    <s v="Código 105, Grado 05"/>
    <s v=" "/>
    <n v="410"/>
    <d v="2025-04-08T00:00:00"/>
    <s v="346"/>
    <d v="2025-05-08T00:00:00"/>
    <s v="O23011740032024030209021"/>
    <s v="1 1. Inversión"/>
    <s v="NO REQUIERE"/>
    <s v=" "/>
    <s v=" "/>
    <s v="PROFESIONAL"/>
    <s v=" "/>
    <n v="20255000032603"/>
  </r>
  <r>
    <s v="UAESP-255-2025"/>
    <d v="2025-05-03T00:00:00"/>
    <s v="Johanna"/>
    <s v="31 31-Servicios Profesionales "/>
    <s v="PRESTACION DE SERVICIOS PROFESIONALES"/>
    <s v="5 5. Contratación directa"/>
    <s v="N/A"/>
    <n v="80161500"/>
    <s v="https://community.secop.gov.co/Public/Tendering/OpportunityDetail/Index?noticeUID=CO1.NTC.8081323&amp;isFromPublicArea=True&amp;isModal=true&amp;asPopupView=true"/>
    <s v="SAP-025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48"/>
    <n v="1032496663"/>
    <n v="9"/>
    <s v="N/A"/>
    <s v="N/A"/>
    <s v="N/A"/>
    <s v="N/A"/>
    <s v="N/A"/>
    <s v="N/A"/>
    <s v="N/A"/>
    <s v="N/A"/>
    <d v="1998-02-24T00:00:00"/>
    <s v="KR 69 B 23 C 36 IN 2 AP 402"/>
    <n v="6018135848"/>
    <s v="amelinietog@outlook.es"/>
    <s v="1 1. Natural "/>
    <s v="26 26-Persona Natural"/>
    <s v="FEMENINO"/>
    <s v="PSICOLOGIA"/>
    <s v="N/A"/>
    <s v="0 Años 10 Meses"/>
    <s v="-"/>
    <n v="0"/>
    <s v=" "/>
    <x v="99"/>
    <s v="$ 6,300,000"/>
    <s v=" "/>
    <n v="9"/>
    <x v="99"/>
    <s v=" "/>
    <d v="2025-05-08T00:00:00"/>
    <d v="2026-01-23T00:00:00"/>
    <x v="25"/>
    <s v="2 2. Meses"/>
    <x v="0"/>
    <x v="2"/>
    <s v="ASESOR DE DIRECCIÓN GENERAL"/>
    <s v="Código 105, Grado 05"/>
    <s v=" "/>
    <n v="483"/>
    <d v="2025-04-11T00:00:00"/>
    <s v="330"/>
    <d v="2025-05-06T00:00:00"/>
    <s v="O23011721022024026310069"/>
    <s v="1 1. Inversión"/>
    <s v="NO REQUIERE"/>
    <s v=" "/>
    <s v=" "/>
    <s v="PROFESIONAL"/>
    <s v=" "/>
    <n v="20254000031383"/>
  </r>
  <r>
    <s v="UAESP-256-2025"/>
    <d v="2025-05-03T00:00:00"/>
    <s v="Johanna"/>
    <s v="31 31-Servicios Profesionales "/>
    <s v="PRESTACION DE SERVICIOS PROFESIONALES"/>
    <s v="5 5. Contratación directa"/>
    <s v="N/A"/>
    <n v="80161500"/>
    <s v="https://community.secop.gov.co/Public/Tendering/OpportunityDetail/Index?noticeUID=CO1.NTC.8081325&amp;isFromPublicArea=True&amp;isModal=true&amp;asPopupView=true"/>
    <s v="SAP-021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49"/>
    <n v="80212228"/>
    <n v="3"/>
    <s v="N/A"/>
    <s v="N/A"/>
    <s v="N/A"/>
    <s v="N/A"/>
    <s v="N/A"/>
    <s v="N/A"/>
    <s v="N/A"/>
    <s v="N/A"/>
    <d v="1983-12-23T00:00:00"/>
    <s v="AK 16 154 62"/>
    <n v="6018298831"/>
    <s v="arango818@hotmail.com"/>
    <s v="1 1. Natural "/>
    <s v="26 26-Persona Natural"/>
    <s v="MASCULINO"/>
    <s v="COMUNICACIÓN SOCIAL"/>
    <s v="N/A"/>
    <s v="16 Años 7 Meses"/>
    <s v="-"/>
    <n v="0"/>
    <s v=" "/>
    <x v="99"/>
    <s v="$ 6,300,000"/>
    <s v=" "/>
    <n v="9"/>
    <x v="99"/>
    <s v=" "/>
    <d v="2025-05-08T00:00:00"/>
    <d v="2026-01-22T00:00:00"/>
    <x v="25"/>
    <s v="2 2. Meses"/>
    <x v="0"/>
    <x v="2"/>
    <s v="ASESOR DE DIRECCIÓN GENERAL"/>
    <s v="Código 105, Grado 05"/>
    <s v=" "/>
    <n v="479"/>
    <d v="2025-04-11T00:00:00"/>
    <s v="331"/>
    <d v="2025-05-06T00:00:00"/>
    <s v="O23011721022024026310069"/>
    <s v="1 1. Inversión"/>
    <s v="NO REQUIERE"/>
    <s v=" "/>
    <s v=" "/>
    <s v="PROFESIONAL"/>
    <s v=" "/>
    <n v="20254000030783"/>
  </r>
  <r>
    <s v="UAESP-257-2025"/>
    <d v="2025-05-03T00:00:00"/>
    <s v="Johanna"/>
    <s v="31 31-Servicios Profesionales "/>
    <s v="PRESTACION DE SERVICIOS PROFESIONALES"/>
    <s v="5 5. Contratación directa"/>
    <s v="N/A"/>
    <n v="80161500"/>
    <s v="https://community.secop.gov.co/Public/Tendering/OpportunityDetail/Index?noticeUID=CO1.NTC.8081327&amp;isFromPublicArea=True&amp;isModal=true&amp;asPopupView=true"/>
    <s v="SAP-044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
    <x v="250"/>
    <n v="52825058"/>
    <n v="7"/>
    <s v="N/A"/>
    <s v="N/A"/>
    <s v="N/A"/>
    <s v="N/A"/>
    <s v="N/A"/>
    <s v="N/A"/>
    <s v="N/A"/>
    <s v="N/A"/>
    <d v="1979-10-03T00:00:00"/>
    <s v="KR 58C   134A 51"/>
    <n v="3135313300"/>
    <s v="mariaelenapardob@hotmail"/>
    <s v="1 1. Natural "/>
    <s v="26 26-Persona Natural"/>
    <s v="FEMENINO"/>
    <s v="TRABAJO SOCIAL"/>
    <s v="ESPECIALIZACION EN COMUNICACION ORGANIZACIONAL"/>
    <s v="10 Años 5 Meses"/>
    <s v="-"/>
    <n v="0"/>
    <s v=" "/>
    <x v="100"/>
    <s v="$ 8,000,000"/>
    <s v=" "/>
    <n v="9"/>
    <x v="100"/>
    <s v=" "/>
    <d v="2025-05-08T00:00:00"/>
    <d v="2026-01-22T00:00:00"/>
    <x v="25"/>
    <s v="2 2. Meses"/>
    <x v="0"/>
    <x v="2"/>
    <s v="LUIS JONATHAN GUTIERREZ CANTOR"/>
    <s v="Subdirector de Servicios Funerarios y Alumbrado Publico"/>
    <s v=" "/>
    <n v="486"/>
    <d v="2025-04-11T00:00:00"/>
    <s v="332"/>
    <d v="2025-05-06T00:00:00"/>
    <s v="O23011721022024026310069"/>
    <s v="1 1. Inversión"/>
    <s v="NO REQUIERE"/>
    <s v=" "/>
    <s v=" "/>
    <s v="PROFESIONAL"/>
    <s v=" "/>
    <n v="20254000031473"/>
  </r>
  <r>
    <s v="UAESP-258-2025"/>
    <d v="2025-05-04T00:00:00"/>
    <s v="Paola"/>
    <s v="31 31-Servicios Profesionales "/>
    <s v="PRESTACION DE SERVICIOS PROFESIONALES"/>
    <s v="5 5. Contratación directa"/>
    <s v="N/A"/>
    <n v="80161500"/>
    <s v="https://community.secop.gov.co/Public/Tendering/OpportunityDetail/Index?noticeUID=CO1.NTC.8083108&amp;isFromPublicArea=True&amp;isModal=true&amp;asPopupView=true"/>
    <s v="SSF-011 Prestar los servicios profesionales a la Subdirección de Servicios Funerarios y Alumbrado Público al componente contable respecto a la prestación de los servicios funerarios en los cementerios propiedad del distrito"/>
    <x v="251"/>
    <n v="88140988"/>
    <n v="1"/>
    <s v="N/A"/>
    <s v="N/A"/>
    <s v="N/A"/>
    <s v="N/A"/>
    <s v="N/A"/>
    <s v="N/A"/>
    <s v="N/A"/>
    <s v="N/A"/>
    <d v="1967-05-31T00:00:00"/>
    <s v="CL 78 18 13"/>
    <n v="3108522719"/>
    <s v="nicolascelisy67@gmail.com"/>
    <s v="1 1. Natural "/>
    <s v="26 26-Persona Natural"/>
    <s v="MASCULINO"/>
    <s v="CONTADURIA PUBLICA"/>
    <s v="ESPECIALIZACION EN PRACTICA DOCENTE UNIVERSITARIA"/>
    <s v="10 Años 11 Meses"/>
    <s v="-"/>
    <n v="0"/>
    <s v=" "/>
    <x v="100"/>
    <s v="$ 8,000,000"/>
    <s v=" "/>
    <n v="9"/>
    <x v="100"/>
    <s v=" "/>
    <d v="2025-05-14T00:00:00"/>
    <d v="2026-01-28T00:00:00"/>
    <x v="25"/>
    <s v="2 2. Meses"/>
    <x v="0"/>
    <x v="2"/>
    <s v="LUIS JONATHAN GUTIERREZ CANTOR"/>
    <s v="Subdirector de Servicios Funerarios y Alumbrado Publico"/>
    <s v=" "/>
    <n v="329"/>
    <d v="2025-03-17T00:00:00"/>
    <s v="325"/>
    <d v="2025-05-05T00:00:00"/>
    <s v="O23011719052024029111053"/>
    <s v="1 1. Inversión"/>
    <s v="NO REQUIERE"/>
    <s v=" "/>
    <s v=" "/>
    <s v="PROFESIONAL"/>
    <s v=" "/>
    <n v="20254000031453"/>
  </r>
  <r>
    <s v="UAESP-259-2025"/>
    <d v="2025-05-04T00:00:00"/>
    <s v="Paola"/>
    <s v="31 31-Servicios Profesionales "/>
    <s v="PRESTACION DE SERVICIOS PROFESIONALES"/>
    <s v="5 5. Contratación directa"/>
    <s v="N/A"/>
    <n v="80161500"/>
    <s v="https://community.secop.gov.co/Public/Tendering/OpportunityDetail/Index?noticeUID=CO1.NTC.8083087&amp;isFromPublicArea=True&amp;isModal=true&amp;asPopupView=true"/>
    <s v="SAP-019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52"/>
    <n v="1020791646"/>
    <n v="4"/>
    <s v="N/A"/>
    <s v="N/A"/>
    <s v="N/A"/>
    <s v="N/A"/>
    <s v="N/A"/>
    <s v="N/A"/>
    <s v="N/A"/>
    <s v="N/A"/>
    <d v="1994-04-11T00:00:00"/>
    <s v="KR 8 151 37"/>
    <n v="6014580197"/>
    <s v="natasegura06@gmail.com"/>
    <s v="1 1. Natural "/>
    <s v="26 26-Persona Natural"/>
    <s v="FEMENINO"/>
    <s v="INGENIERIA AMBIENTAL"/>
    <s v="N/A"/>
    <s v="3 Años 8 Meses"/>
    <s v="-"/>
    <n v="0"/>
    <s v=" "/>
    <x v="99"/>
    <s v="$ 6,300,000"/>
    <s v=" "/>
    <n v="9"/>
    <x v="99"/>
    <s v=" "/>
    <d v="2025-05-08T00:00:00"/>
    <d v="2026-01-22T00:00:00"/>
    <x v="25"/>
    <s v="2 2. Meses"/>
    <x v="0"/>
    <x v="2"/>
    <s v="ASESOR DE DIRECCIÓN GENERAL"/>
    <s v="Código 105, Grado 05"/>
    <s v=" "/>
    <n v="489"/>
    <d v="2025-04-11T00:00:00"/>
    <s v="326"/>
    <d v="2025-05-05T00:00:00"/>
    <s v="O23011721022024026310069"/>
    <s v="1 1. Inversión"/>
    <s v="NO REQUIERE"/>
    <s v=" "/>
    <s v=" "/>
    <s v="PROFESIONAL"/>
    <s v=" "/>
    <n v="20254000030773"/>
  </r>
  <r>
    <s v="UAESP-260-2025"/>
    <d v="2025-05-05T00:00:00"/>
    <s v="Augusto"/>
    <s v="31 31-Servicios Profesionales "/>
    <s v="PRESTACION DE SERVICIOS PROFESIONALES"/>
    <s v="5 5. Contratación directa"/>
    <s v="N/A"/>
    <n v="80111600"/>
    <s v="https://community.secop.gov.co/Public/Tendering/OpportunityDetail/Index?noticeUID=CO1.NTC.8083707&amp;isFromPublicArea=True&amp;isModal=true&amp;asPopupView=true"/>
    <s v="SA-049 Prestar servicios profesionales a la Subdirección de Aprovechamiento, para desarrollar acciones de verificación relacionadas con la actualización, modificación o ajuste de los registros de población recicladora y organizaciones."/>
    <x v="253"/>
    <n v="52194369"/>
    <n v="3"/>
    <s v="N/A"/>
    <s v="N/A"/>
    <s v="N/A"/>
    <s v="N/A"/>
    <s v="N/A"/>
    <s v="N/A"/>
    <s v="N/A"/>
    <s v="N/A"/>
    <d v="1975-10-15T00:00:00"/>
    <s v="DG 50 A SUR 24 A 45 BL 22 AP 148"/>
    <n v="6017329415"/>
    <s v="yanetpcano@gmail.com"/>
    <s v="1 1. Natural "/>
    <s v="26 26-Persona Natural"/>
    <s v="FEMENINO"/>
    <s v="INGENIERIA FORESTAL"/>
    <s v="N/A"/>
    <s v="18 Años 8 Meses"/>
    <s v="-"/>
    <n v="0"/>
    <s v=" "/>
    <x v="101"/>
    <s v="$ 7,000,000"/>
    <s v=" "/>
    <n v="9"/>
    <x v="101"/>
    <s v=" "/>
    <d v="2025-05-14T00:00:00"/>
    <d v="2026-01-31T00:00:00"/>
    <x v="25"/>
    <s v="2 2. Meses"/>
    <x v="0"/>
    <x v="5"/>
    <s v="LUZ AMPARO NOVOA RAMOS"/>
    <s v="PROFESIONAL ESPECIALIZADA CÓDIGO 22 GRADO 24"/>
    <s v=" "/>
    <n v="312"/>
    <d v="2025-03-07T00:00:00"/>
    <s v="344"/>
    <d v="2025-05-08T00:00:00"/>
    <s v="O23011740032024030209021"/>
    <s v="1 1. Inversión"/>
    <s v="NO REQUIERE"/>
    <s v=" "/>
    <s v=" "/>
    <s v="PROFESIONAL"/>
    <s v=" "/>
    <n v="20255000031883"/>
  </r>
  <r>
    <s v="UAESP-261-2025"/>
    <d v="2025-05-05T00:00:00"/>
    <s v="Ana"/>
    <s v="31 31-Servicios Profesionales "/>
    <s v="PRESTACION DE SERVICIOS PROFESIONALES"/>
    <s v="5 5. Contratación directa"/>
    <s v="N/A"/>
    <n v="80111600"/>
    <s v="https://community.secop.gov.co/Public/Tendering/OpportunityDetail/Index?noticeUID=CO1.NTC.8084414&amp;isFromPublicArea=True&amp;isModal=true&amp;asPopupView=true"/>
    <s v="SA-023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54"/>
    <n v="1018492409"/>
    <n v="5"/>
    <s v="N/A"/>
    <s v="N/A"/>
    <s v="N/A"/>
    <s v="N/A"/>
    <s v="N/A"/>
    <s v="N/A"/>
    <s v="N/A"/>
    <s v="N/A"/>
    <d v="1997-01-16T00:00:00"/>
    <s v="CL 5 2 43 CA Interior 4"/>
    <n v="6018775876"/>
    <s v="valeriacd97@gmail.com"/>
    <s v="1 1. Natural "/>
    <s v="26 26-Persona Natural"/>
    <s v="FEMENINO"/>
    <s v="ECOLOGIA"/>
    <s v="N/A"/>
    <s v="0 Años 05 Meses"/>
    <s v="-"/>
    <n v="0"/>
    <s v=" "/>
    <x v="99"/>
    <s v="$ 6,300,000"/>
    <s v=" "/>
    <n v="9"/>
    <x v="99"/>
    <s v=" "/>
    <d v="2025-05-12T00:00:00"/>
    <d v="2026-01-26T00:00:00"/>
    <x v="25"/>
    <s v="2 2. Meses"/>
    <x v="0"/>
    <x v="5"/>
    <s v="ASESOR DE DIRECCIÓN GENERAL"/>
    <s v="Código 105, Grado 05"/>
    <s v=" "/>
    <n v="411"/>
    <d v="2025-04-08T00:00:00"/>
    <s v="343"/>
    <d v="2025-05-07T00:00:00"/>
    <s v="O23011740032024030209021"/>
    <s v="1 1. Inversión"/>
    <s v="NO REQUIERE"/>
    <s v=" "/>
    <s v=" "/>
    <s v="PROFESIONAL"/>
    <s v=" "/>
    <n v="20255000032593"/>
  </r>
  <r>
    <s v="UAESP-262-2025"/>
    <d v="2025-05-05T00:00:00"/>
    <s v="Paola"/>
    <s v="33 33-Servicios Apoyo a la Gestion de la Entidad (servicios administrativos) "/>
    <s v="PRESTACION DE SERVICIOS DE APOYO A LA GESTION"/>
    <s v="5 5. Contratación directa"/>
    <s v="N/A"/>
    <n v="80111600"/>
    <s v="https://community.secop.gov.co/Public/Tendering/OpportunityDetail/Index?noticeUID=CO1.NTC.8089261&amp;isFromPublicArea=True&amp;isModal=true&amp;asPopupView=true"/>
    <s v="SA-017 Prestar servicios de apoyo a la gestión en la Subdirección de Aprovechamiento, para desarrollar actividades operativas y administrativas que promuevan el uso de los Centros Temporales de Acopio y Separación- CTAS."/>
    <x v="255"/>
    <n v="52083641"/>
    <n v="6"/>
    <s v="N/A"/>
    <s v="N/A"/>
    <s v="N/A"/>
    <s v="N/A"/>
    <s v="N/A"/>
    <s v="N/A"/>
    <s v="N/A"/>
    <s v="N/A"/>
    <d v="1971-08-19T00:00:00"/>
    <s v="KR 54 70 A 33"/>
    <n v="6014611923"/>
    <s v="maria.cena71@hotmail.com"/>
    <s v="1 1. Natural "/>
    <s v="26 26-Persona Natural"/>
    <s v="FEMENINO"/>
    <s v="N/A"/>
    <s v="N/A"/>
    <s v="3 Años 7 Meses"/>
    <s v="-"/>
    <n v="0"/>
    <s v=" "/>
    <x v="102"/>
    <s v="$ 4,200,000"/>
    <s v=" "/>
    <n v="9"/>
    <x v="102"/>
    <s v=" "/>
    <d v="2025-05-12T00:00:00"/>
    <d v="2026-01-26T00:00:00"/>
    <x v="25"/>
    <s v="2 2. Meses"/>
    <x v="0"/>
    <x v="5"/>
    <s v="DILLMAN GORDILLO MELO"/>
    <s v="PROFESIONAL UNIVERSITARIO, CÓDIGO 219 GRADO 12"/>
    <s v=" "/>
    <n v="355"/>
    <d v="2025-03-26T00:00:00"/>
    <s v="345"/>
    <d v="2025-05-08T00:00:00"/>
    <s v="O23011740032024030209010"/>
    <s v="1 1. Inversión"/>
    <s v="NO REQUIERE"/>
    <s v=" "/>
    <s v=" "/>
    <s v="PROFESIONAL"/>
    <s v=" "/>
    <n v="20255000032583"/>
  </r>
  <r>
    <s v="UAESP-263-2025"/>
    <d v="2025-05-05T00:00:00"/>
    <s v="Augusto"/>
    <s v="31 31-Servicios Profesionales "/>
    <s v="PRESTACION DE SERVICIOS PROFESIONALES"/>
    <s v="5 5. Contratación directa"/>
    <s v="N/A"/>
    <n v="80161500"/>
    <s v="https://community.secop.gov.co/Public/Tendering/OpportunityDetail/Index?noticeUID=CO1.NTC.8088659&amp;isFromPublicArea=True&amp;isModal=true&amp;asPopupView=true"/>
    <s v="SAP-022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56"/>
    <n v="1013606051"/>
    <n v="6"/>
    <s v="N/A"/>
    <s v="N/A"/>
    <s v="N/A"/>
    <s v="N/A"/>
    <s v="N/A"/>
    <s v="N/A"/>
    <s v="N/A"/>
    <s v="N/A"/>
    <d v="1989-08-02T00:00:00"/>
    <s v="CL 52 G SUR 27 70"/>
    <n v="3102038233"/>
    <s v="ingridlissethquintero@gmail.com"/>
    <s v="1 1. Natural "/>
    <s v="26 26-Persona Natural"/>
    <s v="FEMENINO"/>
    <s v="TRABAJO SOCIAL"/>
    <s v="ESPECIALIZACION EN DERECHO DE FAMILIA"/>
    <s v="9 Años 11 Meses"/>
    <s v="-"/>
    <n v="0"/>
    <s v=" "/>
    <x v="99"/>
    <s v="$ 6,300,000"/>
    <s v=" "/>
    <n v="9"/>
    <x v="99"/>
    <s v=" "/>
    <d v="2025-05-13T00:00:00"/>
    <d v="2026-01-27T00:00:00"/>
    <x v="25"/>
    <s v="2 2. Meses"/>
    <x v="0"/>
    <x v="2"/>
    <s v="ASESOR DE DIRECCIÓN GENERAL"/>
    <s v="Código 105, Grado 05"/>
    <s v=" "/>
    <n v="482"/>
    <d v="2025-04-11T00:00:00"/>
    <s v="348"/>
    <d v="2025-05-09T00:00:00"/>
    <s v="O23011721022024026310069"/>
    <s v="1 1. Inversión"/>
    <s v="NO REQUIERE"/>
    <s v=" "/>
    <s v=" "/>
    <s v="PROFESIONAL"/>
    <s v=" "/>
    <n v="20254000030803"/>
  </r>
  <r>
    <s v="UAESP-264-2025"/>
    <d v="2025-05-05T00:00:00"/>
    <s v="Paola"/>
    <s v="31 31-Servicios Profesionales "/>
    <s v="PRESTACION DE SERVICIOS PROFESIONALES"/>
    <s v="5 5. Contratación directa"/>
    <s v="N/A"/>
    <n v="80161500"/>
    <s v="https://community.secop.gov.co/Public/Tendering/OpportunityDetail/Index?noticeUID=CO1.NTC.8086103&amp;isFromPublicArea=True&amp;isModal=true&amp;asPopupView=true"/>
    <s v="SAP-020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57"/>
    <n v="80147269"/>
    <n v="7"/>
    <s v="N/A"/>
    <s v="N/A"/>
    <s v="N/A"/>
    <s v="N/A"/>
    <s v="N/A"/>
    <s v="N/A"/>
    <s v="N/A"/>
    <s v="N/A"/>
    <d v="1984-07-21T00:00:00"/>
    <s v="Calle 74 A No 80K -04 sur"/>
    <n v="6019304711"/>
    <s v="aramirezg420@gmail.com"/>
    <s v="1 1. Natural "/>
    <s v="26 26-Persona Natural"/>
    <s v="MASCULINO"/>
    <s v="INGENIERIA MECANICA"/>
    <s v="N/A"/>
    <s v="3 Años 2 Meses"/>
    <s v="-"/>
    <n v="0"/>
    <s v=" "/>
    <x v="99"/>
    <s v="$ 6,300,000"/>
    <s v=" "/>
    <n v="9"/>
    <x v="99"/>
    <s v=" "/>
    <d v="2025-05-08T00:00:00"/>
    <d v="2026-01-22T00:00:00"/>
    <x v="25"/>
    <s v="2 2. Meses"/>
    <x v="0"/>
    <x v="2"/>
    <s v="ASESOR DE DIRECCIÓN GENERAL"/>
    <s v="Código 105, Grado 05"/>
    <s v=" "/>
    <n v="490"/>
    <d v="2025-04-11T00:00:00"/>
    <s v="342"/>
    <d v="2025-05-07T00:00:00"/>
    <s v="O23011721022024026310069"/>
    <s v="1 1. Inversión"/>
    <s v="NO REQUIERE"/>
    <s v=" "/>
    <s v=" "/>
    <s v="PROFESIONAL"/>
    <s v=" "/>
    <n v="20254000029103"/>
  </r>
  <r>
    <s v="UAESP-265-2025"/>
    <s v="N/A"/>
    <s v="Camilo"/>
    <s v="N/A"/>
    <s v="N/A"/>
    <s v="N/A"/>
    <s v="N/A"/>
    <s v="N/A"/>
    <s v="N/A"/>
    <s v="N/A"/>
    <x v="162"/>
    <s v="N/A"/>
    <s v="N/A"/>
    <s v="N/A"/>
    <s v="N/A"/>
    <s v="N/A"/>
    <s v="N/A"/>
    <s v="N/A"/>
    <s v="N/A"/>
    <s v="N/A"/>
    <s v="N/A"/>
    <s v="N/A"/>
    <s v="N/A"/>
    <s v="N/A"/>
    <s v="N/A"/>
    <s v="N/A"/>
    <s v="N/A"/>
    <s v="N/A"/>
    <s v="N/A"/>
    <s v="N/A"/>
    <s v="N/A"/>
    <s v="N/A"/>
    <n v="0"/>
    <s v="N/A"/>
    <x v="13"/>
    <s v="N/A"/>
    <s v="N/A"/>
    <s v="N/A"/>
    <x v="13"/>
    <s v="N/A"/>
    <s v="N/A"/>
    <s v="N/A"/>
    <x v="19"/>
    <s v="N/A"/>
    <x v="0"/>
    <x v="14"/>
    <s v=" "/>
    <s v=" "/>
    <s v=" "/>
    <s v=" "/>
    <s v=" "/>
    <s v="N/A"/>
    <s v="N/A"/>
    <s v="N/A"/>
    <s v="N/A"/>
    <s v="N/A"/>
    <s v="N/A"/>
    <s v=" "/>
    <s v=" "/>
    <s v=" "/>
    <s v=" "/>
  </r>
  <r>
    <s v="UAESP-266-2025"/>
    <d v="2025-05-05T00:00:00"/>
    <s v="Ana"/>
    <s v="31 31-Servicios Profesionales "/>
    <s v="PRESTACION DE SERVICIOS PROFESIONALES"/>
    <s v="5 5. Contratación directa"/>
    <s v="N/A"/>
    <n v="80161500"/>
    <s v="https://community.secop.gov.co/Public/Tendering/OpportunityDetail/Index?noticeUID=CO1.NTC.8087560&amp;isFromPublicArea=True&amp;isModal=true&amp;asPopupView=true"/>
    <s v="RBL-040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58"/>
    <n v="52106964"/>
    <n v="0"/>
    <s v="N/A"/>
    <s v="N/A"/>
    <s v="N/A"/>
    <s v="N/A"/>
    <s v="N/A"/>
    <s v="N/A"/>
    <s v="N/A"/>
    <s v="N/A"/>
    <d v="1973-03-22T00:00:00"/>
    <s v="AC 264381"/>
    <n v="6014600230"/>
    <s v="jikceniagutierrez@gmail.com"/>
    <s v="1 1. Natural "/>
    <s v="26 26-Persona Natural"/>
    <s v="FEMENINO"/>
    <s v="TRABAJO SOCIAL"/>
    <s v="ESPECIALIZACION EN DERECHO DE FAMILIA"/>
    <s v="16 Años 7 Meses"/>
    <s v="-"/>
    <n v="0"/>
    <s v=" "/>
    <x v="95"/>
    <s v="$ 6,000,000"/>
    <s v=" "/>
    <n v="9"/>
    <x v="95"/>
    <s v=" "/>
    <d v="2025-05-08T00:00:00"/>
    <d v="2026-02-07T00:00:00"/>
    <x v="13"/>
    <s v="2 2. Meses"/>
    <x v="0"/>
    <x v="6"/>
    <s v="ASESOR DE DIRECCIÓN GENERAL"/>
    <s v="Código 105, Grado 05"/>
    <s v=" "/>
    <n v="427"/>
    <d v="2025-04-10T00:00:00"/>
    <s v="336"/>
    <d v="2025-05-07T00:00:00"/>
    <s v="O23011740032024032003006"/>
    <s v="1 1. Inversión"/>
    <s v="NO REQUIERE"/>
    <s v=" "/>
    <s v=" "/>
    <s v="PROFESIONAL"/>
    <s v=" "/>
    <n v="20252000031683"/>
  </r>
  <r>
    <s v="UAESP-267-2025"/>
    <d v="2025-05-05T00:00:00"/>
    <s v="Ana"/>
    <s v="31 31-Servicios Profesionales "/>
    <s v="PRESTACION DE SERVICIOS PROFESIONALES"/>
    <s v="5 5. Contratación directa"/>
    <s v="N/A"/>
    <n v="80111600"/>
    <s v="https://community.secop.gov.co/Public/Tendering/OpportunityDetail/Index?noticeUID=CO1.NTC.8088554&amp;isFromPublicArea=True&amp;isModal=true&amp;asPopupView=true"/>
    <s v="SA-024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59"/>
    <n v="1121924822"/>
    <n v="3"/>
    <s v="N/A"/>
    <s v="N/A"/>
    <s v="N/A"/>
    <s v="N/A"/>
    <s v="N/A"/>
    <s v="N/A"/>
    <s v="N/A"/>
    <s v="N/A"/>
    <d v="1995-07-11T00:00:00"/>
    <s v="KR 55 153 15 AP 403 torre 2"/>
    <n v="6017499249"/>
    <s v="tatianatrigoszuluaga64@gmail.com"/>
    <s v="1 1. Natural "/>
    <s v="26 26-Persona Natural"/>
    <s v="FEMENINO"/>
    <s v="ADMINISTRACION PUBLICA"/>
    <s v="N/A"/>
    <s v="6 Años 7 Meses"/>
    <s v="-"/>
    <n v="0"/>
    <s v=" "/>
    <x v="99"/>
    <s v="$ 6,300,000"/>
    <s v=" "/>
    <n v="9"/>
    <x v="99"/>
    <s v=" "/>
    <d v="2025-05-12T00:00:00"/>
    <d v="2026-01-26T00:00:00"/>
    <x v="25"/>
    <s v="2 2. Meses"/>
    <x v="0"/>
    <x v="5"/>
    <s v="ASESOR DE DIRECCIÓN GENERAL"/>
    <s v="Código 105, Grado 05"/>
    <s v=" "/>
    <n v="412"/>
    <d v="2025-04-08T00:00:00"/>
    <s v="349"/>
    <d v="2025-05-09T00:00:00"/>
    <s v="O23011740032024030209021"/>
    <s v="1 1. Inversión"/>
    <s v="NO REQUIERE"/>
    <s v=" "/>
    <s v=" "/>
    <s v="PROFESIONAL"/>
    <s v=" "/>
    <n v="20255000033143"/>
  </r>
  <r>
    <s v="UAESP-268-2025"/>
    <d v="2025-05-05T00:00:00"/>
    <s v="Paola"/>
    <s v="31 31-Servicios Profesionales "/>
    <s v="PRESTACION DE SERVICIOS PROFESIONALES"/>
    <s v="5 5. Contratación directa"/>
    <s v="N/A"/>
    <n v="80111600"/>
    <s v="https://community.secop.gov.co/Public/Tendering/OpportunityDetail/Index?noticeUID=CO1.NTC.8098428&amp;isFromPublicArea=True&amp;isModal=true&amp;asPopupView=true"/>
    <s v="SAL-038 Prestar los servicios profesionales a la Subdirección de Asuntos Legales apoyando el trámite precontractual, contractual y postcontractual de procesos de contratación que deban ser tramitados por la dependencia."/>
    <x v="260"/>
    <n v="1032402977"/>
    <n v="3"/>
    <s v="N/A"/>
    <s v="N/A"/>
    <s v="N/A"/>
    <s v="N/A"/>
    <s v="N/A"/>
    <s v="N/A"/>
    <s v="N/A"/>
    <s v="N/A"/>
    <d v="1987-12-29T00:00:00"/>
    <s v="KR 11 A 134 B 73"/>
    <n v="3043279838"/>
    <s v="lmr8729@gmail.com"/>
    <s v="1 1. Natural "/>
    <s v="26 26-Persona Natural"/>
    <s v="FEMENINO"/>
    <s v="DERECHO"/>
    <s v="Mastér en Planificación Territorial y Gestión Ambiental "/>
    <s v="11 Años 6 Meses"/>
    <s v="-"/>
    <n v="0"/>
    <s v=" "/>
    <x v="103"/>
    <s v="$ 8,200,000"/>
    <s v=" "/>
    <s v="8 Meses 15 Dias"/>
    <x v="103"/>
    <s v=" "/>
    <d v="2025-05-09T00:00:00"/>
    <d v="2026-01-23T00:00:00"/>
    <x v="2"/>
    <s v="2 2. Meses"/>
    <x v="0"/>
    <x v="0"/>
    <s v="GUILLERMO FERNANDO VARON"/>
    <s v="Profesional Universitario Código 219 Grado 12"/>
    <s v=" "/>
    <n v="510"/>
    <d v="2025-04-16T00:00:00"/>
    <s v="347"/>
    <d v="2025-05-08T00:00:00"/>
    <s v="O23011745992024010713023"/>
    <s v="1 1. Inversión"/>
    <s v="NO REQUIERE"/>
    <s v=" "/>
    <s v=" "/>
    <s v="PROFESIONAL"/>
    <s v=" "/>
    <n v="20256000030443"/>
  </r>
  <r>
    <s v="UAESP-269-2025"/>
    <d v="2025-05-05T00:00:00"/>
    <s v="Paola"/>
    <s v="33 33-Servicios Apoyo a la Gestion de la Entidad (servicios administrativos) "/>
    <s v="PRESTACION DE SERVICIOS DE APOYO A LA GESTION"/>
    <s v="5 5. Contratación directa"/>
    <s v="N/A"/>
    <n v="80111600"/>
    <s v="https://community.secop.gov.co/Public/Tendering/OpportunityDetail/Index?noticeUID=CO1.NTC.8103291&amp;isFromPublicArea=True&amp;isModal=true&amp;asPopupView=true"/>
    <s v="SA-010 Prestar servicios de apoyo a la gestión en la Subdirección de Aprovechamiento, para implementar acciones en campo encaminadas al uso adecuado de las infraestructuras destinadas a facilitar la separación de materiales por parte de la población recicladora."/>
    <x v="261"/>
    <n v="1023973632"/>
    <n v="4"/>
    <s v="N/A"/>
    <s v="N/A"/>
    <s v="N/A"/>
    <s v="N/A"/>
    <s v="N/A"/>
    <s v="N/A"/>
    <s v="N/A"/>
    <s v="N/A"/>
    <d v="1999-01-04T00:00:00"/>
    <s v="KR 5A SUR 5B 32 SUR"/>
    <n v="6013054834"/>
    <s v="jgutierrezdolca@gmail.com"/>
    <s v="1 1. Natural "/>
    <s v="26 26-Persona Natural"/>
    <s v="MASCULINO"/>
    <s v="TECNICO EN MANTENIMIENTO ELECTRICO Y ELECTRONICO EN AUTOMOTORES"/>
    <s v="N/A"/>
    <s v="4 Años 9 Meses"/>
    <s v="-"/>
    <n v="0"/>
    <s v=" "/>
    <x v="99"/>
    <s v="$ 6,300,000"/>
    <s v=" "/>
    <n v="9"/>
    <x v="99"/>
    <s v=" "/>
    <d v="2025-05-13T00:00:00"/>
    <d v="2026-01-27T00:00:00"/>
    <x v="25"/>
    <s v="2 2. Meses"/>
    <x v="0"/>
    <x v="5"/>
    <s v="DILLMAN GORDILLO MELO"/>
    <s v="PROFESIONAL UNIVERSITARIO, CÓDIGO 219 GRADO 12"/>
    <s v=" "/>
    <n v="350"/>
    <d v="2025-03-26T00:00:00"/>
    <s v="362"/>
    <d v="2025-05-12T00:00:00"/>
    <s v="O23011740032024030209010"/>
    <s v="1 1. Inversión"/>
    <s v="NO REQUIERE"/>
    <s v=" "/>
    <s v=" "/>
    <s v="PROFESIONAL"/>
    <s v=" "/>
    <n v="20255000033183"/>
  </r>
  <r>
    <s v="UAESP-270-2025"/>
    <d v="2025-05-06T00:00:00"/>
    <s v="Johanna"/>
    <s v="31 31-Servicios Profesionales "/>
    <s v="PRESTACION DE SERVICIOS PROFESIONALES"/>
    <s v="5 5. Contratación directa"/>
    <s v="N/A"/>
    <n v="80161500"/>
    <s v="https://community.secop.gov.co/Public/Tendering/OpportunityDetail/Index?noticeUID=CO1.NTC.8091437&amp;isFromPublicArea=True&amp;isModal=true&amp;asPopupView=true"/>
    <s v="OCI-003.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económico y técnico, las auditorías de requerimiento legal, las de aseguramiento basadas en riesgos sobre los procesos del Sistema Integrado de Gestión y las demás que se requieran, de acuerdo con el perfil profesional y conforme a los procedimientos y directrices de la dependencia."/>
    <x v="262"/>
    <n v="88136151"/>
    <n v="9"/>
    <s v="N/A"/>
    <s v="N/A"/>
    <s v="N/A"/>
    <s v="N/A"/>
    <s v="N/A"/>
    <s v="N/A"/>
    <s v="N/A"/>
    <s v="N/A"/>
    <d v="1963-04-01T00:00:00"/>
    <s v="KR 54 58 70"/>
    <n v="6017649328"/>
    <s v="jept.2008@hotmail.com"/>
    <s v="1 1. Natural "/>
    <s v="26 26-Persona Natural"/>
    <s v="MASCULINO"/>
    <s v="ECONOMIA"/>
    <s v="ESPECIALIZACION EN GERENCIA PUBLICA"/>
    <s v="24 Años 9 Meses"/>
    <s v="-"/>
    <n v="0"/>
    <s v=" "/>
    <x v="19"/>
    <s v="$ 10,000,000"/>
    <s v=" "/>
    <n v="9"/>
    <x v="19"/>
    <s v=" "/>
    <d v="2025-05-12T00:00:00"/>
    <d v="2026-02-11T00:00:00"/>
    <x v="13"/>
    <s v="2 2. Meses"/>
    <x v="0"/>
    <x v="15"/>
    <s v="SANDRA BEATRIZ ALVARADO SALCEDO"/>
    <s v="Jefe de la Oficina de Control Interno"/>
    <s v=" "/>
    <n v="530"/>
    <d v="2025-05-02T00:00:00"/>
    <s v="352"/>
    <d v="2025-05-09T00:00:00"/>
    <s v="O23011745992024010713023"/>
    <s v="1 1. Inversión"/>
    <s v="NO REQUIERE"/>
    <s v=" "/>
    <s v=" "/>
    <s v="PROFESIONAL"/>
    <s v=" "/>
    <n v="20251100032083"/>
  </r>
  <r>
    <s v="UAESP-271-2025"/>
    <d v="2025-05-06T00:00:00"/>
    <s v="Paola"/>
    <s v="31 31-Servicios Profesionales "/>
    <s v="PRESTACION DE SERVICIOS PROFESIONALES"/>
    <s v="5 5. Contratación directa"/>
    <s v="N/A"/>
    <n v="80111600"/>
    <s v="https://community.secop.gov.co/Public/Tendering/OpportunityDetail/Index?noticeUID=CO1.NTC.8091335&amp;isFromPublicArea=True&amp;isModal=true&amp;asPopupView=true"/>
    <s v="SA-072 Prestar servicios profesionales a la Subdirección de Aprovechamiento, para apoyar la realización de actividades orientadas al seguimiento de los asuntos de registros RUOR, RURO RUCA y estrategias de competencia de la Subdirección de Aprovechamiento."/>
    <x v="263"/>
    <n v="1026285747"/>
    <n v="1"/>
    <s v="N/A"/>
    <s v="N/A"/>
    <s v="N/A"/>
    <s v="N/A"/>
    <s v="N/A"/>
    <s v="N/A"/>
    <s v="N/A"/>
    <s v="N/A"/>
    <d v="1993-09-25T00:00:00"/>
    <s v="KR 56a 130 A 86"/>
    <n v="3138903496"/>
    <s v="vanessa.leonr@hotmail.com"/>
    <s v="1 1. Natural "/>
    <s v="26 26-Persona Natural"/>
    <s v="FEMENINO"/>
    <s v="DERECHO"/>
    <s v="ESPECIALIZACION EN DERECHO COMERCIAL"/>
    <s v="6 Años 4 Meses"/>
    <s v="-"/>
    <n v="0"/>
    <s v=" "/>
    <x v="100"/>
    <s v="$ 8,000,000"/>
    <s v=" "/>
    <n v="9"/>
    <x v="100"/>
    <s v=" "/>
    <d v="2025-05-14T00:00:00"/>
    <d v="2026-01-28T00:00:00"/>
    <x v="25"/>
    <s v="2 2. Meses"/>
    <x v="0"/>
    <x v="5"/>
    <s v="LUZ AMPARO NOVOA RAMOS"/>
    <s v="PROFESIONAL ESPECIALIZADA CÓDIGO 22 GRADO 24"/>
    <s v=" "/>
    <n v="527"/>
    <d v="2025-05-02T00:00:00"/>
    <s v="357"/>
    <d v="2025-05-09T00:00:00"/>
    <s v="O23011740032024030209021"/>
    <s v="1 1. Inversión"/>
    <s v="NO REQUIERE"/>
    <s v=" "/>
    <s v=" "/>
    <s v="PROFESIONAL"/>
    <s v=" "/>
    <n v="20255000032413"/>
  </r>
  <r>
    <s v="UAESP-272-2025"/>
    <d v="2025-05-06T00:00:00"/>
    <s v="Ana"/>
    <s v="31 31-Servicios Profesionales "/>
    <s v="PRESTACION DE SERVICIOS PROFESIONALES"/>
    <s v="5 5. Contratación directa"/>
    <s v="N/A"/>
    <n v="80161500"/>
    <s v="https://community.secop.gov.co/Public/Tendering/OpportunityDetail/Index?noticeUID=CO1.NTC.8104320&amp;isFromPublicArea=True&amp;isModal=true&amp;asPopupView=true"/>
    <s v="RBL-054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64"/>
    <n v="19407717"/>
    <n v="1"/>
    <s v="N/A"/>
    <s v="N/A"/>
    <s v="N/A"/>
    <s v="N/A"/>
    <s v="N/A"/>
    <s v="N/A"/>
    <s v="N/A"/>
    <s v="N/A"/>
    <d v="1960-08-11T00:00:00"/>
    <s v="CRA 80 F No 8 a 27"/>
    <n v="3175139001"/>
    <s v="dulciguffi@yahoo.es"/>
    <s v="1 1. Natural "/>
    <s v="26 26-Persona Natural"/>
    <s v="MASCULINO"/>
    <s v="PROFESIONAL EN ADMINISTRACIÓN DE EMPRESAS / ARTES PLASTICAS Y VISUALES"/>
    <s v="N/A"/>
    <s v="4 Años 6 Meses"/>
    <s v="-"/>
    <n v="0"/>
    <s v=" "/>
    <x v="101"/>
    <s v="$ 7,000,000"/>
    <s v=" "/>
    <n v="9"/>
    <x v="101"/>
    <s v=" "/>
    <d v="2025-05-13T00:00:00"/>
    <d v="2026-01-27T00:00:00"/>
    <x v="25"/>
    <s v="2 2. Meses"/>
    <x v="0"/>
    <x v="6"/>
    <s v="ANDREA CAROLINA MARU RUIZ"/>
    <s v="Subdirectora de Recolección Barrido y Limpieza"/>
    <s v=" "/>
    <n v="441"/>
    <d v="2025-04-10T00:00:00"/>
    <s v="359"/>
    <d v="2025-05-12T00:00:00"/>
    <s v="O23011740032024032003006"/>
    <s v="1 1. Inversión"/>
    <s v="NO REQUIERE"/>
    <s v=" "/>
    <s v=" "/>
    <s v="PROFESIONAL"/>
    <s v=" "/>
    <n v="20252000033313"/>
  </r>
  <r>
    <s v="UAESP-273-2025"/>
    <d v="2025-05-06T00:00:00"/>
    <s v="Ana"/>
    <s v="31 31-Servicios Profesionales "/>
    <s v="PRESTACION DE SERVICIOS PROFESIONALES"/>
    <s v="5 5. Contratación directa"/>
    <s v="N/A"/>
    <n v="80161500"/>
    <s v="https://community.secop.gov.co/Public/Tendering/OpportunityDetail/Index?noticeUID=CO1.NTC.8095424&amp;isFromPublicArea=True&amp;isModal=true&amp;asPopupView=true"/>
    <s v="RBL-053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265"/>
    <n v="1016081194"/>
    <n v="6"/>
    <s v="N/A"/>
    <s v="N/A"/>
    <s v="N/A"/>
    <s v="N/A"/>
    <s v="N/A"/>
    <s v="N/A"/>
    <s v="N/A"/>
    <s v="N/A"/>
    <d v="1995-10-31T00:00:00"/>
    <s v="CL 16 F 99 59"/>
    <n v="3024875569"/>
    <s v="mmoragomez479@gmail.com"/>
    <s v="1 1. Natural "/>
    <s v="26 26-Persona Natural"/>
    <s v="FEMENINO"/>
    <s v="TRABAJO SOCIAL"/>
    <s v="N/A"/>
    <s v="5 Años 9 Meses"/>
    <s v="-"/>
    <n v="0"/>
    <s v=" "/>
    <x v="95"/>
    <s v="$ 6,000,000"/>
    <s v=" "/>
    <n v="9"/>
    <x v="95"/>
    <s v=" "/>
    <d v="2025-05-12T00:00:00"/>
    <d v="2026-02-11T00:00:00"/>
    <x v="13"/>
    <s v="2 2. Meses"/>
    <x v="0"/>
    <x v="6"/>
    <s v="ASESOR DE DIRECCIÓN GENERAL"/>
    <s v="Código 105, Grado 05"/>
    <s v=" "/>
    <n v="440"/>
    <d v="2025-04-10T00:00:00"/>
    <s v="360"/>
    <d v="2025-05-12T00:00:00"/>
    <s v="O23011740032024032003006"/>
    <s v="1 1. Inversión"/>
    <s v="NO REQUIERE"/>
    <s v=" "/>
    <s v=" "/>
    <s v="PROFESIONAL"/>
    <s v=" "/>
    <n v="20252000032643"/>
  </r>
  <r>
    <s v="UAESP-274-2025"/>
    <d v="2025-05-06T00:00:00"/>
    <s v="Ana"/>
    <s v="31 31-Servicios Profesionales "/>
    <s v="PRESTACION DE SERVICIOS PROFESIONALES"/>
    <s v="5 5. Contratación directa"/>
    <s v="N/A"/>
    <n v="80161500"/>
    <s v="https://community.secop.gov.co/Public/Tendering/OpportunityDetail/Index?noticeUID=CO1.NTC.8095728&amp;isFromPublicArea=True&amp;isModal=true&amp;asPopupView=true"/>
    <s v="RBL-060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66"/>
    <n v="12129300"/>
    <n v="4"/>
    <s v="N/A"/>
    <s v="N/A"/>
    <s v="N/A"/>
    <s v="N/A"/>
    <s v="N/A"/>
    <s v="N/A"/>
    <s v="N/A"/>
    <s v="N/A"/>
    <d v="1965-04-10T00:00:00"/>
    <s v="CL 152 A 54 38"/>
    <n v="3107681822"/>
    <s v="jovengonzalez1@gmail.com"/>
    <s v="1 1. Natural "/>
    <s v="26 26-Persona Natural"/>
    <s v="MASCULINO"/>
    <s v="DERECHO"/>
    <s v="ESPECIALIZACION EN DERECHO LABORAL Y SISTEMA DE SEGURIDAD SOCIAL "/>
    <s v="9 Años 0 Meses"/>
    <s v="-"/>
    <n v="0"/>
    <s v=" "/>
    <x v="104"/>
    <s v="$ 7,000,000"/>
    <s v=" "/>
    <n v="9"/>
    <x v="104"/>
    <s v=" "/>
    <d v="2025-05-12T00:00:00"/>
    <d v="2026-02-01T00:00:00"/>
    <x v="26"/>
    <s v="2 2. Meses"/>
    <x v="0"/>
    <x v="6"/>
    <s v="ANDREA CAROLINA MARU RUIZ"/>
    <s v="Subdirectora de Recolección Barrido y Limpieza"/>
    <s v=" "/>
    <n v="446"/>
    <d v="2025-04-10T00:00:00"/>
    <s v="350"/>
    <d v="2025-05-09T00:00:00"/>
    <s v="O23011740032024032003006"/>
    <s v="1 1. Inversión"/>
    <s v="NO REQUIERE"/>
    <s v=" "/>
    <s v=" "/>
    <s v="PROFESIONAL"/>
    <s v=" "/>
    <n v="20252000032773"/>
  </r>
  <r>
    <s v="UAESP-275-2025"/>
    <d v="2025-05-06T00:00:00"/>
    <s v="Paola"/>
    <s v="31 31-Servicios Profesionales "/>
    <s v="PRESTACION DE SERVICIOS PROFESIONALES"/>
    <s v="5 5. Contratación directa"/>
    <s v="N/A"/>
    <n v="80161500"/>
    <s v="https://community.secop.gov.co/Public/Tendering/OpportunityDetail/Index?noticeUID=CO1.NTC.8094227&amp;isFromPublicArea=True&amp;isModal=true&amp;asPopupView=true"/>
    <s v="SA-002 Prestar servicios profesionales de asesoría, acompañamiento y apoyo a la Subdirección de Aprovechamiento para la realización de actividades de gestión administrativa, que faciliten el desarrollo de la operación, programas y proyectos de la dependencia."/>
    <x v="267"/>
    <n v="79365028"/>
    <n v="1"/>
    <s v="N/A"/>
    <s v="N/A"/>
    <s v="N/A"/>
    <s v="N/A"/>
    <s v="N/A"/>
    <s v="N/A"/>
    <s v="N/A"/>
    <s v="N/A"/>
    <d v="1964-08-29T00:00:00"/>
    <s v="Av. Calle 153 No. 97 B - 63 Torre 1 Apto 102"/>
    <n v="6018130280"/>
    <s v="hidalgorle@hotmail.com"/>
    <s v="1 1. Natural "/>
    <s v="26 26-Persona Natural"/>
    <s v="MASCULINO"/>
    <s v="DERECHO"/>
    <s v="N/A"/>
    <s v="11 Años 5 Meses"/>
    <s v="-"/>
    <n v="0"/>
    <s v=" "/>
    <x v="100"/>
    <s v="$ 8,000,000"/>
    <s v=" "/>
    <n v="9"/>
    <x v="100"/>
    <s v=" "/>
    <d v="2025-05-13T00:00:00"/>
    <d v="2026-01-27T00:00:00"/>
    <x v="25"/>
    <s v="2 2. Meses"/>
    <x v="0"/>
    <x v="5"/>
    <s v="Andrea Karakalpakis Trujillo"/>
    <s v="Subdirectora de Aprovechamiento"/>
    <s v=" "/>
    <n v="525"/>
    <d v="2025-05-02T00:00:00"/>
    <s v="356"/>
    <d v="2025-05-09T00:00:00"/>
    <s v="O23011740032024030209021"/>
    <s v="1 1. Inversión"/>
    <s v="NO REQUIERE"/>
    <s v=" "/>
    <s v=" "/>
    <s v="PROFESIONAL"/>
    <s v=" "/>
    <n v="20255000033553"/>
  </r>
  <r>
    <s v="UAESP-276-2025"/>
    <d v="2025-05-06T00:00:00"/>
    <s v="Johanna"/>
    <s v="31 31-Servicios Profesionales "/>
    <s v="PRESTACION DE SERVICIOS PROFESIONALES"/>
    <s v="5 5. Contratación directa"/>
    <s v="N/A"/>
    <n v="80111600"/>
    <s v="https://community.secop.gov.co/Public/Tendering/OpportunityDetail/Index?noticeUID=CO1.NTC.8095559&amp;isFromPublicArea=True&amp;isModal=true&amp;asPopupView=true"/>
    <s v="SA-039 Prestar servicios profesionales a la Subdirección de Aprovechamiento para realizar el apoyo en el acompañamiento en el proceso de los proyectos de Incentivos al Aprovechamiento y Tratamiento de residuos Sólidos (IAT)."/>
    <x v="268"/>
    <n v="79458001"/>
    <n v="1"/>
    <s v="N/A"/>
    <s v="N/A"/>
    <s v="N/A"/>
    <s v="N/A"/>
    <s v="N/A"/>
    <s v="N/A"/>
    <s v="N/A"/>
    <s v="N/A"/>
    <d v="1967-12-22T00:00:00"/>
    <s v="CARRERA 83 No. 71 A 54 SUR -PISO 3"/>
    <n v="3118063121"/>
    <s v="mauricio.paez@yahoo.es"/>
    <s v="1 1. Natural "/>
    <s v="26 26-Persona Natural"/>
    <s v="MASCULINO"/>
    <s v="ECONOMIA Y COMERCIO EXTERIOR"/>
    <s v="N/A"/>
    <s v="11 Años 3 Meses"/>
    <s v="-"/>
    <n v="0"/>
    <s v=" "/>
    <x v="101"/>
    <s v="$ 7,000,000"/>
    <s v=" "/>
    <n v="9"/>
    <x v="101"/>
    <s v=" "/>
    <d v="2025-05-14T00:00:00"/>
    <d v="2026-01-28T00:00:00"/>
    <x v="25"/>
    <s v="2 2. Meses"/>
    <x v="0"/>
    <x v="5"/>
    <s v="ASESOR DE DIRECCIÓN GENERAL"/>
    <s v="Código 105, Grado 05"/>
    <s v=" "/>
    <n v="413"/>
    <d v="2025-04-08T00:00:00"/>
    <s v="354"/>
    <d v="2025-05-09T00:00:00"/>
    <s v="O23011740032024030209010"/>
    <s v="1 1. Inversión"/>
    <s v="NO REQUIERE"/>
    <s v=" "/>
    <s v=" "/>
    <s v="PROFESIONAL"/>
    <s v=" "/>
    <n v="20255000030533"/>
  </r>
  <r>
    <s v="UAESP-277-2025"/>
    <d v="2025-05-07T00:00:00"/>
    <s v="Augusto"/>
    <s v="31 31-Servicios Profesionales "/>
    <s v="PRESTACION DE SERVICIOS PROFESIONALES"/>
    <s v="5 5. Contratación directa"/>
    <s v="N/A"/>
    <n v="80161500"/>
    <s v="https://community.secop.gov.co/Public/Tendering/OpportunityDetail/Index?noticeUID=CO1.NTC.8099822&amp;isFromPublicArea=True&amp;isModal=true&amp;asPopupView=true"/>
    <s v="OACRI-005 Prestar servicios profesionales en los procesos de contractuales, de calidad y administrativos de la Oficina de Comunicaciones de la Unidad Administrativa Especial de Servicios Públicos (UAESP)."/>
    <x v="269"/>
    <n v="1061803830"/>
    <n v="6"/>
    <s v="N/A"/>
    <s v="N/A"/>
    <s v="N/A"/>
    <s v="N/A"/>
    <s v="N/A"/>
    <s v="N/A"/>
    <s v="N/A"/>
    <s v="N/A"/>
    <d v="1997-09-24T00:00:00"/>
    <s v="KR 7 A 106 90"/>
    <n v="3212018057"/>
    <s v="angelacuestas24@hotmail.com"/>
    <s v="1 1. Natural "/>
    <s v="26 26-Persona Natural"/>
    <s v="FEMENINO"/>
    <s v="DERECHO"/>
    <s v="N/A"/>
    <s v="3 Años 6 Meses"/>
    <s v="-"/>
    <n v="0"/>
    <s v=" "/>
    <x v="80"/>
    <s v="$ 9,000,000"/>
    <s v=" "/>
    <n v="8"/>
    <x v="80"/>
    <s v=" "/>
    <d v="2025-05-13T00:00:00"/>
    <d v="2026-01-12T00:00:00"/>
    <x v="9"/>
    <s v="2 2. Meses"/>
    <x v="0"/>
    <x v="10"/>
    <s v="SERGIO IBARNEGRAY CHIARI"/>
    <s v="Jefe Oficina Asesora de Comunicaciones y Relaciones Interinstitucionales"/>
    <s v=" "/>
    <n v="377"/>
    <d v="2025-03-27T00:00:00"/>
    <s v="361"/>
    <d v="2025-05-12T00:00:00"/>
    <s v="O23011745992024010713023"/>
    <s v="1 1. Inversión"/>
    <s v="NO REQUIERE"/>
    <s v=" "/>
    <s v=" "/>
    <s v="PROFESIONAL"/>
    <s v=" "/>
    <n v="20251200030153"/>
  </r>
  <r>
    <s v="UAESP-278-2025"/>
    <d v="2025-05-07T00:00:00"/>
    <s v="Johanna"/>
    <s v="31 31-Servicios Profesionales "/>
    <s v="PRESTACION DE SERVICIOS PROFESIONALES"/>
    <s v="5 5. Contratación directa"/>
    <s v="N/A"/>
    <n v="80161500"/>
    <s v="https://community.secop.gov.co/Public/Tendering/OpportunityDetail/Index?noticeUID=CO1.NTC.8097070&amp;isFromPublicArea=True&amp;isModal=true&amp;asPopupView=true"/>
    <s v="OCI-001.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técnico, las auditorías de requerimiento legal, las de aseguramiento basadas en riesgos, auditorias al Sistema Integrado de Gestión y las demás que se requieran, de acuerdo con el perfil profesional y conforme a los procedimientos y directrices de la dependencia."/>
    <x v="270"/>
    <n v="1026299778"/>
    <n v="0"/>
    <s v="N/A"/>
    <s v="N/A"/>
    <s v="N/A"/>
    <s v="N/A"/>
    <s v="N/A"/>
    <s v="N/A"/>
    <s v="N/A"/>
    <s v="N/A"/>
    <d v="1997-10-06T00:00:00"/>
    <s v="KR 57 A 57 B 85"/>
    <n v="6012851169"/>
    <s v="juancarlosojedam16@gmail.com"/>
    <s v="1 1. Natural "/>
    <s v="26 26-Persona Natural"/>
    <s v="MASCULINO"/>
    <s v="INGENIERIA CIVIL / INGENIERIA INDUSTRIAL"/>
    <s v="N/A"/>
    <s v="4 Años 3 Meses"/>
    <s v="-"/>
    <n v="0"/>
    <s v=" "/>
    <x v="84"/>
    <s v="$ 9,000,000"/>
    <s v=" "/>
    <n v="9"/>
    <x v="84"/>
    <s v=" "/>
    <d v="2025-05-12T00:00:00"/>
    <d v="2026-02-11T00:00:00"/>
    <x v="13"/>
    <s v="2 2. Meses"/>
    <x v="0"/>
    <x v="15"/>
    <s v="SANDRA BEATRIZ ALVARADO SALCEDO"/>
    <s v="Jefe de la Oficina de Control Interno"/>
    <s v=" "/>
    <n v="532"/>
    <d v="2025-05-02T00:00:00"/>
    <s v="353"/>
    <d v="2025-05-09T00:00:00"/>
    <s v="O23011745992024010713023"/>
    <s v="1 1. Inversión"/>
    <s v="NO REQUIERE"/>
    <s v=" "/>
    <s v=" "/>
    <s v="PROFESIONAL"/>
    <s v=" "/>
    <n v="20251100032063"/>
  </r>
  <r>
    <s v="UAESP-279-2025"/>
    <d v="2025-05-07T00:00:00"/>
    <s v="Johanna"/>
    <s v="31 31-Servicios Profesionales "/>
    <s v="PRESTACION DE SERVICIOS PROFESIONALES"/>
    <s v="5 5. Contratación directa"/>
    <s v="N/A"/>
    <n v="80161500"/>
    <s v="https://community.secop.gov.co/Public/Tendering/OpportunityDetail/Index?noticeUID=CO1.NTC.8097439&amp;isFromPublicArea=True&amp;isModal=true&amp;asPopupView=true"/>
    <s v="SAP-026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71"/>
    <n v="1033700078"/>
    <n v="9"/>
    <s v="N/A"/>
    <s v="N/A"/>
    <s v="N/A"/>
    <s v="N/A"/>
    <s v="N/A"/>
    <s v="N/A"/>
    <s v="N/A"/>
    <s v="N/A"/>
    <d v="1987-03-23T00:00:00"/>
    <s v="CLL 35 B SUR 16 B 18"/>
    <n v="6012781903"/>
    <s v="juanpis_2902@hotmail.com"/>
    <s v="1 1. Natural "/>
    <s v="26 26-Persona Natural"/>
    <s v="FEMENINO"/>
    <s v="LICENCIATURA EN PEDAGOGIA INFANTIL"/>
    <s v="N/A"/>
    <s v="8 Años 5 Meses"/>
    <s v="-"/>
    <n v="0"/>
    <s v=" "/>
    <x v="99"/>
    <s v="$ 6,300,000"/>
    <s v=" "/>
    <n v="9"/>
    <x v="99"/>
    <s v=" "/>
    <d v="2025-05-23T00:00:00"/>
    <d v="2026-02-07T00:00:00"/>
    <x v="25"/>
    <s v="2 2. Meses"/>
    <x v="0"/>
    <x v="2"/>
    <s v="ASESOR DE DIRECCIÓN GENERAL"/>
    <s v="Código 105, Grado 05"/>
    <s v=" "/>
    <n v="484"/>
    <d v="2025-04-11T00:00:00"/>
    <s v="355"/>
    <d v="2025-05-09T00:00:00"/>
    <s v="O23011721022024026310069"/>
    <s v="1 1. Inversión"/>
    <s v="NO REQUIERE"/>
    <s v=" "/>
    <s v=" "/>
    <s v="PROFESIONAL"/>
    <s v=" "/>
    <n v="20254000031393"/>
  </r>
  <r>
    <s v="UAESP-280-2025"/>
    <d v="2025-05-07T00:00:00"/>
    <s v="Augusto"/>
    <s v="31 31-Servicios Profesionales "/>
    <s v="PRESTACION DE SERVICIOS PROFESIONALES"/>
    <s v="5 5. Contratación directa"/>
    <s v="N/A"/>
    <n v="80161500"/>
    <s v="https://community.secop.gov.co/Public/Tendering/OpportunityDetail/Index?noticeUID=CO1.NTC.8099782&amp;isFromPublicArea=True&amp;isModal=true&amp;asPopupView=true"/>
    <s v="OCI-002.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jurídico, las auditorías de requerimiento legal, las de aseguramiento basadas en riesgos y las demás que se requieran, de acuerdo con el perfil profesional y conforme a los procedimientos y directrices de la dependencia."/>
    <x v="272"/>
    <n v="72267514"/>
    <n v="2"/>
    <s v="N/A"/>
    <s v="N/A"/>
    <s v="N/A"/>
    <s v="N/A"/>
    <s v="N/A"/>
    <s v="N/A"/>
    <s v="N/A"/>
    <s v="N/A"/>
    <d v="1982-05-05T00:00:00"/>
    <s v="CL 23A 6035"/>
    <n v="3043392096"/>
    <s v="humbertom55@hotmail.com"/>
    <s v="1 1. Natural "/>
    <s v="26 26-Persona Natural"/>
    <s v="MASCULINO"/>
    <s v="DERECHO"/>
    <s v="MAESTRIA EN ADMINISTRACION PUBLICA"/>
    <s v="9 Años 2 Meses"/>
    <s v="-"/>
    <n v="0"/>
    <s v=" "/>
    <x v="84"/>
    <s v="$ 9,000,000"/>
    <s v=" "/>
    <n v="9"/>
    <x v="84"/>
    <s v=" "/>
    <d v="2025-05-12T00:00:00"/>
    <d v="2026-02-11T00:00:00"/>
    <x v="13"/>
    <s v="2 2. Meses"/>
    <x v="0"/>
    <x v="15"/>
    <s v="SANDRA BEATRIZ ALVARADO SALCEDO"/>
    <s v="Jefe de la Oficina de Control Interno"/>
    <s v=" "/>
    <n v="531"/>
    <d v="2025-05-02T00:00:00"/>
    <s v="351"/>
    <d v="2025-05-09T00:00:00"/>
    <s v="O23011745992024010713023"/>
    <s v="1 1. Inversión"/>
    <s v="NO REQUIERE"/>
    <s v=" "/>
    <s v=" "/>
    <s v="PROFESIONAL"/>
    <s v=" "/>
    <n v="20251100032073"/>
  </r>
  <r>
    <s v="UAESP-281-2025"/>
    <d v="2025-05-08T00:00:00"/>
    <s v="Paola"/>
    <s v="31 31-Servicios Profesionales "/>
    <s v="PRESTACION DE SERVICIOS PROFESIONALES"/>
    <s v="5 5. Contratación directa"/>
    <s v="N/A"/>
    <n v="80161500"/>
    <s v="https://community.secop.gov.co/Public/Tendering/OpportunityDetail/Index?noticeUID=CO1.NTC.8108002&amp;isFromPublicArea=True&amp;isModal=true&amp;asPopupView=true"/>
    <s v="SAF-067 Prestar servicios profesionales apoyando a la Subdirección Administrativa y Financiera desde el punto de vista jurídico, con el fin de fortalecer la gestión institucional."/>
    <x v="273"/>
    <n v="4978830"/>
    <n v="9"/>
    <s v="N/A"/>
    <s v="N/A"/>
    <s v="N/A"/>
    <s v="N/A"/>
    <s v="N/A"/>
    <s v="N/A"/>
    <s v="N/A"/>
    <s v="N/A"/>
    <d v="1978-06-30T00:00:00"/>
    <s v="CL 39 B SUR 51 F 79"/>
    <n v="6014357915"/>
    <s v="abogadosasociados.com@gmail.com"/>
    <s v="1 1. Natural "/>
    <s v="26 26-Persona Natural"/>
    <s v="MASCULINO"/>
    <s v="DERECHO"/>
    <s v="ESPECIALIZACION EN DERECHO ADMINISTRATIVO"/>
    <s v="7 Años 11 Meses"/>
    <s v="-"/>
    <n v="0"/>
    <s v=" "/>
    <x v="105"/>
    <s v="$ 8,000,000"/>
    <s v=" "/>
    <n v="8"/>
    <x v="105"/>
    <s v=" "/>
    <d v="2025-05-20T00:00:00"/>
    <d v="2026-01-19T00:00:00"/>
    <x v="9"/>
    <s v="2 2. Meses"/>
    <x v="0"/>
    <x v="1"/>
    <s v="DOLLY ARIAS CASAS"/>
    <s v="SUBDIRECTORA ADMINISTRATIVA"/>
    <s v=" "/>
    <n v="535"/>
    <d v="2025-05-02T00:00:00"/>
    <s v="380"/>
    <d v="2025-05-15T00:00:00"/>
    <s v="O23011745992024010713023"/>
    <s v="1 1. Inversión"/>
    <s v="NO REQUIERE"/>
    <s v=" "/>
    <s v=" "/>
    <s v="PROFESIONAL"/>
    <s v=" "/>
    <n v="20257000032503"/>
  </r>
  <r>
    <s v="UAESP-282-2025"/>
    <d v="2025-05-08T00:00:00"/>
    <s v="Johanna"/>
    <s v="31 31-Servicios Profesionales "/>
    <s v="PRESTACION DE SERVICIOS PROFESIONALES"/>
    <s v="5 5. Contratación directa"/>
    <s v="N/A"/>
    <n v="80161500"/>
    <s v="https://community.secop.gov.co/Public/Tendering/OpportunityDetail/Index?noticeUID=CO1.NTC.8109530&amp;isFromPublicArea=True&amp;isModal=true&amp;asPopupView=true"/>
    <s v="RBL-073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74"/>
    <n v="1024562261"/>
    <n v="5"/>
    <s v="N/A"/>
    <s v="N/A"/>
    <s v="N/A"/>
    <s v="N/A"/>
    <s v="N/A"/>
    <s v="N/A"/>
    <s v="N/A"/>
    <s v="N/A"/>
    <d v="1995-04-06T00:00:00"/>
    <s v="KR 29 42 70 SUR AP 504 ED SAMORE"/>
    <n v="6011234567"/>
    <s v="gusstavoes13@gmail.com"/>
    <s v="1 1. Natural "/>
    <s v="26 26-Persona Natural"/>
    <s v="MASCULINO"/>
    <s v="ADMINISTRACIÓN DE EMPRESAS"/>
    <s v="N/A"/>
    <s v="7 Años 0 Meses"/>
    <s v="-"/>
    <n v="0"/>
    <s v=" "/>
    <x v="101"/>
    <s v="$ 7,000,000"/>
    <s v=" "/>
    <n v="9"/>
    <x v="101"/>
    <s v=" "/>
    <d v="2025-05-19T00:00:00"/>
    <d v="2026-02-03T00:00:00"/>
    <x v="25"/>
    <s v="2 2. Meses"/>
    <x v="0"/>
    <x v="6"/>
    <s v="ANDREA CAROLINA MARU RUIZ"/>
    <s v="Subdirectora de Recolección Barrido y Limpieza"/>
    <s v=" "/>
    <n v="453"/>
    <d v="2025-04-10T00:00:00"/>
    <s v="376"/>
    <d v="2025-05-14T00:00:00"/>
    <s v="O23011740032024032003006"/>
    <s v="1 1. Inversión"/>
    <s v="NO REQUIERE"/>
    <s v=" "/>
    <s v=" "/>
    <s v="PROFESIONAL"/>
    <s v=" "/>
    <n v="20252000033153"/>
  </r>
  <r>
    <s v="UAESP-283-2025"/>
    <d v="2025-05-08T00:00:00"/>
    <s v="Paola"/>
    <s v="31 31-Servicios Profesionales "/>
    <s v="PRESTACION DE SERVICIOS PROFESIONALES"/>
    <s v="5 5. Contratación directa"/>
    <s v="N/A"/>
    <n v="80161500"/>
    <s v="https://community.secop.gov.co/Public/Tendering/OpportunityDetail/Index?noticeUID=CO1.NTC.8108122&amp;isFromPublicArea=True&amp;isModal=true&amp;asPopupView=true"/>
    <s v="SAF-064 Prestación de servicios profesionales para la elaboración de los planes y programas específicos establecidos en el Programa de Gestión Documental - PGD y elaboración de procedimientos archivísticos para la UAESP."/>
    <x v="275"/>
    <n v="1033683534"/>
    <n v="2"/>
    <s v="N/A"/>
    <s v="N/A"/>
    <s v="N/A"/>
    <s v="N/A"/>
    <s v="N/A"/>
    <s v="N/A"/>
    <s v="N/A"/>
    <s v="N/A"/>
    <d v="1986-12-01T00:00:00"/>
    <s v="KR 2 F # 49 68"/>
    <n v="3002755513"/>
    <s v="yuli.martinez86@gmail.com"/>
    <s v="1 1. Natural "/>
    <s v="26 26-Persona Natural"/>
    <s v="FEMENINO"/>
    <s v="BIBLIOTECOLOGIA Y ARCHIVISTICA"/>
    <s v="MAESTRÍA EN GESTION DE LA INFORMACIÓN DOCUMENTAL"/>
    <s v="16 Años 9 Meses"/>
    <s v="-"/>
    <n v="0"/>
    <s v=" "/>
    <x v="106"/>
    <s v="$ 7,000,000"/>
    <s v=" "/>
    <n v="2"/>
    <x v="106"/>
    <s v=" "/>
    <d v="2025-05-20T00:00:00"/>
    <d v="2025-07-19T00:00:00"/>
    <x v="27"/>
    <s v="2 2. Meses"/>
    <x v="1"/>
    <x v="1"/>
    <s v="FERNANDO MARTIN ROMERO MONTILLA"/>
    <s v="Profesional Universitario, Código 219, Grado 12"/>
    <s v=" "/>
    <n v="514"/>
    <d v="2025-04-23T00:00:00"/>
    <s v="381"/>
    <d v="2025-05-15T00:00:00"/>
    <s v="O23011745992024010713023"/>
    <s v="1 1. Inversión"/>
    <s v="NO REQUIERE"/>
    <s v=" "/>
    <s v=" "/>
    <s v="PROFESIONAL"/>
    <s v=" "/>
    <n v="20257000029733"/>
  </r>
  <r>
    <s v="UAESP-284-2025"/>
    <d v="2025-05-08T00:00:00"/>
    <s v="Augusto"/>
    <s v="31 31-Servicios Profesionales "/>
    <s v="PRESTACION DE SERVICIOS PROFESIONALES"/>
    <s v="5 5. Contratación directa"/>
    <s v="N/A"/>
    <n v="80161500"/>
    <s v="https://community.secop.gov.co/Public/Tendering/OpportunityDetail/Index?noticeUID=CO1.NTC.8109437&amp;isFromPublicArea=True&amp;isModal=true&amp;asPopupView=true"/>
    <s v="RBL-071 Prestar servicios profesionales a la Subdirección de Recolección Barrido y Limpieza de la UAESP en la formulación y ejecución de planes, proyectos y programas y participar en las demás actividades a cargo de la dependencia."/>
    <x v="276"/>
    <n v="1013675976"/>
    <n v="8"/>
    <s v="N/A"/>
    <s v="N/A"/>
    <s v="N/A"/>
    <s v="N/A"/>
    <s v="N/A"/>
    <s v="N/A"/>
    <s v="N/A"/>
    <s v="N/A"/>
    <d v="1997-09-08T00:00:00"/>
    <s v="KR 12 J 27 B 32 SUR"/>
    <n v="3125737016"/>
    <s v="juandavidarizatalero@gmail.com"/>
    <s v="1 1. Natural "/>
    <s v="26 26-Persona Natural"/>
    <s v="MASCULINO"/>
    <s v="INGENIERIA CIVIL"/>
    <s v="N/A"/>
    <s v="4 Años 6 Meses"/>
    <s v="-"/>
    <n v="0"/>
    <s v=" "/>
    <x v="107"/>
    <s v="$ 7,800,000"/>
    <s v=" "/>
    <n v="9"/>
    <x v="107"/>
    <s v=" "/>
    <d v="2025-05-14T00:00:00"/>
    <d v="2026-01-18T00:00:00"/>
    <x v="28"/>
    <s v="2 2. Meses"/>
    <x v="0"/>
    <x v="6"/>
    <s v="ANDREA CAROLINA MARU RUIZ"/>
    <s v="Subdirectora de Recolección Barrido y Limpieza"/>
    <s v=" "/>
    <n v="534"/>
    <d v="2025-05-02T00:00:00"/>
    <s v="373"/>
    <d v="2025-05-14T00:00:00"/>
    <s v="O23011740032024032003006"/>
    <s v="1 1. Inversión"/>
    <s v="NO REQUIERE"/>
    <s v=" "/>
    <s v=" "/>
    <s v="PROFESIONAL"/>
    <s v=" "/>
    <n v="20252000033413"/>
  </r>
  <r>
    <s v="UAESP-285-2025"/>
    <d v="2025-05-09T00:00:00"/>
    <s v="Augusto"/>
    <s v="33 33-Servicios Apoyo a la Gestion de la Entidad (servicios administrativos) "/>
    <s v="PRESTACION DE SERVICIOS DE APOYO A LA GESTION"/>
    <s v="5 5. Contratación directa"/>
    <s v="N/A"/>
    <n v="80161500"/>
    <s v="https://community.secop.gov.co/Public/Tendering/OpportunityDetail/Index?noticeUID=CO1.NTC.8113202&amp;isFromPublicArea=True&amp;isModal=true&amp;asPopupView=true"/>
    <s v="OACRI-008 Prestar servicios para apoyar la puesta en marcha de la estrategia de comunicaciones de la Unidad Administrativa Especial de Servicios Públicos (UAESP)."/>
    <x v="277"/>
    <n v="79453703"/>
    <n v="0"/>
    <s v="N/A"/>
    <s v="N/A"/>
    <s v="N/A"/>
    <s v="N/A"/>
    <s v="N/A"/>
    <s v="N/A"/>
    <s v="N/A"/>
    <s v="N/A"/>
    <d v="1968-01-03T00:00:00"/>
    <s v="CL 51 A 16 30"/>
    <n v="3168314683"/>
    <s v="cabermudez2007@gmail.com"/>
    <s v="1 1. Natural "/>
    <s v="26 26-Persona Natural"/>
    <s v="MASCULINO"/>
    <s v="TECNICA PROFESIONAL EN PERIODISMO"/>
    <s v="N/A"/>
    <s v="16 Años 0 Meses"/>
    <s v="-"/>
    <n v="0"/>
    <s v=" "/>
    <x v="90"/>
    <s v="$ 6,200,000"/>
    <s v=" "/>
    <n v="8"/>
    <x v="90"/>
    <s v=" "/>
    <d v="2025-05-15T00:00:00"/>
    <d v="2026-01-14T00:00:00"/>
    <x v="9"/>
    <s v="2 2. Meses"/>
    <x v="0"/>
    <x v="10"/>
    <s v="SERGIO IBARNEGRAY CHIARI"/>
    <s v="Jefe Oficina Asesora de Comunicaciones y Relaciones Interinstitucionales"/>
    <s v=" "/>
    <n v="383"/>
    <d v="2025-03-27T00:00:00"/>
    <s v="369"/>
    <d v="2025-05-13T00:00:00"/>
    <s v="O23011745992024010713023"/>
    <s v="1 1. Inversión"/>
    <s v="NO REQUIERE"/>
    <s v=" "/>
    <s v=" "/>
    <s v="PROFESIONAL"/>
    <s v=" "/>
    <n v="20251200031413"/>
  </r>
  <r>
    <s v="UAESP-286-2025"/>
    <d v="2025-05-09T00:00:00"/>
    <s v="Ana"/>
    <s v="31 31-Servicios Profesionales "/>
    <s v="PRESTACION DE SERVICIOS PROFESIONALES"/>
    <s v="5 5. Contratación directa"/>
    <s v="N/A"/>
    <n v="80161500"/>
    <s v="https://community.secop.gov.co/Public/Tendering/OpportunityDetail/Index?noticeUID=CO1.NTC.8115721&amp;isFromPublicArea=True&amp;isModal=true&amp;asPopupView=true"/>
    <s v="SDF-026 Prestar servicios profesionales para el desarrollo de las actividades administrativas, financieras y presupuestales de la SDF, brindando apoyo en la formulación y supervisión de proyectos."/>
    <x v="278"/>
    <n v="37330931"/>
    <n v="2"/>
    <s v="N/A"/>
    <s v="N/A"/>
    <s v="N/A"/>
    <s v="N/A"/>
    <s v="N/A"/>
    <s v="N/A"/>
    <s v="N/A"/>
    <s v="N/A"/>
    <d v="1977-08-28T00:00:00"/>
    <s v="CL 78 18 13"/>
    <n v="3158967172"/>
    <s v="magdacelena28m@gmail.com"/>
    <s v="1 1. Natural "/>
    <s v="26 26-Persona Natural"/>
    <s v="FEMENINO"/>
    <s v="ADMINISTRACION FINANCIERA"/>
    <s v="MAESTRÍA EN ADMINISTRACIÓN D"/>
    <s v="11 Años 11 Meses"/>
    <s v="-"/>
    <n v="0"/>
    <s v=" "/>
    <x v="108"/>
    <s v="$ 8,000,000"/>
    <s v=" "/>
    <n v="9"/>
    <x v="108"/>
    <s v=" "/>
    <d v="2025-05-14T00:00:00"/>
    <d v="2026-01-23T00:00:00"/>
    <x v="29"/>
    <s v="2 2. Meses"/>
    <x v="0"/>
    <x v="8"/>
    <s v="Yira Bolaños Enríquez"/>
    <s v="Subdirectora de Disposición Final (E)"/>
    <s v=" "/>
    <n v="501"/>
    <d v="2025-04-15T00:00:00"/>
    <s v="367"/>
    <d v="2025-05-13T00:00:00"/>
    <s v="O23011740032024032102006"/>
    <s v="1 1. Inversión"/>
    <s v="NO REQUIERE"/>
    <s v=" "/>
    <s v=" "/>
    <s v="PROFESIONAL"/>
    <s v=" "/>
    <n v="20253000034803"/>
  </r>
  <r>
    <s v="UAESP-287-2025"/>
    <d v="2025-05-09T00:00:00"/>
    <s v="Paola"/>
    <s v="31 31-Servicios Profesionales "/>
    <s v="PRESTACION DE SERVICIOS PROFESIONALES"/>
    <s v="5 5. Contratación directa"/>
    <s v="N/A"/>
    <n v="80161500"/>
    <s v="https://community.secop.gov.co/Public/Tendering/OpportunityDetail/Index?noticeUID=CO1.NTC.8113835&amp;isFromPublicArea=True&amp;isModal=true&amp;asPopupView=true"/>
    <s v="SDF-028 Prestar servicios profesionales a la Subdirección de Disposición Final de la UAESP en la estructuración, evaluación y seguimiento de proyectos relacionados con la gestión integral de residuos, así como en la atención oportuna y adecuada de los requerimientos de información solicitados en el marco de las funciones misionales."/>
    <x v="279"/>
    <n v="1136888930"/>
    <n v="0"/>
    <s v="N/A"/>
    <s v="N/A"/>
    <s v="Andres Camilo Barros Bueno"/>
    <n v="1093788170"/>
    <d v="2025-06-11T00:00:00"/>
    <s v="N/A"/>
    <s v="N/A"/>
    <s v="N/A"/>
    <d v="1998-04-17T00:00:00"/>
    <s v="KR 50 64 72 AP 1002"/>
    <n v="6017122381"/>
    <s v="josellain98@gmail.com"/>
    <s v="1 1. Natural "/>
    <s v="26 26-Persona Natural"/>
    <s v="MASCULINO"/>
    <s v="INGENIERIA CIVIL"/>
    <s v="N/A"/>
    <s v="2 Años 2 Meses"/>
    <s v="-"/>
    <n v="0"/>
    <s v=" "/>
    <x v="109"/>
    <s v="$ 7,500,000"/>
    <s v=" "/>
    <n v="9"/>
    <x v="109"/>
    <s v=" "/>
    <d v="2025-05-13T00:00:00"/>
    <d v="2026-01-22T00:00:00"/>
    <x v="29"/>
    <s v="2 2. Meses"/>
    <x v="0"/>
    <x v="8"/>
    <s v="Yira Bolaños Enríquez"/>
    <s v="Subdirectora de Disposición Final (E)"/>
    <s v=" "/>
    <n v="560"/>
    <d v="2025-05-05T00:00:00"/>
    <s v="363"/>
    <d v="2025-05-12T00:00:00"/>
    <s v="O23011740032024032102006"/>
    <s v="1 1. Inversión"/>
    <s v="NO REQUIERE"/>
    <s v=" "/>
    <s v=" "/>
    <s v="PROFESIONAL"/>
    <s v=" "/>
    <n v="20253000035113"/>
  </r>
  <r>
    <s v="UAESP-288-2025"/>
    <d v="2025-05-09T00:00:00"/>
    <s v="Augusto"/>
    <s v="31 31-Servicios Profesionales "/>
    <s v="PRESTACION DE SERVICIOS PROFESIONALES"/>
    <s v="5 5. Contratación directa"/>
    <s v="N/A"/>
    <n v="80161500"/>
    <s v="https://community.secop.gov.co/Public/Tendering/OpportunityDetail/Index?noticeUID=CO1.NTC.8112885&amp;isFromPublicArea=True&amp;isModal=true&amp;asPopupView=true"/>
    <s v="OACRI-002 Prestar servicios profesionales para la elaboración de contenidos informativos de la gestión de la Unidad, así como del desarrollo de campañas de la UAESP."/>
    <x v="280"/>
    <n v="1063148687"/>
    <n v="6"/>
    <s v="N/A"/>
    <s v="N/A"/>
    <s v="N/A"/>
    <s v="N/A"/>
    <s v="N/A"/>
    <s v="N/A"/>
    <s v="N/A"/>
    <s v="N/A"/>
    <d v="1989-02-24T00:00:00"/>
    <s v="CL 45 B 24 61"/>
    <n v="347732360"/>
    <s v="arrietaronald@hotmail.com"/>
    <s v="1 1. Natural "/>
    <s v="26 26-Persona Natural"/>
    <s v="MASCULINO"/>
    <s v="COMUNICACION SOCIAL Y PERIODISMO"/>
    <s v="N/A"/>
    <s v="4 Años 8 Meses"/>
    <s v="-"/>
    <n v="0"/>
    <s v=" "/>
    <x v="110"/>
    <s v="$ 7,000,000"/>
    <s v=" "/>
    <n v="8"/>
    <x v="110"/>
    <s v=" "/>
    <d v="2025-05-15T00:00:00"/>
    <d v="2026-01-14T00:00:00"/>
    <x v="9"/>
    <s v="2 2. Meses"/>
    <x v="0"/>
    <x v="10"/>
    <s v="SERGIO IBARNEGRAY CHIARI"/>
    <s v="Jefe Oficina Asesora de Comunicaciones y Relaciones Interinstitucionales"/>
    <s v=" "/>
    <n v="379"/>
    <d v="2025-03-27T00:00:00"/>
    <s v="364"/>
    <d v="2025-05-13T00:00:00"/>
    <s v="O23011745992024010713023"/>
    <s v="1 1. Inversión"/>
    <s v="NO REQUIERE"/>
    <s v=" "/>
    <s v=" "/>
    <s v="PROFESIONAL"/>
    <s v=" "/>
    <n v="20251200031403"/>
  </r>
  <r>
    <s v="UAESP-289-2025"/>
    <d v="2025-05-09T00:00:00"/>
    <s v="Augusto"/>
    <s v="31 31-Servicios Profesionales "/>
    <s v="PRESTACION DE SERVICIOS PROFESIONALES"/>
    <s v="5 5. Contratación directa"/>
    <s v="N/A"/>
    <n v="80161500"/>
    <s v="https://community.secop.gov.co/Public/Tendering/OpportunityDetail/Index?noticeUID=CO1.NTC.8113758&amp;isFromPublicArea=True&amp;isModal=true&amp;asPopupView=true"/>
    <s v="OACRI-004 Prestar servicios profesionales para el cubrimiento de eventos y creación de productos audiovisuales de la gestión de la Unidad Administrativa Especial de Servicios Públicos (UAESP)."/>
    <x v="281"/>
    <n v="1024526247"/>
    <n v="9"/>
    <s v="N/A"/>
    <s v="N/A"/>
    <s v="N/A"/>
    <s v="N/A"/>
    <s v="N/A"/>
    <s v="N/A"/>
    <s v="N/A"/>
    <s v="N/A"/>
    <d v="1992-02-07T00:00:00"/>
    <s v="DG 62 G SUR 71 C 09"/>
    <n v="6017802583"/>
    <s v="andressalascomunicacion@gmail.com"/>
    <s v="1 1. Natural "/>
    <s v="26 26-Persona Natural"/>
    <s v="MASCULINO"/>
    <s v="COMUNICACION SOCIALY PERIODISMO"/>
    <s v="N/A"/>
    <s v="4 Años 7 Meses"/>
    <s v="-"/>
    <n v="0"/>
    <s v=" "/>
    <x v="111"/>
    <s v="$ 6,075,000"/>
    <s v=" "/>
    <n v="8"/>
    <x v="111"/>
    <s v=" "/>
    <d v="2025-05-14T00:00:00"/>
    <d v="2026-01-13T00:00:00"/>
    <x v="9"/>
    <s v="2 2. Meses"/>
    <x v="0"/>
    <x v="10"/>
    <s v="SERGIO IBARNEGRAY CHIARI"/>
    <s v="Jefe Oficina Asesora de Comunicaciones y Relaciones Interinstitucionales"/>
    <s v=" "/>
    <n v="376"/>
    <d v="2025-03-27T00:00:00"/>
    <s v="368"/>
    <d v="2025-05-13T00:00:00"/>
    <s v="O23011745992024010713023"/>
    <s v="1 1. Inversión"/>
    <s v="NO REQUIERE"/>
    <s v=" "/>
    <s v=" "/>
    <s v="PROFESIONAL"/>
    <s v=" "/>
    <n v="20251200030753"/>
  </r>
  <r>
    <s v="UAESP-290-2025"/>
    <d v="2025-05-09T00:00:00"/>
    <s v="Augusto"/>
    <s v="31 31-Servicios Profesionales "/>
    <s v="PRESTACION DE SERVICIOS PROFESIONALES"/>
    <s v="5 5. Contratación directa"/>
    <s v="N/A"/>
    <n v="80161500"/>
    <s v="https://community.secop.gov.co/Public/Tendering/OpportunityDetail/Index?noticeUID=CO1.NTC.8113907&amp;isFromPublicArea=True&amp;isModal=true&amp;asPopupView=true"/>
    <s v="OACRI-003 Prestar servicios profesionales para coordinar la estrategia digital de la Unidad Administrativa Especial de Servicios Públicos (UAESP), en el marco del fortalecimiento de las estrategias de comunicaciones de la entidad."/>
    <x v="282"/>
    <n v="1032497610"/>
    <n v="3"/>
    <s v="N/A"/>
    <s v="N/A"/>
    <s v="N/A"/>
    <s v="N/A"/>
    <s v="N/A"/>
    <s v="N/A"/>
    <s v="N/A"/>
    <s v="N/A"/>
    <d v="1998-04-29T00:00:00"/>
    <s v="KR 45 22 44"/>
    <n v="6013350078"/>
    <s v="catalinapinerosmunoz@gmail.com"/>
    <s v="1 1. Natural "/>
    <s v="26 26-Persona Natural"/>
    <s v="FEMENINO"/>
    <s v="COMUNICACION SOCIAL- PERIODISMO"/>
    <s v="N/A"/>
    <s v="9 Años 5 Meses"/>
    <s v="-"/>
    <n v="0"/>
    <s v=" "/>
    <x v="31"/>
    <s v="$ 6,000,000"/>
    <s v=" "/>
    <n v="8"/>
    <x v="31"/>
    <s v=" "/>
    <d v="2025-05-14T00:00:00"/>
    <d v="2026-01-13T00:00:00"/>
    <x v="9"/>
    <s v="2 2. Meses"/>
    <x v="0"/>
    <x v="10"/>
    <s v="SERGIO IBARNEGRAY CHIARI"/>
    <s v="Jefe Oficina Asesora de Comunicaciones y Relaciones Interinstitucionales"/>
    <s v=" "/>
    <n v="380"/>
    <d v="2025-03-27T00:00:00"/>
    <s v="365"/>
    <d v="2025-05-13T00:00:00"/>
    <s v="O23011745992024010713023"/>
    <s v="1 1. Inversión"/>
    <s v="NO REQUIERE"/>
    <s v=" "/>
    <s v=" "/>
    <s v="PROFESIONAL"/>
    <s v=" "/>
    <n v="20251200031433"/>
  </r>
  <r>
    <s v="UAESP-291-2025"/>
    <d v="2025-05-12T00:00:00"/>
    <s v="Manuela"/>
    <s v="31 31-Servicios Profesionales "/>
    <s v="PRESTACION DE SERVICIOS PROFESIONALES"/>
    <s v="5 5. Contratación directa"/>
    <s v="N/A"/>
    <n v="80161500"/>
    <s v="https://community.secop.gov.co/Public/Tendering/OpportunityDetail/Index?noticeUID=CO1.NTC.8122177&amp;isFromPublicArea=True&amp;isModal=true&amp;asPopupView=true"/>
    <s v="RBL-069 Prestar los servicios profesionales a la Subdirección de Recolección, Barrido y Limpieza de la UAESP brindado apoyo en la gestión contractual, así como en la proyección y seguimiento de trámites de procesos de presuntos incumplimientos, acciones constitucionales y procesos judiciales asociados a la prestación del servicio público de aseo de la ciudad de Bogotá."/>
    <x v="283"/>
    <n v="1014258132"/>
    <n v="4"/>
    <s v="N/A"/>
    <s v="N/A"/>
    <s v="N/A"/>
    <s v="N/A"/>
    <s v="N/A"/>
    <s v="N/A"/>
    <s v="N/A"/>
    <s v="N/A"/>
    <d v="1994-09-17T00:00:00"/>
    <s v="CL 83 A 114 90"/>
    <n v="6012231403"/>
    <s v="claudiag.torresr@hotmail.com"/>
    <s v="1 1. Natural "/>
    <s v="26 26-Persona Natural"/>
    <s v="FEMENINO"/>
    <s v="ADMINISTRACIÓN PÚBLICA"/>
    <s v="ESPECIALIZACION EN PROYECTOS DE DESARROLLO"/>
    <s v="10 Años 6 Meses"/>
    <s v="-"/>
    <n v="0"/>
    <s v=" "/>
    <x v="112"/>
    <s v="$ 8,000,000"/>
    <s v=" "/>
    <n v="9"/>
    <x v="112"/>
    <s v=" "/>
    <d v="2025-05-15T00:00:00"/>
    <d v="2026-01-19T00:00:00"/>
    <x v="28"/>
    <s v="2 2. Meses"/>
    <x v="0"/>
    <x v="6"/>
    <s v="ANDREA CAROLINA MARU RUIZ"/>
    <s v="Subdirectora de Recolección Barrido y Limpieza"/>
    <s v=" "/>
    <n v="539"/>
    <d v="2025-05-02T00:00:00"/>
    <s v="372"/>
    <d v="2025-05-14T00:00:00"/>
    <s v="O23011740032024032003008"/>
    <s v="1 1. Inversión"/>
    <s v="NO REQUIERE"/>
    <s v=" "/>
    <s v=" "/>
    <s v="PROFESIONAL"/>
    <s v=" "/>
    <n v="20252000035243"/>
  </r>
  <r>
    <s v="UAESP-292-2025"/>
    <d v="2025-05-12T00:00:00"/>
    <s v="Augusto"/>
    <s v="31 31-Servicios Profesionales "/>
    <s v="PRESTACION DE SERVICIOS PROFESIONALES"/>
    <s v="5 5. Contratación directa"/>
    <s v="N/A"/>
    <n v="80161500"/>
    <s v="https://community.secop.gov.co/Public/Tendering/OpportunityDetail/Index?noticeUID=CO1.NTC.8134327&amp;isFromPublicArea=True&amp;isModal=true&amp;asPopupView=true"/>
    <s v="SAP-023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84"/>
    <n v="1020828077"/>
    <n v="5"/>
    <s v="N/A"/>
    <s v="N/A"/>
    <s v="N/A"/>
    <s v="N/A"/>
    <s v="N/A"/>
    <s v="N/A"/>
    <s v="N/A"/>
    <s v="N/A"/>
    <d v="1997-09-13T00:00:00"/>
    <s v="KR 92 162 40"/>
    <n v="6013889575"/>
    <s v="angievillamil6@gmail.com"/>
    <s v="1 1. Natural "/>
    <s v="26 26-Persona Natural"/>
    <s v="FEMENINO"/>
    <s v="INGENIERIA AMBIENTAL Y SANITARIA"/>
    <s v="N/A"/>
    <s v="2 Años 1 Mes"/>
    <s v="-"/>
    <n v="0"/>
    <s v=" "/>
    <x v="113"/>
    <s v="$ 6,300,000"/>
    <s v=" "/>
    <n v="9"/>
    <x v="113"/>
    <s v=" "/>
    <d v="2025-05-19T00:00:00"/>
    <d v="2026-01-23T00:00:00"/>
    <x v="29"/>
    <s v="2 2. Meses"/>
    <x v="0"/>
    <x v="2"/>
    <s v="LILLY LORENA BARBOSA GUANA"/>
    <s v="ASESORA DE LA DIRECCIÓN GENERAL Código 105, Grado 05"/>
    <s v=" "/>
    <n v="480"/>
    <d v="2025-04-11T00:00:00"/>
    <s v="387"/>
    <d v="2025-05-19T00:00:00"/>
    <s v="O23011721022024026310069"/>
    <s v="1 1. Inversión"/>
    <s v="NO REQUIERE"/>
    <s v=" "/>
    <s v=" "/>
    <s v="PROFESIONAL"/>
    <s v=" "/>
    <n v="20254000030693"/>
  </r>
  <r>
    <s v="UAESP-293-2025"/>
    <d v="2025-05-12T00:00:00"/>
    <s v="Paola"/>
    <s v="31 31-Servicios Profesionales "/>
    <s v="PRESTACION DE SERVICIOS PROFESIONALES"/>
    <s v="5 5. Contratación directa"/>
    <s v="N/A"/>
    <n v="80161500"/>
    <s v="https://community.secop.gov.co/Public/Tendering/OpportunityDetail/Index?noticeUID=CO1.NTC.8129945&amp;isFromPublicArea=True&amp;isModal=true&amp;asPopupView=true"/>
    <s v="SAP-024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
    <x v="285"/>
    <n v="1069749685"/>
    <n v="2"/>
    <s v="N/A"/>
    <s v="N/A"/>
    <s v="N/A"/>
    <s v="N/A"/>
    <s v="N/A"/>
    <s v="N/A"/>
    <s v="N/A"/>
    <s v="N/A"/>
    <d v="1994-12-13T00:00:00"/>
    <s v="CL 23d 86 28"/>
    <n v="3138764425"/>
    <s v="stephany2514@gmail.com"/>
    <s v="1 1. Natural "/>
    <s v="26 26-Persona Natural"/>
    <s v="FEMENINO"/>
    <s v="ADMINISTRACION DE EMPRESAS"/>
    <s v="N/A"/>
    <s v="1 Año 8 Meses"/>
    <s v="-"/>
    <n v="0"/>
    <s v=" "/>
    <x v="113"/>
    <s v="$ 6,300,000"/>
    <s v=" "/>
    <n v="9"/>
    <x v="113"/>
    <s v=" "/>
    <d v="2025-05-15T00:00:00"/>
    <d v="2026-01-19T00:00:00"/>
    <x v="28"/>
    <s v="2 2. Meses"/>
    <x v="0"/>
    <x v="2"/>
    <s v="LILLY LORENA BARBOSA GUANA"/>
    <s v="ASESORA DE LA DIRECCIÓN GENERAL Código 105, Grado 05"/>
    <s v=" "/>
    <n v="481"/>
    <d v="2025-04-11T00:00:00"/>
    <s v="371"/>
    <d v="2025-05-14T00:00:00"/>
    <s v="O23011721022024026310069"/>
    <s v="1 1. Inversión"/>
    <s v="NO REQUIERE"/>
    <s v=" "/>
    <s v=" "/>
    <s v="PROFESIONAL"/>
    <s v=" "/>
    <n v="20254000031043"/>
  </r>
  <r>
    <s v="UAESP-294-2025"/>
    <d v="2025-05-12T00:00:00"/>
    <s v="Augusto"/>
    <s v="31 31-Servicios Profesionales "/>
    <s v="PRESTACION DE SERVICIOS PROFESIONALES"/>
    <s v="5 5. Contratación directa"/>
    <s v="N/A"/>
    <n v="80111600"/>
    <s v="https://community.secop.gov.co/Public/Tendering/OpportunityDetail/Index?noticeUID=CO1.NTC.8158004&amp;isFromPublicArea=True&amp;isModal=true&amp;asPopupView=true"/>
    <s v="SA-028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
    <x v="286"/>
    <n v="1015411635"/>
    <n v="6"/>
    <s v="N/A"/>
    <s v="N/A"/>
    <s v="N/A"/>
    <s v="N/A"/>
    <s v="N/A"/>
    <s v="N/A"/>
    <s v="N/A"/>
    <s v="N/A"/>
    <d v="1989-04-25T00:00:00"/>
    <s v="CL 137 A 98 B 04"/>
    <n v="3125256494"/>
    <s v="ing.lauracafanadors@gmail.com"/>
    <s v="1 1. Natural "/>
    <s v="26 26-Persona Natural"/>
    <s v="FEMENINO"/>
    <s v="INGENIERIA AMBIENTAL"/>
    <s v="ESPECIALIZACIÓN EN GERENCIA DE LA SEGURIDAD Y SALUD EN EL TRABAJO"/>
    <s v="6 Años 11 Meses"/>
    <s v="-"/>
    <n v="0"/>
    <s v=" "/>
    <x v="114"/>
    <s v="$ 6,300,000"/>
    <s v=" "/>
    <n v="9"/>
    <x v="114"/>
    <s v=" "/>
    <d v="2025-05-22T00:00:00"/>
    <d v="2026-01-21T00:00:00"/>
    <x v="9"/>
    <s v="2 2. Meses"/>
    <x v="0"/>
    <x v="5"/>
    <s v="LILLY LORENA BARBOSA GUANA"/>
    <s v="ASESORA DE LA DIRECCIÓN GENERAL Código 105, Grado 05"/>
    <s v=" "/>
    <n v="404"/>
    <d v="2025-04-08T00:00:00"/>
    <s v="399"/>
    <d v="2025-05-21T00:00:00"/>
    <s v="O23011740032024030209021"/>
    <s v="1 1. Inversión"/>
    <s v="NO REQUIERE"/>
    <s v=" "/>
    <s v=" "/>
    <s v="PROFESIONAL"/>
    <s v=" "/>
    <n v="20255000034783"/>
  </r>
  <r>
    <s v="UAESP-295-2025"/>
    <d v="2025-05-12T00:00:00"/>
    <s v="Johanna"/>
    <s v="31 31-Servicios Profesionales "/>
    <s v="PRESTACION DE SERVICIOS PROFESIONALES"/>
    <s v="5 5. Contratación directa"/>
    <s v="N/A"/>
    <n v="80161500"/>
    <s v="https://community.secop.gov.co/Public/Tendering/OpportunityDetail/Index?noticeUID=CO1.NTC.8125437&amp;isFromPublicArea=True&amp;isModal=true&amp;asPopupView=true"/>
    <s v="SSF-032 Prestar servicios profesionales en análisis y contextualización histórica de documentos y archivos, con el propósito de valorar, organizar y preservar la memoria documental, contribuyendo a la investigación y divulgación de información relevante para la entidad."/>
    <x v="287"/>
    <n v="1013642070"/>
    <n v="9"/>
    <s v="N/A"/>
    <s v="N/A"/>
    <s v="N/A"/>
    <s v="N/A"/>
    <s v="N/A"/>
    <s v="N/A"/>
    <s v="N/A"/>
    <s v="N/A"/>
    <d v="1993-05-13T00:00:00"/>
    <s v="CL 17 SUR 30 51 IN 2 AP 503"/>
    <n v="3182069290"/>
    <s v="dpinillos13@gmail.com"/>
    <s v="1 1. Natural "/>
    <s v="26 26-Persona Natural"/>
    <s v="FEMENINO"/>
    <s v="HISTORIA"/>
    <s v="N/A"/>
    <s v="3 Años 11 Meses"/>
    <s v="-"/>
    <n v="0"/>
    <s v=" "/>
    <x v="115"/>
    <s v="$ 6,000,000"/>
    <s v=" "/>
    <n v="5"/>
    <x v="115"/>
    <s v=" "/>
    <d v="2025-05-22T00:00:00"/>
    <d v="2025-10-21T00:00:00"/>
    <x v="30"/>
    <s v="2 2. Meses"/>
    <x v="0"/>
    <x v="2"/>
    <s v="LUIS JONATHAN GUTIERREZ CANTOR"/>
    <s v="Subdirector de Servicios Funerarios y Alumbrado Publico"/>
    <s v=" "/>
    <n v="458"/>
    <d v="2025-04-10T00:00:00"/>
    <s v="377"/>
    <d v="2025-05-14T00:00:00"/>
    <s v="O23011719052024029111053"/>
    <s v="1 1. Inversión"/>
    <s v="NO REQUIERE"/>
    <s v=" "/>
    <s v=" "/>
    <s v="PROFESIONAL"/>
    <s v=" "/>
    <n v="20254000029483"/>
  </r>
  <r>
    <s v="UAESP-296-2025"/>
    <d v="2025-05-13T00:00:00"/>
    <s v="Manuela"/>
    <s v="31 31-Servicios Profesionales "/>
    <s v="PRESTACION DE SERVICIOS PROFESIONALES"/>
    <s v="5 5. Contratación directa"/>
    <s v="N/A"/>
    <n v="80161500"/>
    <s v="https://community.secop.gov.co/Public/Tendering/OpportunityDetail/Index?noticeUID=CO1.NTC.8130485&amp;isFromPublicArea=True&amp;isModal=true&amp;asPopupView=true"/>
    <s v="SDF-033 Brindar acompañamiento profesional a la Subdirección de Disposición Final de la UAESP en el análisis, formulación y seguimiento técnico de iniciativas y proyectos vinculados a la gestión ambiental de residuos. Igualmente, apoyar la respuesta a solicitudes de información técnica requeridas por actores internos y externos, en concordancia con las competencias de la dependencia"/>
    <x v="288"/>
    <n v="52999131"/>
    <n v="3"/>
    <s v="N/A"/>
    <s v="N/A"/>
    <s v="N/A"/>
    <s v="N/A"/>
    <s v="N/A"/>
    <s v="N/A"/>
    <s v="N/A"/>
    <s v="N/A"/>
    <d v="1984-11-11T00:00:00"/>
    <s v="CL 22 D 72 38"/>
    <n v="6019339692"/>
    <s v="jennifervanegasp@gmail.com"/>
    <s v="1 1. Natural "/>
    <s v="26 26-Persona Natural"/>
    <s v="FEMENINO"/>
    <s v="ADMINISTRACION AMBIENTAL"/>
    <s v="ESPECIALIZACION EN GERENCIA DE RECURSOS NATURALES"/>
    <s v="12 Años 5 Meses"/>
    <s v="-"/>
    <n v="0"/>
    <s v=" "/>
    <x v="80"/>
    <s v="$ 8,000,000"/>
    <s v=" "/>
    <n v="9"/>
    <x v="80"/>
    <s v=" "/>
    <d v="2025-05-19T00:00:00"/>
    <d v="2026-02-18T00:00:00"/>
    <x v="13"/>
    <s v="2 2. Meses"/>
    <x v="0"/>
    <x v="8"/>
    <s v="Yira Bolaños Enríquez"/>
    <s v="Subdirectora de Disposición Final (E)"/>
    <s v=" "/>
    <n v="561"/>
    <d v="2025-05-05T00:00:00"/>
    <s v="379"/>
    <d v="2025-05-15T00:00:00"/>
    <s v="O23011740032024032102006"/>
    <s v="1 1. Inversión"/>
    <s v="NO REQUIERE"/>
    <s v=" "/>
    <s v=" "/>
    <s v="PROFESIONAL"/>
    <s v=" "/>
    <n v="20253000035393"/>
  </r>
  <r>
    <s v="UAESP-297-2025"/>
    <d v="2025-05-13T00:00:00"/>
    <s v="Manuela"/>
    <s v="33 33-Servicios Apoyo a la Gestion de la Entidad (servicios administrativos) "/>
    <s v="PRESTACION DE SERVICIOS DE APOYO A LA GESTION"/>
    <s v="5 5. Contratación directa"/>
    <s v="N/A"/>
    <n v="80161500"/>
    <s v="https://community.secop.gov.co/Public/Tendering/OpportunityDetail/Index?noticeUID=CO1.NTC.8133941&amp;isFromPublicArea=True&amp;isModal=true&amp;asPopupView=true"/>
    <s v="RBL-062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89"/>
    <n v="4780553"/>
    <n v="1"/>
    <s v="N/A"/>
    <s v="N/A"/>
    <s v="N/A"/>
    <s v="N/A"/>
    <s v="N/A"/>
    <s v="N/A"/>
    <s v="N/A"/>
    <s v="N/A"/>
    <d v="1972-09-15T00:00:00"/>
    <s v="AK 70 A BIS A 117 15"/>
    <n v="3174007689"/>
    <s v="crisflor0902@hotmail.com"/>
    <s v="1 1. Natural "/>
    <s v="26 26-Persona Natural"/>
    <s v="MASCULINO"/>
    <s v="ADMINISTRACIÓN LOGÍSTICA"/>
    <s v="N/A"/>
    <s v="20 Años 10 Meses"/>
    <s v="-"/>
    <n v="0"/>
    <s v=" "/>
    <x v="116"/>
    <s v="$ 7,000,000"/>
    <s v=" "/>
    <n v="9"/>
    <x v="116"/>
    <s v=" "/>
    <d v="2025-05-20T00:00:00"/>
    <d v="2026-01-24T00:00:00"/>
    <x v="28"/>
    <s v="2 2. Meses"/>
    <x v="0"/>
    <x v="6"/>
    <s v="ANDREA CAROLINA MARU RUIZ"/>
    <s v="Subdirectora de Recolección Barrido y Limpieza"/>
    <s v=" "/>
    <n v="448"/>
    <d v="2025-04-10T00:00:00"/>
    <s v="384"/>
    <d v="2025-05-16T00:00:00"/>
    <s v="O23011740032024032003006"/>
    <s v="1 1. Inversión"/>
    <s v="NO REQUIERE"/>
    <s v=" "/>
    <s v=" "/>
    <s v="PROFESIONAL"/>
    <s v=" "/>
    <n v="20252000035793"/>
  </r>
  <r>
    <s v="UAESP-298-2025"/>
    <d v="2025-05-13T00:00:00"/>
    <s v="Ana"/>
    <s v="31 31-Servicios Profesionales "/>
    <s v="PRESTACION DE SERVICIOS PROFESIONALES"/>
    <s v="5 5. Contratación directa"/>
    <s v="N/A"/>
    <n v="80161500"/>
    <s v="https://community.secop.gov.co/Public/Tendering/OpportunityDetail/Index?noticeUID=CO1.NTC.8133832&amp;isFromPublicArea=True&amp;isModal=true&amp;asPopupView=true"/>
    <s v="SAF-065 Prestar los servicios profesionales a la Subdirección Administrativa y Financiera de la Unidad Administrativa Especial de Servicios Públicos para la gestión, seguimiento y cierre de actividades concernientes a la nómina y las situaciones administrativas de los servidores públicos de la UAESP"/>
    <x v="290"/>
    <n v="52203633"/>
    <n v="3"/>
    <s v="N/A"/>
    <s v="N/A"/>
    <s v="N/A"/>
    <s v="N/A"/>
    <s v="N/A"/>
    <s v="N/A"/>
    <s v="N/A"/>
    <s v="N/A"/>
    <d v="1973-03-05T00:00:00"/>
    <s v="CL 38 51 F 84"/>
    <n v="3114730616"/>
    <s v="dianaga813@gmail.com"/>
    <s v="1 1. Natural "/>
    <s v="26 26-Persona Natural"/>
    <s v="FEMENINO"/>
    <s v="ADMINISTRACION DE EMPRESAS"/>
    <s v="ESPECIALIZACION EN GERENCIA DEL TALENTO HUMANO"/>
    <s v="20 Años 5 Meses"/>
    <s v="-"/>
    <n v="0"/>
    <s v=" "/>
    <x v="110"/>
    <s v="$ 7,000,000"/>
    <s v=" "/>
    <n v="8"/>
    <x v="110"/>
    <s v=" "/>
    <d v="2025-05-20T00:00:00"/>
    <d v="2026-01-19T00:00:00"/>
    <x v="9"/>
    <s v="2 2. Meses"/>
    <x v="0"/>
    <x v="1"/>
    <s v="KAREN NIÑO RAMIREZ"/>
    <s v="Profesional Especializado Código 222, Grado 26"/>
    <s v=" "/>
    <n v="537"/>
    <d v="2025-05-02T00:00:00"/>
    <s v="378"/>
    <d v="2025-05-15T00:00:00"/>
    <s v="O23011745992024010713023"/>
    <s v="1 1. Inversión"/>
    <s v="NO REQUIERE"/>
    <s v=" "/>
    <s v=" "/>
    <s v="PROFESIONAL"/>
    <s v=" "/>
    <n v="20257000032483"/>
  </r>
  <r>
    <s v="UAESP-299-2025"/>
    <d v="2025-05-14T00:00:00"/>
    <s v="Paola"/>
    <s v="31 31-Servicios Profesionales "/>
    <s v="PRESTACION DE SERVICIOS PROFESIONALES"/>
    <s v="5 5. Contratación directa"/>
    <s v="N/A"/>
    <n v="80161500"/>
    <s v="https://community.secop.gov.co/Public/Tendering/OpportunityDetail/Index?noticeUID=CO1.NTC.8137024&amp;isFromPublicArea=True&amp;isModal=true&amp;asPopupView=true"/>
    <s v="OACRI-007 Prestar servicios profesionales para producir y generar piezas gráficas y comunicativas de actividades internas y misionales de la Unidad Administrativa Especial de Servicios Publicos."/>
    <x v="291"/>
    <n v="80139300"/>
    <n v="4"/>
    <s v="N/A"/>
    <s v="N/A"/>
    <s v="N/A"/>
    <s v="N/A"/>
    <s v="N/A"/>
    <s v="N/A"/>
    <s v="N/A"/>
    <s v="N/A"/>
    <d v="1982-11-04T00:00:00"/>
    <s v="Carrera 60 # 4G - 48"/>
    <n v="6014200086"/>
    <s v="wilsonneira@hotmail.com"/>
    <s v="1 1. Natural "/>
    <s v="26 26-Persona Natural"/>
    <s v="MASCULINO"/>
    <s v="PUBLICIDAD"/>
    <s v="N/A"/>
    <s v="1 Año 10 Meses"/>
    <s v="-"/>
    <n v="0"/>
    <s v=" "/>
    <x v="110"/>
    <s v="$ 7,000,000"/>
    <s v=" "/>
    <n v="8"/>
    <x v="110"/>
    <s v=" "/>
    <d v="2025-05-22T00:00:00"/>
    <d v="2026-01-21T00:00:00"/>
    <x v="9"/>
    <s v="2 2. Meses"/>
    <x v="0"/>
    <x v="10"/>
    <s v="SERGIO IBARNEGRAY CHIARI"/>
    <s v="Jefe Oficina Asesora de Comunicaciones y Relaciones Interinstitucionales"/>
    <s v=" "/>
    <n v="382"/>
    <d v="2025-03-27T00:00:00"/>
    <s v="407"/>
    <d v="2025-05-22T00:00:00"/>
    <s v="O23011745992024010713023"/>
    <s v="1 1. Inversión"/>
    <s v="NO REQUIERE"/>
    <s v=" "/>
    <s v=" "/>
    <s v="PROFESIONAL"/>
    <s v=" "/>
    <n v="20251200031483"/>
  </r>
  <r>
    <s v="UAESP-300-2025"/>
    <d v="2025-05-14T00:00:00"/>
    <s v="Ana"/>
    <s v="31 31-Servicios Profesionales "/>
    <s v="PRESTACION DE SERVICIOS PROFESIONALES"/>
    <s v="5 5. Contratación directa"/>
    <s v="N/A"/>
    <n v="80161500"/>
    <s v="https://community.secop.gov.co/Public/Tendering/OpportunityDetail/Index?noticeUID=CO1.NTC.8136374&amp;isFromPublicArea=True&amp;isModal=true&amp;asPopupView=true"/>
    <s v="SDF-031 Prestar servicios profesionales a la Subdirección de Disposición Final de la UAESP, en la formulación, ejecución y seguimiento de planes, proyectos, programas y demás actividades a cargo de la dependencia, brindando apoyo en actividades del componente ambiental y operativo."/>
    <x v="292"/>
    <n v="1016010226"/>
    <n v="1"/>
    <s v="N/A"/>
    <s v="N/A"/>
    <s v="N/A"/>
    <s v="N/A"/>
    <s v="N/A"/>
    <s v="N/A"/>
    <s v="N/A"/>
    <s v="N/A"/>
    <d v="1988-03-11T00:00:00"/>
    <s v="Calle 8 a bis # 80- 63"/>
    <n v="6017500554"/>
    <s v="ivantor.r11@hotmail.com"/>
    <s v="1 1. Natural "/>
    <s v="26 26-Persona Natural"/>
    <s v="MASCULINO"/>
    <s v="INGENIERIA CIVIL"/>
    <s v="ESPECIALIZACION EN GERENCIA DE PROYECTOS"/>
    <s v="8 Años 1 Mes"/>
    <s v="-"/>
    <n v="0"/>
    <s v=" "/>
    <x v="117"/>
    <s v="$ 11,500,000"/>
    <s v=" "/>
    <n v="9"/>
    <x v="117"/>
    <s v=" "/>
    <d v="2025-05-21T00:00:00"/>
    <d v="2026-01-25T00:00:00"/>
    <x v="28"/>
    <s v="2 2. Meses"/>
    <x v="0"/>
    <x v="8"/>
    <s v="Yira Bolaños Enríquez"/>
    <s v="Subdirectora de Disposición Final (E)"/>
    <s v=" "/>
    <n v="576"/>
    <d v="2025-05-08T00:00:00"/>
    <s v="382"/>
    <d v="2025-05-16T00:00:00"/>
    <s v="O23011740032024032102006"/>
    <s v="1 1. Inversión"/>
    <s v="NO REQUIERE"/>
    <s v=" "/>
    <s v=" "/>
    <s v="PROFESIONAL"/>
    <s v=" "/>
    <n v="20253000035903"/>
  </r>
  <r>
    <s v="UAESP-301-2025"/>
    <d v="2025-05-14T00:00:00"/>
    <s v="Johanna"/>
    <s v="31 31-Servicios Profesionales "/>
    <s v="PRESTACION DE SERVICIOS PROFESIONALES"/>
    <s v="5 5. Contratación directa"/>
    <s v="N/A"/>
    <n v="80161500"/>
    <s v="https://community.secop.gov.co/Public/Tendering/OpportunityDetail/Index?noticeUID=CO1.NTC.8136932&amp;isFromPublicArea=True&amp;isModal=true&amp;asPopupView=true"/>
    <s v="RBL-057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93"/>
    <n v="1018492050"/>
    <n v="5"/>
    <s v="N/A"/>
    <s v="N/A"/>
    <s v="N/A"/>
    <s v="N/A"/>
    <s v="N/A"/>
    <s v="N/A"/>
    <s v="N/A"/>
    <s v="N/A"/>
    <d v="1997-01-21T00:00:00"/>
    <s v="KR 55 152 B 71"/>
    <n v="6017649454"/>
    <s v="jonicolasgomezp@gmail.com"/>
    <s v="1 1. Natural "/>
    <s v="26 26-Persona Natural"/>
    <s v="MASCULINO"/>
    <s v="ADMINISTRACION DE EMPRESAS"/>
    <s v="N/A"/>
    <s v="6 Años 4 Meses"/>
    <s v="-"/>
    <n v="0"/>
    <s v=" "/>
    <x v="118"/>
    <s v="$ 7,000,000"/>
    <s v=" "/>
    <n v="9"/>
    <x v="118"/>
    <s v=" "/>
    <d v="2025-05-23T00:00:00"/>
    <d v="2026-01-27T00:00:00"/>
    <x v="28"/>
    <s v="2 2. Meses"/>
    <x v="0"/>
    <x v="6"/>
    <s v="ANDREA CAROLINA MARU RUIZ"/>
    <s v="Subdirectora de Recolección Barrido y Limpieza"/>
    <s v=" "/>
    <n v="443"/>
    <d v="2025-04-10T00:00:00"/>
    <s v="402"/>
    <d v="2025-05-21T00:00:00"/>
    <s v="O23011740032024032003006"/>
    <s v="1 1. Inversión"/>
    <s v="NO REQUIERE"/>
    <s v=" "/>
    <s v=" "/>
    <s v="PROFESIONAL"/>
    <s v=" "/>
    <n v="20252000035893"/>
  </r>
  <r>
    <s v="UAESP-302-2025"/>
    <d v="2025-05-14T00:00:00"/>
    <s v="Manuela"/>
    <s v="31 31-Servicios Profesionales "/>
    <s v="PRESTACION DE SERVICIOS PROFESIONALES"/>
    <s v="5 5. Contratación directa"/>
    <s v="N/A"/>
    <n v="80161500"/>
    <s v="https://community.secop.gov.co/Public/Tendering/OpportunityDetail/Index?noticeUID=CO1.NTC.8141237&amp;isFromPublicArea=True&amp;isModal=true&amp;asPopupView=true"/>
    <s v="SA-053 Prestar servicios profesionales a la Subdirección de Aprovechamiento, para desarrollar acciones de verificación relacionadas con la actualización, modificación o ajuste de los registros de población recicladora y organizaciones."/>
    <x v="294"/>
    <n v="13072660"/>
    <n v="7"/>
    <s v="N/A"/>
    <s v="N/A"/>
    <s v="N/A"/>
    <s v="N/A"/>
    <s v="N/A"/>
    <s v="N/A"/>
    <s v="N/A"/>
    <s v="N/A"/>
    <d v="1982-02-04T00:00:00"/>
    <s v="CALLE 50 #16-24"/>
    <n v="6019084001"/>
    <s v="jorgeacosta19@gmail.com"/>
    <s v="1 1. Natural "/>
    <s v="26 26-Persona Natural"/>
    <s v="MASCULINO"/>
    <s v="PSICOLOGIA"/>
    <s v="N/A"/>
    <s v="6 Años 11 Meses"/>
    <s v="-"/>
    <n v="0"/>
    <s v=" "/>
    <x v="110"/>
    <s v="$ 7,000,000"/>
    <s v=" "/>
    <n v="8"/>
    <x v="110"/>
    <s v=" "/>
    <d v="2025-05-22T00:00:00"/>
    <d v="2026-01-21T00:00:00"/>
    <x v="9"/>
    <s v="2 2. Meses"/>
    <x v="0"/>
    <x v="5"/>
    <s v="LUZ AMPARO NOVOA RAMOS"/>
    <s v="PROFESIONAL ESPECIALIZADA CÓDIGO 22 GRADO 24"/>
    <s v=" "/>
    <n v="521"/>
    <d v="2025-05-02T00:00:00"/>
    <s v="394"/>
    <d v="2025-05-20T00:00:00"/>
    <s v="O23011740032024030209021"/>
    <s v="1 1. Inversión"/>
    <s v="NO REQUIERE"/>
    <s v=" "/>
    <s v=" "/>
    <s v="PROFESIONAL"/>
    <s v=" "/>
    <n v="20255000035273"/>
  </r>
  <r>
    <s v="UAESP-303-2025."/>
    <d v="2025-05-14T00:00:00"/>
    <s v="Johanna"/>
    <s v="31 31-Servicios Profesionales "/>
    <s v="PRESTACION DE SERVICIOS PROFESIONALES"/>
    <s v="5 5. Contratación directa"/>
    <s v="N/A"/>
    <n v="80161500"/>
    <s v="https://community.secop.gov.co/Public/Tendering/OpportunityDetail/Index?noticeUID=CO1.NTC.8138169&amp;isFromPublicArea=True&amp;isModal=true&amp;asPopupView=true"/>
    <s v="SSF-033 Prestar servicios profesionales en análisis y contextualización histórica de documentos y archivos, con el propósito de valorar, organizar y preservar la memoria documental, contribuyendo a la investigación y divulgación de información relevante para la entidad."/>
    <x v="295"/>
    <n v="1030632539"/>
    <n v="1"/>
    <s v="N/A"/>
    <s v="N/A"/>
    <s v="N/A"/>
    <s v="N/A"/>
    <s v="N/A"/>
    <s v="N/A"/>
    <s v="N/A"/>
    <s v="N/A"/>
    <d v="1993-11-08T00:00:00"/>
    <s v="DG 182 20 71"/>
    <n v="3197153025"/>
    <s v="jheyssonarchila@gmail.com"/>
    <s v="1 1. Natural "/>
    <s v="26 26-Persona Natural"/>
    <s v="MASCULINO"/>
    <s v="HISTORIA"/>
    <s v="N/A"/>
    <s v="2 Años 7 Meses"/>
    <s v="-"/>
    <n v="12000000"/>
    <s v=" "/>
    <x v="119"/>
    <s v="$ 6,000,000"/>
    <s v=" "/>
    <n v="4"/>
    <x v="69"/>
    <s v=" "/>
    <d v="2025-05-23T00:00:00"/>
    <d v="2025-09-22T00:00:00"/>
    <x v="1"/>
    <s v="2 2. Meses"/>
    <x v="1"/>
    <x v="2"/>
    <s v="LUIS JONATHAN GUTIERREZ CANTOR"/>
    <s v="Subdirector de Servicios Funerarios y Alumbrado Publico"/>
    <s v=" "/>
    <n v="459"/>
    <d v="2025-04-10T00:00:00"/>
    <s v="398"/>
    <d v="2025-05-20T00:00:00"/>
    <s v="O23011719052024029111053"/>
    <s v="1 1. Inversión"/>
    <s v="NO REQUIERE"/>
    <s v=" "/>
    <s v=" "/>
    <s v="PROFESIONAL"/>
    <s v=" "/>
    <n v="20254000029783"/>
  </r>
  <r>
    <s v="UAESP-304-2025"/>
    <d v="2025-05-15T00:00:00"/>
    <s v="Augusto"/>
    <s v="31 31-Servicios Profesionales "/>
    <s v="PRESTACION DE SERVICIOS PROFESIONALES"/>
    <s v="5 5. Contratación directa"/>
    <s v="N/A"/>
    <n v="80161500"/>
    <s v="https://community.secop.gov.co/Public/Tendering/OpportunityDetail/Index?noticeUID=CO1.NTC.8141488&amp;isFromPublicArea=True&amp;isModal=true&amp;asPopupView=true"/>
    <s v="SAF-066 Prestar servicios profesionales para apoyar a la Subdirección Administrativa y Financiera en la gestión y actuaciones contables asociados con las Políticas y procedimientos contables y/o tributarias aplicables a la Unidad Administrativa Especial de Servicios Públicos."/>
    <x v="296"/>
    <n v="1030577804"/>
    <n v="1"/>
    <s v="N/A"/>
    <s v="N/A"/>
    <s v="N/A"/>
    <s v="N/A"/>
    <s v="N/A"/>
    <s v="N/A"/>
    <s v="N/A"/>
    <s v="N/A"/>
    <d v="1990-08-16T00:00:00"/>
    <s v="CL 95 69 C 49 AP 202"/>
    <n v="3115377829"/>
    <s v="cdms633@gmail.com"/>
    <s v="1 1. Natural "/>
    <s v="26 26-Persona Natural"/>
    <s v="MASCULINO"/>
    <s v="CONTADURIA PUBLICA"/>
    <s v="ESPECIALIZACIÓN EN REVISORÍA FISCAL Y AUDITORÍA FORENSE"/>
    <s v="10 Años 0 Meses"/>
    <s v="-"/>
    <n v="0"/>
    <s v=" "/>
    <x v="105"/>
    <s v="$ 8,000,000"/>
    <s v=" "/>
    <n v="8"/>
    <x v="105"/>
    <s v=" "/>
    <d v="2025-05-20T00:00:00"/>
    <d v="2026-01-19T00:00:00"/>
    <x v="9"/>
    <s v="2 2. Meses"/>
    <x v="0"/>
    <x v="1"/>
    <s v="DANIEL ALEXANDER MARIÑO CARILLO"/>
    <s v="Profesional Especializado (E), Código 222, Grado 24"/>
    <s v=" "/>
    <n v="536"/>
    <d v="2025-05-02T00:00:00"/>
    <s v="386"/>
    <d v="2025-05-19T00:00:00"/>
    <s v="O23011745992024010713023"/>
    <s v="1 1. Inversión"/>
    <s v="NO REQUIERE"/>
    <s v=" "/>
    <s v=" "/>
    <s v="PROFESIONAL"/>
    <s v=" "/>
    <n v="20257000032433"/>
  </r>
  <r>
    <s v="UAESP-305-2025"/>
    <d v="2025-05-15T00:00:00"/>
    <s v="Claudia"/>
    <s v="911 911-Contrato Interadministrativo"/>
    <s v="CONTRATO INTERADMINISTRATIVO"/>
    <s v="5 5. Contratación directa"/>
    <s v="N/A"/>
    <n v="76121500"/>
    <s v="https://community.secop.gov.co/Public/Tendering/OpportunityDetail/Index?noticeUID=CO1.NTC.8177599&amp;isFromPublicArea=True&amp;isModal=true&amp;asPopupView=true"/>
    <s v="RBL-078 Implementación de un esquema operativo de atención contingente para la recolección y transporte de residuos de construcción y demolición, voluminosos, inservibles y residuos vegetales de puntos críticos y arrojos clandestinos en espacio público, y recolección, transporte y adecuada gestión de neumáticos fuera de uso del espacio público, fomentando así una cultura de respeto por el entorno y contribuyendo a la creación de zonas más limpias, seguras y agradables al servicio de la ciudadanía en el Distrito Capital."/>
    <x v="297"/>
    <n v="830128286"/>
    <n v="1"/>
    <s v="DIANA PATRICIA RIOS GARCIA"/>
    <n v="39570432"/>
    <s v="N/A"/>
    <s v="N/A"/>
    <s v="N/A"/>
    <s v="N/A"/>
    <s v="N/A"/>
    <s v="N/A"/>
    <s v="N/A"/>
    <s v="Carrera 11 # 93-92 "/>
    <n v="6015553636"/>
    <s v="N/A"/>
    <s v="2 2. Jurídica"/>
    <s v="19 19-Empresa de Servicios Públicos - E.S.P."/>
    <s v="N/A"/>
    <s v="N/A"/>
    <s v="N/A"/>
    <s v="N/A"/>
    <s v="-"/>
    <n v="1818800000"/>
    <s v=" "/>
    <x v="120"/>
    <s v="$ 3,637,600,000"/>
    <s v=" "/>
    <n v="5"/>
    <x v="119"/>
    <s v=" "/>
    <d v="2025-05-23T00:00:00"/>
    <d v="2025-10-07T00:00:00"/>
    <x v="31"/>
    <s v="2 2. Meses"/>
    <x v="1"/>
    <x v="6"/>
    <s v="ANDREA CAROLINA MARU RUIZ"/>
    <s v="Subdirectora de Recolección Barrido y Limpieza"/>
    <s v=" "/>
    <s v=" "/>
    <s v=" "/>
    <s v="409"/>
    <d v="2025-05-22T00:00:00"/>
    <s v="O23011740032024032003008"/>
    <s v="1 1. Inversión"/>
    <s v="SI REQUIERE"/>
    <s v=" "/>
    <s v=" "/>
    <s v="-"/>
    <s v=" "/>
    <n v="20252000035953"/>
  </r>
  <r>
    <s v="UAESP-306-2025"/>
    <d v="2025-05-16T00:00:00"/>
    <s v="Ana"/>
    <s v="31 31-Servicios Profesionales "/>
    <s v="PRESTACION DE SERVICIOS PROFESIONALES"/>
    <s v="5 5. Contratación directa"/>
    <s v="N/A"/>
    <n v="80161500"/>
    <s v="https://community.secop.gov.co/Public/Tendering/OpportunityDetail/Index?noticeUID=CO1.NTC.8148491&amp;isFromPublicArea=True&amp;isModal=true&amp;asPopupView=true"/>
    <s v="RBL-056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98"/>
    <n v="79602587"/>
    <n v="2"/>
    <s v="N/A"/>
    <s v="N/A"/>
    <s v="N/A"/>
    <s v="N/A"/>
    <s v="N/A"/>
    <s v="N/A"/>
    <s v="N/A"/>
    <s v="N/A"/>
    <d v="1974-02-12T00:00:00"/>
    <s v="CL 142 F 127 A 48"/>
    <n v="6014650894"/>
    <s v=" ricardo-becerra1707@hotmail.com"/>
    <s v="1 1. Natural "/>
    <s v="26 26-Persona Natural"/>
    <s v="MASCULINO"/>
    <s v="PROFESIONAL EN ADMINISTRACIÓN DE EMPRESAS"/>
    <s v="N/A"/>
    <s v="12 Años 9 Meses"/>
    <s v="-"/>
    <n v="0"/>
    <s v=" "/>
    <x v="110"/>
    <s v="$ 7,000,000"/>
    <s v=" "/>
    <n v="8"/>
    <x v="110"/>
    <s v=" "/>
    <d v="2025-05-20T00:00:00"/>
    <d v="2026-01-19T00:00:00"/>
    <x v="9"/>
    <s v="2 2. Meses"/>
    <x v="0"/>
    <x v="6"/>
    <s v="ANDREA CAROLINA MARU RUIZ"/>
    <s v="Subdirectora de Recolección Barrido y Limpieza"/>
    <s v=" "/>
    <n v="442"/>
    <d v="2025-04-10T00:00:00"/>
    <s v="390"/>
    <d v="2025-05-20T00:00:00"/>
    <s v="O23011740032024032003006"/>
    <s v="1 1. Inversión"/>
    <s v="NO REQUIERE"/>
    <s v=" "/>
    <s v=" "/>
    <s v="PROFESIONAL"/>
    <s v=" "/>
    <n v="20252000036623"/>
  </r>
  <r>
    <s v="UAESP-307-2025"/>
    <d v="2025-05-16T00:00:00"/>
    <s v="Augusto"/>
    <s v="33 33-Servicios Apoyo a la Gestion de la Entidad (servicios administrativos) "/>
    <s v="PRESTACION DE SERVICIOS DE APOYO A LA GESTION"/>
    <s v="5 5. Contratación directa"/>
    <s v="N/A"/>
    <n v="80161500"/>
    <s v="https://community.secop.gov.co/Public/Tendering/OpportunityDetail/Index?noticeUID=CO1.NTC.8150758&amp;isFromPublicArea=True&amp;isModal=true&amp;asPopupView=true"/>
    <s v="RBL-061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299"/>
    <n v="76080100880"/>
    <n v="6"/>
    <s v="N/A"/>
    <s v="N/A"/>
    <s v="N/A"/>
    <s v="N/A"/>
    <s v="N/A"/>
    <s v="N/A"/>
    <s v="N/A"/>
    <s v="N/A"/>
    <d v="1976-08-01T00:00:00"/>
    <s v="KR 95 42 85"/>
    <n v="3148670957"/>
    <s v="garzonwalter971@gmail.com"/>
    <s v="1 1. Natural "/>
    <s v="26 26-Persona Natural"/>
    <s v="MASCULINO"/>
    <s v="TECNOLOGIA EN APLICACION DE RECURSOS MILITARES"/>
    <s v="N/A"/>
    <s v="20 Años 2 Meses"/>
    <s v="-"/>
    <n v="0"/>
    <s v=" "/>
    <x v="110"/>
    <s v="$ 7,000,000"/>
    <s v=" "/>
    <n v="8"/>
    <x v="110"/>
    <s v=" "/>
    <d v="2025-05-23T00:00:00"/>
    <d v="2026-01-22T00:00:00"/>
    <x v="9"/>
    <s v="2 2. Meses"/>
    <x v="0"/>
    <x v="6"/>
    <s v="ANDREA CAROLINA MARU RUIZ"/>
    <s v="Subdirectora de Recolección Barrido y Limpieza"/>
    <s v=" "/>
    <n v="447"/>
    <d v="2025-04-10T00:00:00"/>
    <s v="393"/>
    <d v="2025-05-20T00:00:00"/>
    <s v="O23011740032024032003006"/>
    <s v="1 1. Inversión"/>
    <s v="NO REQUIERE"/>
    <s v=" "/>
    <s v=" "/>
    <s v="TECNICO"/>
    <s v=" "/>
    <n v="20252000036613"/>
  </r>
  <r>
    <s v="UAESP-308-2025"/>
    <d v="2025-05-16T00:00:00"/>
    <s v="Augusto"/>
    <s v="31 31-Servicios Profesionales "/>
    <s v="PRESTACION DE SERVICIOS PROFESIONALES"/>
    <s v="5 5. Contratación directa"/>
    <s v="N/A"/>
    <n v="80161500"/>
    <s v="https://community.secop.gov.co/Public/Tendering/OpportunityDetail/Index?noticeUID=CO1.NTC.8150770&amp;isFromPublicArea=True&amp;isModal=true&amp;asPopupView=true"/>
    <s v="RBL-044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300"/>
    <n v="1000150302"/>
    <n v="3"/>
    <s v="N/A"/>
    <s v="N/A"/>
    <s v="N/A"/>
    <s v="N/A"/>
    <s v="N/A"/>
    <s v="N/A"/>
    <s v="N/A"/>
    <s v="N/A"/>
    <d v="2001-07-27T00:00:00"/>
    <s v="KR 56 A 148 36"/>
    <n v="3166278976"/>
    <s v="mape.fc@hotmail.com"/>
    <s v="1 1. Natural "/>
    <s v="26 26-Persona Natural"/>
    <s v="FEMENINO"/>
    <s v="ARTES ESCÉNICAS"/>
    <s v="N/A"/>
    <s v="3 Años 0 Meses"/>
    <s v="-"/>
    <n v="0"/>
    <s v=" "/>
    <x v="31"/>
    <s v="$ 6,000,000"/>
    <s v=" "/>
    <n v="8"/>
    <x v="31"/>
    <s v=" "/>
    <d v="2025-05-21T00:00:00"/>
    <d v="2026-01-20T00:00:00"/>
    <x v="9"/>
    <s v="2 2. Meses"/>
    <x v="0"/>
    <x v="6"/>
    <s v="LILLY LORENA BARBOSA GUANA"/>
    <s v="ASESOR DE DIRECCIÓN GENERAL Código 105, Grado 05"/>
    <s v=" "/>
    <n v="431"/>
    <d v="2025-04-10T00:00:00"/>
    <s v="392"/>
    <d v="2025-05-20T00:00:00"/>
    <s v="O23011740032024032003006"/>
    <s v="1 1. Inversión"/>
    <s v="NO REQUIERE"/>
    <s v=" "/>
    <s v=" "/>
    <s v="PROFESIONAL"/>
    <s v=" "/>
    <n v="20252000036653"/>
  </r>
  <r>
    <s v="UAESP-309-2025"/>
    <d v="2025-05-16T00:00:00"/>
    <s v="Marcela"/>
    <s v="31 31-Servicios Profesionales "/>
    <s v="PRESTACION DE SERVICIOS PROFESIONALES"/>
    <s v="5 5. Contratación directa"/>
    <s v="N/A"/>
    <n v="80161500"/>
    <s v="https://community.secop.gov.co/Public/Tendering/OpportunityDetail/Index?noticeUID=CO1.NTC.8152104&amp;isFromPublicArea=True&amp;isModal=true&amp;asPopupView=true"/>
    <s v="RBL-074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301"/>
    <n v="19429697"/>
    <n v="5"/>
    <s v="N/A"/>
    <s v="N/A"/>
    <s v="N/A"/>
    <s v="N/A"/>
    <s v="N/A"/>
    <s v="N/A"/>
    <s v="N/A"/>
    <s v="N/A"/>
    <d v="1961-01-08T00:00:00"/>
    <s v="CL 119 9 C 32"/>
    <n v="6014798375"/>
    <s v="ernestorincon14@gmail.com"/>
    <s v="1 1. Natural "/>
    <s v="26 26-Persona Natural"/>
    <s v="MASCULINO"/>
    <s v="ADMINISTRACION DE EMPRESAS"/>
    <s v="MAESTRIA EN ESTUDIOS POLITICOS"/>
    <s v="10 Años 6 Meses"/>
    <s v="-"/>
    <n v="0"/>
    <s v=" "/>
    <x v="121"/>
    <s v="$ 7,000,000"/>
    <s v=" "/>
    <n v="8"/>
    <x v="120"/>
    <s v=" "/>
    <d v="2025-05-22T00:00:00"/>
    <d v="2026-01-11T00:00:00"/>
    <x v="32"/>
    <s v="2 2. Meses"/>
    <x v="0"/>
    <x v="6"/>
    <s v="ANDREA CAROLINA MARU RUIZ"/>
    <s v="Subdirectora de Recolección Barrido y Limpieza"/>
    <s v=" "/>
    <n v="454"/>
    <d v="2025-04-10T00:00:00"/>
    <s v="403"/>
    <d v="2025-05-22T00:00:00"/>
    <s v="O23011740032024032003006"/>
    <s v="1 1. Inversión"/>
    <s v="NO REQUIERE"/>
    <s v=" "/>
    <s v=" "/>
    <s v="PROFESIONAL"/>
    <s v=" "/>
    <n v="20252000036063"/>
  </r>
  <r>
    <s v="UAESP-310-2025"/>
    <d v="2025-05-16T00:00:00"/>
    <s v="Augusto"/>
    <s v="31 31-Servicios Profesionales "/>
    <s v="PRESTACION DE SERVICIOS PROFESIONALES"/>
    <s v="5 5. Contratación directa"/>
    <s v="N/A"/>
    <n v="80161500"/>
    <s v="https://community.secop.gov.co/Public/Tendering/OpportunityDetail/Index?noticeUID=CO1.NTC.8150782&amp;isFromPublicArea=True&amp;isModal=true&amp;asPopupView=true"/>
    <s v="RBL-076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
    <x v="302"/>
    <n v="39696503"/>
    <n v="1"/>
    <s v="N/A"/>
    <s v="N/A"/>
    <s v="N/A"/>
    <s v="N/A"/>
    <s v="N/A"/>
    <s v="N/A"/>
    <s v="N/A"/>
    <s v="N/A"/>
    <d v="1960-10-28T00:00:00"/>
    <s v="KR 108 16 H 31"/>
    <n v="3204021087"/>
    <s v="hildasanchezmartinez@yahoo.com.co"/>
    <s v="1 1. Natural "/>
    <s v="26 26-Persona Natural"/>
    <s v="FEMENINO"/>
    <s v="DERECHO"/>
    <s v="ESPECIALIZACION EN DERECHO DE FAMILIA"/>
    <s v="0 Años 0 Meses"/>
    <s v="-"/>
    <n v="0"/>
    <s v=" "/>
    <x v="31"/>
    <s v="$ 6,000,000"/>
    <s v=" "/>
    <n v="8"/>
    <x v="31"/>
    <s v=" "/>
    <d v="2025-05-21T00:00:00"/>
    <d v="2026-01-20T00:00:00"/>
    <x v="9"/>
    <s v="2 2. Meses"/>
    <x v="0"/>
    <x v="6"/>
    <s v="LILLY LORENA BARBOSA GUANA"/>
    <s v="ASESOR DE DIRECCIÓN GENERAL Código 105, Grado 05"/>
    <s v=" "/>
    <n v="456"/>
    <d v="2025-04-10T00:00:00"/>
    <s v="391"/>
    <d v="2025-05-20T00:00:00"/>
    <s v="O23011740032024032003006"/>
    <s v="1 1. Inversión"/>
    <s v="NO REQUIERE"/>
    <s v=" "/>
    <s v=" "/>
    <s v="PROFESIONAL"/>
    <s v=" "/>
    <n v="20252000036683"/>
  </r>
  <r>
    <s v="UAESP-311-2025"/>
    <d v="2025-05-16T00:00:00"/>
    <s v="Johanna"/>
    <s v="31 31-Servicios Profesionales "/>
    <s v="PRESTACION DE SERVICIOS PROFESIONALES"/>
    <s v="5 5. Contratación directa"/>
    <s v="N/A"/>
    <n v="80161500"/>
    <s v="https://community.secop.gov.co/Public/Tendering/OpportunityDetail/Index?noticeUID=CO1.NTC.8157438&amp;isFromPublicArea=True&amp;isModal=true&amp;asPopupView=true"/>
    <s v="RBL-038 Prestar los servicios profesionales a la Subdirección de Recolección, Barrido y Limpieza en la coordinación de aspectos relacionados con la ciudadanía, entidades publicas y privadas y así como grupos de interés y prestar acompañamiento en los proyectos asociados al servicio público de aseo y demás actividades a cargo de la Dependencia."/>
    <x v="303"/>
    <n v="52869170"/>
    <n v="3"/>
    <s v="N/A"/>
    <s v="N/A"/>
    <s v="N/A"/>
    <s v="N/A"/>
    <s v="N/A"/>
    <s v="N/A"/>
    <s v="N/A"/>
    <s v="N/A"/>
    <d v="1982-08-09T00:00:00"/>
    <s v="KR 57B   130A 48"/>
    <n v="6017504345"/>
    <s v="nataliaguerrerov@gmail.com"/>
    <s v="1 1. Natural "/>
    <s v="26 26-Persona Natural"/>
    <s v="FEMENINO"/>
    <s v="INGENIERIA INDUSTRIAL"/>
    <s v="ESPECIALIZACION EN GERENCIA DE EMPRESAS"/>
    <s v="12 Años 11 Meses"/>
    <s v="-"/>
    <n v="0"/>
    <s v=" "/>
    <x v="122"/>
    <s v="$ 10,000,000"/>
    <s v=" "/>
    <n v="8"/>
    <x v="121"/>
    <s v=" "/>
    <d v="2025-05-22T00:00:00"/>
    <d v="2026-01-01T00:00:00"/>
    <x v="33"/>
    <s v="2 2. Meses"/>
    <x v="0"/>
    <x v="6"/>
    <s v="ANDREA CAROLINA MARU RUIZ"/>
    <s v="Subdirectora de Recolección Barrido y Limpieza"/>
    <s v=" "/>
    <n v="426"/>
    <d v="2025-04-10T00:00:00"/>
    <s v="397"/>
    <d v="2025-05-20T00:00:00"/>
    <s v="O23011740032024032003006"/>
    <s v="1 1. Inversión"/>
    <s v="NO REQUIERE"/>
    <s v=" "/>
    <s v=" "/>
    <s v="PROFESIONAL"/>
    <s v=" "/>
    <n v="20252000036733"/>
  </r>
  <r>
    <s v="UAESP-312-2025"/>
    <d v="2025-05-19T00:00:00"/>
    <s v="Marcela"/>
    <s v="31 31-Servicios Profesionales "/>
    <s v="PRESTACION DE SERVICIOS PROFESIONALES"/>
    <s v="5 5. Contratación directa"/>
    <s v="N/A"/>
    <n v="80161500"/>
    <s v="https://community.secop.gov.co/Public/Tendering/OpportunityDetail/Index?noticeUID=CO1.NTC.8161529&amp;isFromPublicArea=True&amp;isModal=true&amp;asPopupView=true"/>
    <s v="SA-073 Prestar servicios profesionales a la Subdirección de Aprovechamiento para apoyar las acciones en campo de acompañamiento, y sostenibilidad de la estrategia de rutas selectivas no exclusivas y las actividades a cargo de la Dependencia."/>
    <x v="304"/>
    <n v="1233905491"/>
    <n v="4"/>
    <s v="N/A"/>
    <s v="N/A"/>
    <s v="N/A"/>
    <s v="N/A"/>
    <s v="N/A"/>
    <s v="N/A"/>
    <s v="N/A"/>
    <s v="N/A"/>
    <d v="1999-03-05T00:00:00"/>
    <s v="KR 107 A 155 65"/>
    <s v="N/A"/>
    <s v="sarmientocamila2023@gmail.com"/>
    <s v="1 1. Natural "/>
    <s v="26 26-Persona Natural"/>
    <s v="FEMENINO"/>
    <s v="TRABAJO SOCIAL"/>
    <s v="ESPECIALIZACIÓN EN GESTIÓN DEL DESARROLLO TERRITORIAL"/>
    <s v="2 Años 11 Meses"/>
    <s v="-"/>
    <n v="0"/>
    <s v=" "/>
    <x v="14"/>
    <s v="$ 6,600,000"/>
    <s v=" "/>
    <n v="8"/>
    <x v="14"/>
    <s v=" "/>
    <d v="2025-05-23T00:00:00"/>
    <d v="2026-01-22T00:00:00"/>
    <x v="9"/>
    <s v="2 2. Meses"/>
    <x v="0"/>
    <x v="5"/>
    <s v="IVONNE MELISSA MÉNDEZ CORREDOR"/>
    <s v="PROFESIONAL UNIVERSITARIO CÓDIGO 219 GRADO 12"/>
    <s v=" "/>
    <n v="422"/>
    <d v="2025-04-08T00:00:00"/>
    <s v="404"/>
    <d v="2025-05-22T00:00:00"/>
    <s v="O23011740032024030209010"/>
    <s v="1 1. Inversión"/>
    <s v="NO REQUIERE"/>
    <s v=" "/>
    <s v=" "/>
    <s v="PROFESIONAL"/>
    <s v=" "/>
    <n v="20255000036043"/>
  </r>
  <r>
    <s v="UAESP-313-2025"/>
    <d v="2025-05-19T00:00:00"/>
    <s v="Ana"/>
    <s v="33 33-Servicios Apoyo a la Gestion de la Entidad (servicios administrativos) "/>
    <s v="PRESTACION DE SERVICIOS DE APOYO A LA GESTION"/>
    <s v="5 5. Contratación directa"/>
    <s v="N/A"/>
    <n v="80161500"/>
    <s v="https://community.secop.gov.co/Public/Tendering/OpportunityDetail/Index?noticeUID=CO1.NTC.8159629&amp;isFromPublicArea=True&amp;isModal=true&amp;asPopupView=true"/>
    <s v="SSF-03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05"/>
    <n v="1015437183"/>
    <n v="1"/>
    <s v="N/A"/>
    <s v="N/A"/>
    <s v="N/A"/>
    <s v="N/A"/>
    <s v="N/A"/>
    <s v="N/A"/>
    <s v="N/A"/>
    <s v="N/A"/>
    <d v="1993-03-12T00:00:00"/>
    <s v="KR 75bis 146 D 11"/>
    <n v="6015262100"/>
    <s v="rincon0312@hotmail.com"/>
    <s v="1 1. Natural "/>
    <s v="26 26-Persona Natural"/>
    <s v="MASCULINO"/>
    <s v="TECNOLOGIA EN ENTRENAMIENTO DEPORTIVO "/>
    <s v="N/A"/>
    <s v="5 Años 7 Meses"/>
    <s v="-"/>
    <n v="7800000"/>
    <s v=" "/>
    <x v="123"/>
    <s v="$ 3,900,000"/>
    <s v=" "/>
    <n v="4"/>
    <x v="122"/>
    <s v=" "/>
    <d v="2025-05-22T00:00:00"/>
    <d v="2025-09-21T00:00:00"/>
    <x v="1"/>
    <s v="2 2. Meses"/>
    <x v="1"/>
    <x v="2"/>
    <s v="LUIS JONATHAN GUTIERREZ CANTOR"/>
    <s v="Subdirector de Servicios Funerarios y Alumbrado Publico"/>
    <s v=" "/>
    <n v="544"/>
    <d v="2025-05-05T00:00:00"/>
    <s v="396"/>
    <d v="2025-05-20T00:00:00"/>
    <s v="O23011719052024029111053"/>
    <s v="1 1. Inversión"/>
    <s v="NO REQUIERE"/>
    <s v=" "/>
    <s v=" "/>
    <s v="TECNICO"/>
    <s v=" "/>
    <n v="20254000032453"/>
  </r>
  <r>
    <s v="UAESP-314-2025"/>
    <d v="2025-05-19T00:00:00"/>
    <s v="Manuela"/>
    <s v="33 33-Servicios Apoyo a la Gestion de la Entidad (servicios administrativos) "/>
    <s v="PRESTACION DE SERVICIOS DE APOYO A LA GESTION"/>
    <s v="5 5. Contratación directa"/>
    <s v="N/A"/>
    <n v="80161500"/>
    <s v="https://community.secop.gov.co/Public/Tendering/OpportunityDetail/Index?noticeUID=CO1.NTC.8160587&amp;isFromPublicArea=True&amp;isModal=true&amp;asPopupView=true"/>
    <s v="SA-026 Prestar servicios de apoyo a la gestión de la Unidad Administrativa Especial de Servicios Públicos - UAESP para concretar acciones en territorio con autoridades y actores sociales, que permitan mejoras significativas en la atención de requerimientos, coordinación de servicios y operativos locales que garanticen satisfacción del usuario con relación a las responsabilidades a cargo de la Entidad."/>
    <x v="306"/>
    <n v="1016033110"/>
    <n v="3"/>
    <s v="N/A"/>
    <s v="N/A"/>
    <s v="N/A"/>
    <s v="N/A"/>
    <s v="N/A"/>
    <s v="N/A"/>
    <s v="N/A"/>
    <s v="N/A"/>
    <d v="1991-02-20T00:00:00"/>
    <s v="CL 86 95 D 03"/>
    <n v="6014727733"/>
    <s v="jotadc32@hotmail.com"/>
    <s v="1 1. Natural "/>
    <s v="26 26-Persona Natural"/>
    <s v="MASCULINO"/>
    <s v="TECNOLOGIA EN GESTION AMBIENTAL DE RESIDUOS"/>
    <s v="N/A"/>
    <s v="3 Años 4 Meses"/>
    <s v="-"/>
    <n v="0"/>
    <s v=" "/>
    <x v="114"/>
    <s v="$ 6,300,000"/>
    <s v=" "/>
    <n v="8"/>
    <x v="114"/>
    <s v=" "/>
    <d v="2025-05-21T00:00:00"/>
    <d v="2026-01-20T00:00:00"/>
    <x v="9"/>
    <s v="2 2. Meses"/>
    <x v="0"/>
    <x v="5"/>
    <s v="LILLY LORENA BARBOSA GUANA"/>
    <s v="ASESOR DE DIRECCIÓN GENERAL Código 105, Grado 05"/>
    <s v=" "/>
    <n v="523"/>
    <d v="2025-05-02T00:00:00"/>
    <s v="401"/>
    <d v="2025-05-21T00:00:00"/>
    <s v="O23011740032024030209021"/>
    <s v="1 1. Inversión"/>
    <s v="NO REQUIERE"/>
    <s v=" "/>
    <s v=" "/>
    <s v="TECNICO"/>
    <s v=" "/>
    <n v="20255000036513"/>
  </r>
  <r>
    <s v="UAESP-315-2025"/>
    <d v="2025-05-20T00:00:00"/>
    <s v="Augusto"/>
    <s v="31 31-Servicios Profesionales "/>
    <s v="PRESTACION DE SERVICIOS PROFESIONALES"/>
    <s v="5 5. Contratación directa"/>
    <s v="N/A"/>
    <n v="80161500"/>
    <s v="https://community.secop.gov.co/Public/Tendering/OpportunityDetail/Index?noticeUID=CO1.NTC.8165046&amp;isFromPublicArea=True&amp;isModal=true&amp;asPopupView=true"/>
    <s v="OACRI-006 Prestar servicios profesionales para elaborar contenidos, campañas educativas,  informativas y de posicionamiento de la Unidad Administrativa Especial de Servicios Públicos,  UAESP."/>
    <x v="307"/>
    <n v="79923111"/>
    <n v="8"/>
    <s v="N/A"/>
    <s v="N/A"/>
    <s v="N/A"/>
    <s v="N/A"/>
    <s v="N/A"/>
    <s v="N/A"/>
    <s v="N/A"/>
    <s v="N/A"/>
    <d v="1980-12-24T00:00:00"/>
    <s v="KR Carrera 57G sur # 71C - 50 Interior 2 Apartamento 302"/>
    <n v="6017030191"/>
    <s v="jesusivanescobar@gmail.com"/>
    <s v="1 1. Natural "/>
    <s v="26 26-Persona Natural"/>
    <s v="MASCULINO"/>
    <s v="DISEÑO GRÁFICO"/>
    <s v="ESPECIALIZACION EN TELEVISION"/>
    <s v="14 Años 9 Meses"/>
    <s v="-"/>
    <n v="0"/>
    <s v=" "/>
    <x v="64"/>
    <s v="$ 8,400,000"/>
    <s v=" "/>
    <n v="8"/>
    <x v="64"/>
    <s v=" "/>
    <d v="2025-05-22T00:00:00"/>
    <d v="2026-01-21T00:00:00"/>
    <x v="9"/>
    <s v="2 2. Meses"/>
    <x v="0"/>
    <x v="10"/>
    <s v="SERGIO IBARNEGRAY CHIARI"/>
    <s v="Jefe Oficina Asesora de Comunicaciones y Relaciones Interinstitucionales"/>
    <s v=" "/>
    <n v="381"/>
    <d v="2025-03-27T00:00:00"/>
    <s v="400"/>
    <d v="2025-05-21T00:00:00"/>
    <s v="O23011745992024010713023"/>
    <s v="1 1. Inversión"/>
    <s v="NO REQUIERE"/>
    <s v=" "/>
    <s v=" "/>
    <s v="PROFESIONAL"/>
    <s v=" "/>
    <n v="20251200035443"/>
  </r>
  <r>
    <s v="UAESP-316-2025"/>
    <d v="2025-05-20T00:00:00"/>
    <s v="Ana"/>
    <s v="33 33-Servicios Apoyo a la Gestion de la Entidad (servicios administrativos) "/>
    <s v="PRESTACION DE SERVICIOS DE APOYO A LA GESTION"/>
    <s v="5 5. Contratación directa"/>
    <s v="N/A"/>
    <n v="80161500"/>
    <s v="https://community.secop.gov.co/Public/Tendering/OpportunityDetail/Index?noticeUID=CO1.NTC.8169525&amp;isFromPublicArea=True&amp;isModal=true&amp;asPopupView=true"/>
    <s v="RBL-063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
    <x v="308"/>
    <n v="16499523"/>
    <n v="0"/>
    <s v="N/A"/>
    <s v="N/A"/>
    <s v="N/A"/>
    <s v="N/A"/>
    <s v="N/A"/>
    <s v="N/A"/>
    <s v="N/A"/>
    <s v="N/A"/>
    <d v="1972-07-01T00:00:00"/>
    <s v="CL 43 20 20"/>
    <n v="6014002181"/>
    <s v="julissa1399@hotmail.com"/>
    <s v="1 1. Natural "/>
    <s v="26 26-Persona Natural"/>
    <s v="MASCULINO"/>
    <s v="Bachiller"/>
    <s v="N/A"/>
    <s v="26 Años 1 Mes"/>
    <s v="-"/>
    <n v="0"/>
    <s v=" "/>
    <x v="110"/>
    <s v="$ 7,000,000"/>
    <s v=" "/>
    <n v="8"/>
    <x v="110"/>
    <s v=" "/>
    <d v="2025-05-26T00:00:00"/>
    <d v="2026-01-25T00:00:00"/>
    <x v="9"/>
    <s v="2 2. Meses"/>
    <x v="0"/>
    <x v="6"/>
    <s v="ANDREA CAROLINA MARU RUIZ"/>
    <s v="Subdirectora de Recolección Barrido y Limpieza"/>
    <s v=" "/>
    <n v="449"/>
    <d v="2025-04-10T00:00:00"/>
    <s v="410"/>
    <d v="2025-05-23T00:00:00"/>
    <s v="O23011740032024032003006"/>
    <s v="1 1. Inversión"/>
    <s v="NO REQUIERE"/>
    <s v=" "/>
    <s v=" "/>
    <s v="TECNICO"/>
    <s v=" "/>
    <n v="20252000036583"/>
  </r>
  <r>
    <s v="UAESP-317-2025."/>
    <d v="2025-06-03T00:00:00"/>
    <s v="Augusto"/>
    <s v="33 33-Servicios Apoyo a la Gestion de la Entidad (servicios administrativos) "/>
    <s v="PRESTACION DE SERVICIOS DE APOYO A LA GESTION"/>
    <s v="5 5. Contratación directa"/>
    <s v="N/A"/>
    <n v="80161500"/>
    <s v="https://community.secop.gov.co/Public/Tendering/OpportunityDetail/Index?noticeUID=CO1.NTC.8172748&amp;isFromPublicArea=True&amp;isModal=true&amp;asPopupView=true"/>
    <s v="SSF-056 Prestar los servicios de apoyo en la Subdirección de Servicios Funerarios y Alumbrado Público en temas administrativos relacionados con la operación de los cementerios del distrito en aras de garantizar la continuidad de la prestación de los servicios de destino final."/>
    <x v="309"/>
    <n v="1006323299"/>
    <n v="4"/>
    <s v="N/A"/>
    <s v="N/A"/>
    <s v="N/A"/>
    <s v="N/A"/>
    <s v="N/A"/>
    <s v="N/A"/>
    <s v="N/A"/>
    <s v="N/A"/>
    <d v="2002-11-19T00:00:00"/>
    <s v="KR 16A 3018"/>
    <n v="3138273232"/>
    <s v="julioagudeloplm@gmail.com"/>
    <s v="1 1. Natural "/>
    <s v="26 26-Persona Natural"/>
    <s v="MASCULINO"/>
    <s v="Bachiller"/>
    <s v="N/A"/>
    <s v="4 Años 6 Meses"/>
    <s v="-"/>
    <n v="8000000"/>
    <s v=" "/>
    <x v="124"/>
    <s v="$ 4,000,000"/>
    <s v=" "/>
    <n v="4"/>
    <x v="123"/>
    <s v=" "/>
    <d v="2025-06-06T00:00:00"/>
    <d v="2025-10-05T00:00:00"/>
    <x v="1"/>
    <s v="2 2. Meses"/>
    <x v="1"/>
    <x v="2"/>
    <s v="LUIS JONATHAN GUTIERREZ CANTOR"/>
    <s v="Subdirector de Servicios Funerarios y Alumbrado Publico"/>
    <s v=" "/>
    <n v="496"/>
    <d v="2025-04-11T00:00:00"/>
    <s v="436"/>
    <d v="2025-06-06T00:00:00"/>
    <s v="O23011719052024029111053"/>
    <s v="1 1. Inversión"/>
    <s v="NO REQUIERE"/>
    <s v=" "/>
    <s v=" "/>
    <s v="TECNICO"/>
    <s v=" "/>
    <n v="20254000032723"/>
  </r>
  <r>
    <s v="UAESP-318-2025"/>
    <s v="Desistido"/>
    <s v="Desistido"/>
    <s v="Desistido"/>
    <s v="Desistido"/>
    <s v="Desistido"/>
    <s v="Desistido"/>
    <s v="Desistido"/>
    <s v="Desistido"/>
    <s v="SSF-04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10"/>
    <n v="1015424508"/>
    <n v="5"/>
    <s v="N/A"/>
    <s v="N/A"/>
    <s v="N/A"/>
    <s v="N/A"/>
    <s v="N/A"/>
    <s v="N/A"/>
    <s v="N/A"/>
    <s v="N/A"/>
    <s v="Desistido"/>
    <s v="Desistido"/>
    <s v="Desistido"/>
    <s v="Desistido"/>
    <s v="Desistido"/>
    <s v="Desistido"/>
    <s v="Desistido"/>
    <s v="Desistido"/>
    <s v="Desistido"/>
    <s v="Desistido"/>
    <s v="Desistido"/>
    <s v="Desistido"/>
    <s v="Desistido"/>
    <x v="125"/>
    <s v="Desistido"/>
    <s v=" "/>
    <s v="Desistido"/>
    <x v="124"/>
    <s v=" "/>
    <s v="Desistido"/>
    <s v="Desistido"/>
    <x v="34"/>
    <s v="Desistido"/>
    <x v="0"/>
    <x v="2"/>
    <s v="Desistido"/>
    <s v="Desistido"/>
    <s v="Desistido"/>
    <s v="Desistido"/>
    <s v="Desistido"/>
    <s v="Desistido"/>
    <s v="Desistido"/>
    <s v="Desistido"/>
    <s v="Desistido"/>
    <s v="Desistido"/>
    <s v="Desistido"/>
    <s v="Desistido"/>
    <s v="Desistido"/>
    <s v="Desistido"/>
    <s v="Desistido"/>
  </r>
  <r>
    <s v="UAESP-319-2025"/>
    <d v="2025-05-22T00:00:00"/>
    <s v="Marcela"/>
    <s v="31 31-Servicios Profesionales "/>
    <s v="PRESTACION DE SERVICIOS PROFESIONALES"/>
    <s v="5 5. Contratación directa"/>
    <s v="N/A"/>
    <n v="80111600"/>
    <s v="https://community.secop.gov.co/Public/Tendering/OpportunityDetail/Index?noticeUID=CO1.NTC.8205726&amp;isFromPublicArea=True&amp;isModal=true&amp;asPopupView=true"/>
    <s v="SA-042 Prestar servicios profesionales de acompañamiento, apoyo técnico y administrativo a la Subdirección de Aprovechamiento, en la implementación de la estrategia de intervención integral en María Paz."/>
    <x v="311"/>
    <n v="1018500757"/>
    <n v="9"/>
    <s v="N/A"/>
    <s v="N/A"/>
    <s v="N/A"/>
    <s v="N/A"/>
    <s v="N/A"/>
    <s v="N/A"/>
    <s v="N/A"/>
    <s v="N/A"/>
    <d v="1998-02-01T00:00:00"/>
    <s v="CL 70 D 111 A 31"/>
    <n v="3102271879"/>
    <s v="lanameta02@hotmail.com"/>
    <s v="1 1. Natural "/>
    <s v="26 26-Persona Natural"/>
    <s v="FEMENINO"/>
    <s v="INGENIERIA AMBIENTAL"/>
    <s v="N/A"/>
    <s v="5 Años 5 Meses"/>
    <s v="-"/>
    <n v="0"/>
    <s v=" "/>
    <x v="110"/>
    <s v="$ 7,000,000"/>
    <s v=" "/>
    <n v="8"/>
    <x v="110"/>
    <s v=" "/>
    <d v="2025-06-06T00:00:00"/>
    <d v="2026-02-05T00:00:00"/>
    <x v="9"/>
    <s v="2 2. Meses"/>
    <x v="0"/>
    <x v="5"/>
    <s v="Andrea Karakalpakis Trujillo"/>
    <s v="Subdirectora de Aprovechamiento"/>
    <s v=" "/>
    <n v="524"/>
    <d v="2025-05-02T00:00:00"/>
    <s v="425"/>
    <d v="2025-06-04T00:00:00"/>
    <s v="O23011740032024030209010"/>
    <s v="1 1. Inversión"/>
    <s v="NO REQUIERE"/>
    <s v=" "/>
    <s v=" "/>
    <s v="PROFESIONAL"/>
    <s v=" "/>
    <n v="20255000037463"/>
  </r>
  <r>
    <s v="UAESP-320-2025"/>
    <d v="2025-05-22T00:00:00"/>
    <s v="Marcela"/>
    <s v="31 31-Servicios Profesionales "/>
    <s v="PRESTACION DE SERVICIOS PROFESIONALES"/>
    <s v="5 5. Contratación directa"/>
    <s v="N/A"/>
    <n v="80161500"/>
    <s v="https://community.secop.gov.co/Public/Tendering/OpportunityDetail/Index?noticeUID=CO1.NTC.8205513&amp;isFromPublicArea=True&amp;isModal=true&amp;asPopupView=true"/>
    <s v="RBL-036 Prestar servicios profesionales a la Subdirección de Recolección, Barrido y Limpieza de la UAESP en el apoyo jurídico a la gestión contractual y proyección, trámite y verificación desde el componente normativo a los temas asociados a la prestación del servicio público de aseo de la ciudad de Bogotá."/>
    <x v="312"/>
    <n v="19387157"/>
    <n v="8"/>
    <s v="N/A"/>
    <s v="N/A"/>
    <s v="N/A"/>
    <s v="N/A"/>
    <s v="N/A"/>
    <s v="N/A"/>
    <s v="N/A"/>
    <s v="N/A"/>
    <d v="1960-03-06T00:00:00"/>
    <s v="KR 28 47 A 41"/>
    <n v="6012446206"/>
    <s v="lisardobeltran@hotmail.com"/>
    <s v="1 1. Natural "/>
    <s v="26 26-Persona Natural"/>
    <s v="MASCULINO"/>
    <s v="DERECHO"/>
    <s v="ESPECIALIZACION EN DERECHO ADMINISTRATIVO"/>
    <s v="8 Años 5 Meses"/>
    <s v="-"/>
    <n v="0"/>
    <s v=" "/>
    <x v="110"/>
    <s v="$ 7,000,000"/>
    <s v=" "/>
    <n v="8"/>
    <x v="110"/>
    <s v=" "/>
    <d v="2025-06-10T00:00:00"/>
    <d v="2026-02-09T00:00:00"/>
    <x v="32"/>
    <s v="2 2. Meses"/>
    <x v="0"/>
    <x v="6"/>
    <s v="ANDREA CAROLINA MARU RUIZ"/>
    <s v="Subdirectora de Recolección Barrido y Limpieza"/>
    <s v=" "/>
    <n v="454"/>
    <d v="2025-04-10T00:00:00"/>
    <s v="426"/>
    <d v="2025-06-04T00:00:00"/>
    <s v="O23011740032024032003006"/>
    <s v="1 1. Inversión"/>
    <s v="NO REQUIERE"/>
    <s v=" "/>
    <s v=" "/>
    <s v="PROFESIONAL"/>
    <s v=" "/>
    <n v="20252000036063"/>
  </r>
  <r>
    <s v="UAESP-321-2025"/>
    <d v="2025-05-23T00:00:00"/>
    <s v="Marcela"/>
    <s v="31 31-Servicios Profesionales "/>
    <s v="PRESTACION DE SERVICIOS PROFESIONALES"/>
    <s v="5 5. Contratación directa"/>
    <s v="N/A"/>
    <n v="80161500"/>
    <s v="https://community.secop.gov.co/Public/Tendering/OpportunityDetail/Index?noticeUID=CO1.NTC.8200269&amp;isFromPublicArea=True&amp;isModal=true&amp;asPopupView=true"/>
    <s v="SDF-034 Prestar servicios profesionales a la Subdirección de Disposición Final de la UAESP, en el marco de las actividades relacionadas con la gestión de residuos. Así mismo, brindar apoyo en la formulación, ejecución y seguimiento de planes, programas y proyectos, incluyendo el seguimiento técnico y administrativo a las obras civiles que se contraten en el marco de dichas actividades."/>
    <x v="313"/>
    <n v="1016096301"/>
    <n v="3"/>
    <s v="N/A"/>
    <s v="N/A"/>
    <s v="MARIA ALEJANDRA VALDERRAMA AMEZQUITA"/>
    <n v="1019137622"/>
    <d v="2025-06-20T00:00:00"/>
    <s v="N/A"/>
    <s v="N/A"/>
    <s v="N/A"/>
    <d v="1997-05-10T00:00:00"/>
    <s v="CL 23 108 43"/>
    <n v="6019294355"/>
    <s v="luis.1097@hotmail.com"/>
    <s v="1 1. Natural "/>
    <s v="26 26-Persona Natural"/>
    <s v="MASCULINO"/>
    <s v="INGENIERIA CIVIL"/>
    <s v="N/A"/>
    <s v="2 Años 2 Meses"/>
    <s v="-"/>
    <n v="0"/>
    <s v=" "/>
    <x v="105"/>
    <s v="$ 8,000,000"/>
    <s v=" "/>
    <n v="8"/>
    <x v="105"/>
    <s v=" "/>
    <d v="2025-05-30T00:00:00"/>
    <d v="2026-01-29T00:00:00"/>
    <x v="9"/>
    <s v="2 2. Meses"/>
    <x v="0"/>
    <x v="8"/>
    <s v="Yira Bolaños Enríquez"/>
    <s v="Subdirectora de Disposición Final (E)"/>
    <s v=" "/>
    <n v="562"/>
    <d v="2025-05-05T00:00:00"/>
    <s v="415"/>
    <d v="2025-05-29T00:00:00"/>
    <s v="O23011740032024032102006"/>
    <s v="1 1. Inversión"/>
    <s v="NO REQUIERE"/>
    <s v=" "/>
    <s v=" "/>
    <s v="PROFESIONAL"/>
    <s v=" "/>
    <n v="20253000036093"/>
  </r>
  <r>
    <s v="UAESP-322-2025"/>
    <d v="2025-05-23T00:00:00"/>
    <s v="Johanna"/>
    <s v="33 33-Servicios Apoyo a la Gestion de la Entidad (servicios administrativos) "/>
    <s v="PRESTACION DE SERVICIOS DE APOYO A LA GESTION"/>
    <s v="5 5. Contratación directa"/>
    <s v="N/A"/>
    <n v="80161500"/>
    <s v="https://community.secop.gov.co/Public/Tendering/OpportunityDetail/Index?noticeUID=CO1.NTC.8187860&amp;isFromPublicArea=True&amp;isModal=true&amp;asPopupView=true"/>
    <s v="SDF-036 Prestar servicios de apoyo a la gestión de la Subdirección de Disposición Final, en actividades administrativas, documentales, de atención al usuario interno y externo de la entidad, en el marco del del SIG de la entidad."/>
    <x v="314"/>
    <n v="52588585"/>
    <n v="1"/>
    <s v="N/A"/>
    <s v="N/A"/>
    <s v="N/A"/>
    <s v="N/A"/>
    <s v="N/A"/>
    <s v="N/A"/>
    <s v="N/A"/>
    <s v="N/A"/>
    <d v="1973-12-23T00:00:00"/>
    <s v="TV 126 F 133 76"/>
    <n v="3143765843"/>
    <s v="sofer23@hotmail.com"/>
    <s v="1 1. Natural "/>
    <s v="26 26-Persona Natural"/>
    <s v="FEMENINO"/>
    <s v="N/A"/>
    <s v="N/A"/>
    <s v="16 Años 3 Meses"/>
    <s v="-"/>
    <n v="0"/>
    <s v=" "/>
    <x v="126"/>
    <s v="$ 4,270,500"/>
    <s v=" "/>
    <n v="8"/>
    <x v="125"/>
    <s v=" "/>
    <d v="2025-05-28T00:00:00"/>
    <d v="2026-01-27T00:00:00"/>
    <x v="9"/>
    <s v="2 2. Meses"/>
    <x v="0"/>
    <x v="8"/>
    <s v="Yira Bolaños Enríquez"/>
    <s v="Subdirectora de Disposición Final (E)"/>
    <s v=" "/>
    <n v="564"/>
    <d v="2025-05-05T00:00:00"/>
    <s v="414"/>
    <d v="2025-05-28T00:00:00"/>
    <s v="O23011740032024032102006"/>
    <s v="1 1. Inversión"/>
    <s v="NO REQUIERE"/>
    <s v=" "/>
    <s v=" "/>
    <s v="TECNICO"/>
    <s v=" "/>
    <n v="20253000036403"/>
  </r>
  <r>
    <s v="UAESP-323-2025"/>
    <d v="2025-05-23T00:00:00"/>
    <s v="Ana"/>
    <s v="31 31-Servicios Profesionales "/>
    <s v="PRESTACION DE SERVICIOS PROFESIONALES"/>
    <s v="5 5. Contratación directa"/>
    <s v="N/A"/>
    <n v="80161500"/>
    <s v="https://community.secop.gov.co/Public/Tendering/OpportunityDetail/Index?noticeUID=CO1.NTC.8188319&amp;isFromPublicArea=True&amp;isModal=true&amp;asPopupView=true"/>
    <s v="SAP-002 Prestar servicios profesionales desde el ámbito de la ingeniería eléctrica, orientando el desarrollo de las actividades relacionadas con el área técnica, con la revisión y aprobación de proyectos de Alumbrado Público y con la implementación de alternativas tecnológicas sobre la infraestructura."/>
    <x v="315"/>
    <n v="80744270"/>
    <n v="6"/>
    <s v="N/A"/>
    <s v="N/A"/>
    <s v="N/A"/>
    <s v="N/A"/>
    <s v="N/A"/>
    <s v="N/A"/>
    <s v="N/A"/>
    <s v="N/A"/>
    <d v="1983-08-15T00:00:00"/>
    <s v="CL 58 BIS SUR 43 52"/>
    <n v="6014729841"/>
    <s v="cdoncel08@gmail.com"/>
    <s v="1 1. Natural "/>
    <s v="26 26-Persona Natural"/>
    <s v="MASCULINO"/>
    <s v="INGENIERIA ELECTRICA"/>
    <s v="ESPECIALIZACIÓN EN GERENCIA DE PROYECTOS"/>
    <s v="9 Años 1 Mes"/>
    <s v="-"/>
    <n v="0"/>
    <s v=" "/>
    <x v="64"/>
    <s v="$ 8,400,000"/>
    <s v=" "/>
    <n v="8"/>
    <x v="64"/>
    <s v=" "/>
    <d v="2025-05-28T00:00:00"/>
    <d v="2026-01-27T00:00:00"/>
    <x v="9"/>
    <s v="2 2. Meses"/>
    <x v="0"/>
    <x v="2"/>
    <s v="LUIS JONATHAN GUTIERREZ CANTOR"/>
    <s v="Subdirector de Servicios Funerarios y Alumbrado Publico"/>
    <s v=" "/>
    <n v="485"/>
    <d v="2025-04-11T00:00:00"/>
    <s v="413"/>
    <d v="2025-05-27T00:00:00"/>
    <s v="O23011721022024026310069"/>
    <s v="1 1. Inversión"/>
    <s v="NO REQUIERE"/>
    <s v=" "/>
    <s v=" "/>
    <s v="PROFESIONAL"/>
    <s v=" "/>
    <n v="20254000035783"/>
  </r>
  <r>
    <s v="UAESP-324-2025"/>
    <d v="2025-05-23T00:00:00"/>
    <s v="Manuela"/>
    <s v="33 33-Servicios Apoyo a la Gestion de la Entidad (servicios administrativos) "/>
    <s v="PRESTACION DE SERVICIOS DE APOYO A LA GESTION"/>
    <s v="5 5. Contratación directa"/>
    <s v="N/A"/>
    <n v="80161500"/>
    <s v="https://community.secop.gov.co/Public/Tendering/OpportunityDetail/Index?noticeUID=CO1.NTC.8204197&amp;isFromPublicArea=True&amp;isModal=true&amp;asPopupView=true"/>
    <s v="SSF-042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16"/>
    <n v="1001116333"/>
    <n v="1"/>
    <s v="N/A"/>
    <s v="N/A"/>
    <s v="N/A"/>
    <s v="N/A"/>
    <s v="N/A"/>
    <s v="N/A"/>
    <s v="N/A"/>
    <s v="N/A"/>
    <d v="2003-03-14T00:00:00"/>
    <s v="KR 99 138 22"/>
    <n v="3016220396"/>
    <s v="laurajalba08@gmail.com"/>
    <s v="1 1. Natural "/>
    <s v="26 26-Persona Natural"/>
    <s v="FEMENINO"/>
    <s v="N/A"/>
    <s v="N/A"/>
    <s v="1 Año 11 Meses"/>
    <s v="-"/>
    <n v="7800000"/>
    <s v=" "/>
    <x v="123"/>
    <s v="$ 3,900,000"/>
    <s v=" "/>
    <n v="4"/>
    <x v="122"/>
    <s v=" "/>
    <d v="2025-06-11T00:00:00"/>
    <d v="2025-10-10T00:00:00"/>
    <x v="1"/>
    <s v="2 2. Meses"/>
    <x v="1"/>
    <x v="2"/>
    <s v="LUIS JONATHAN GUTIERREZ CANTOR"/>
    <s v="Subdirector de Servicios Funerarios y Alumbrado Publico"/>
    <s v=" "/>
    <n v="548"/>
    <d v="2025-05-05T00:00:00"/>
    <s v="431"/>
    <d v="2025-06-05T00:00:00"/>
    <s v="O23011719052024029111053"/>
    <s v="1 1. Inversión"/>
    <s v="NO REQUIERE"/>
    <s v=" "/>
    <s v=" "/>
    <s v="TECNICO"/>
    <s v=" "/>
    <n v="20254000032523"/>
  </r>
  <r>
    <s v="UAESP-325-2025"/>
    <d v="2025-05-23T00:00:00"/>
    <s v="Ana"/>
    <s v="31 31-Servicios Profesionales "/>
    <s v="PRESTACION DE SERVICIOS PROFESIONALES"/>
    <s v="5 5. Contratación directa"/>
    <s v="N/A"/>
    <n v="80161500"/>
    <s v="https://community.secop.gov.co/Public/Tendering/OpportunityDetail/Index?noticeUID=CO1.NTC.8188592&amp;isFromPublicArea=True&amp;isModal=true&amp;asPopupView=true"/>
    <s v="SAP-041 Prestar servicios profesionales a la Unidad Administrativa Especial de Servicios Públicos - UAESP para la implementación de actividades pedagógicas que contribuyan a la mejora de la atención de requerimientos ciudadanos, para la gestión eficiente de actividades relacionadas con la Unidad que permitan incentivar la participación y satisfacción del usuario conforme a las responsabilidades asignadas a la Unidad."/>
    <x v="317"/>
    <n v="80920065"/>
    <n v="7"/>
    <s v="N/A"/>
    <s v="N/A"/>
    <s v="N/A"/>
    <s v="N/A"/>
    <s v="N/A"/>
    <s v="N/A"/>
    <s v="N/A"/>
    <s v="N/A"/>
    <d v="1985-08-05T00:00:00"/>
    <s v="CL 68 SUR No 77J16"/>
    <n v="3014018837"/>
    <s v="intell05@gmail.com"/>
    <s v="1 1. Natural "/>
    <s v="26 26-Persona Natural"/>
    <s v="MASCULINO"/>
    <s v="LICENCIATURA EN EDUCACION BASICA CON ENFASIS EN MATEMATICAS"/>
    <s v="ESPECIALIZACION EN PROYECTOS DE DESARROLLO"/>
    <s v="10 Años 5 Meses"/>
    <s v="-"/>
    <n v="0"/>
    <s v=" "/>
    <x v="127"/>
    <s v="$ 7,117,500"/>
    <s v=" "/>
    <n v="8"/>
    <x v="126"/>
    <s v=" "/>
    <d v="2025-05-27T00:00:00"/>
    <d v="2026-01-26T00:00:00"/>
    <x v="9"/>
    <s v="2 2. Meses"/>
    <x v="0"/>
    <x v="2"/>
    <s v="LILLY LORENA BARBOSA GUANA"/>
    <s v="ASESOR DE DIRECCIÓN GENERAL Código 105, Grado 05"/>
    <s v=" "/>
    <n v="492"/>
    <d v="2025-04-11T00:00:00"/>
    <s v="411"/>
    <d v="2025-05-27T00:00:00"/>
    <s v="O23011721022024026310069"/>
    <s v="1 1. Inversión"/>
    <s v="NO REQUIERE"/>
    <s v=" "/>
    <s v=" "/>
    <s v="PROFESIONAL"/>
    <s v=" "/>
    <n v="20254000037533"/>
  </r>
  <r>
    <s v="UAESP-326-2025"/>
    <d v="2025-05-26T00:00:00"/>
    <s v="Marcela"/>
    <s v="33 33-Servicios Apoyo a la Gestion de la Entidad (servicios administrativos) "/>
    <s v="PRESTACION DE SERVICIOS DE APOYO A LA GESTION"/>
    <s v="5 5. Contratación directa"/>
    <s v="N/A"/>
    <n v="80161500"/>
    <s v="https://community.secop.gov.co/Public/Tendering/OpportunityDetail/Index?noticeUID=CO1.NTC.8205525&amp;isFromPublicArea=True&amp;isModal=true&amp;asPopupView=true"/>
    <s v="SSF-040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18"/>
    <n v="52396441"/>
    <n v="3"/>
    <s v="N/A"/>
    <s v="N/A"/>
    <s v="N/A"/>
    <s v="N/A"/>
    <s v="N/A"/>
    <s v="N/A"/>
    <s v="N/A"/>
    <s v="N/A"/>
    <d v="1979-03-22T00:00:00"/>
    <s v="Calle 143 58c 41"/>
    <n v="3227612931"/>
    <s v="claudiacifuenteso@hotmail.com"/>
    <s v="1 1. Natural "/>
    <s v="26 26-Persona Natural"/>
    <s v="FEMENINO"/>
    <s v="N/A"/>
    <s v="N/A"/>
    <s v="9 Años 11 Meses"/>
    <s v="-"/>
    <n v="0"/>
    <s v=" "/>
    <x v="123"/>
    <s v="$ 3,900,000"/>
    <s v=" "/>
    <n v="4"/>
    <x v="127"/>
    <s v=" "/>
    <d v="2025-06-05T00:00:00"/>
    <d v="2025-10-04T00:00:00"/>
    <x v="1"/>
    <s v="2 2. Meses"/>
    <x v="1"/>
    <x v="2"/>
    <s v="LUIS JONATHAN GUTIERREZ CANTOR"/>
    <s v="Subdirector de Servicios Funerarios y Alumbrado Publico"/>
    <s v=" "/>
    <n v="546"/>
    <d v="2025-05-05T00:00:00"/>
    <s v="429"/>
    <d v="2025-06-04T00:00:00"/>
    <s v="O23011719052024029111053"/>
    <s v="1 1. Inversión"/>
    <s v="NO REQUIERE"/>
    <s v=" "/>
    <s v=" "/>
    <s v="TECNICO"/>
    <s v=" "/>
    <n v="20254000032473"/>
  </r>
  <r>
    <s v="UAESP-327-2025"/>
    <d v="2025-05-28T00:00:00"/>
    <s v="Manuela"/>
    <s v="31 31-Servicios Profesionales "/>
    <s v="PRESTACION DE SERVICIOS PROFESIONALES"/>
    <s v="5 5. Contratación directa"/>
    <s v="N/A"/>
    <n v="80161500"/>
    <s v="https://community.secop.gov.co/Public/Tendering/OpportunityDetail/Index?noticeUID=CO1.NTC.8210722&amp;isFromPublicArea=True&amp;isModal=true&amp;asPopupView=true"/>
    <s v="SAP-013 Prestar servicios profesionales desde el ámbito de la ingeniería eléctrica, para el desarrollo de actividades relacionadas con la revisión y aprobación de proyectos de Alumbrado Público."/>
    <x v="319"/>
    <n v="79527088"/>
    <n v="8"/>
    <s v="N/A"/>
    <s v="N/A"/>
    <s v="N/A"/>
    <s v="N/A"/>
    <s v="N/A"/>
    <s v="N/A"/>
    <s v="N/A"/>
    <s v="N/A"/>
    <d v="1970-03-09T00:00:00"/>
    <s v="CL 24 A SUR 1 25 ESTE"/>
    <n v="6013620431"/>
    <s v="wilsdoma@gmail.com"/>
    <s v="1 1. Natural "/>
    <s v="26 26-Persona Natural"/>
    <s v="MASCULINO"/>
    <s v="INGENIERIA ELECTRONICA"/>
    <s v="ESPECIALIZACIÓN TECNOLÓGICA EN GESTIÓN DE BASE DE DATOS"/>
    <s v="11 Años 4 Meses"/>
    <s v="-"/>
    <n v="0"/>
    <s v=" "/>
    <x v="64"/>
    <s v="$ 8,400,000"/>
    <s v=" "/>
    <n v="8"/>
    <x v="64"/>
    <s v=" "/>
    <d v="2025-06-09T00:00:00"/>
    <d v="2026-02-08T00:00:00"/>
    <x v="9"/>
    <s v="2 2. Meses"/>
    <x v="0"/>
    <x v="2"/>
    <s v="LUIS JONATHAN GUTIERREZ CANTOR"/>
    <s v="Subdirector de Servicios Funerarios y Alumbrado Publico"/>
    <s v=" "/>
    <n v="88"/>
    <d v="2025-02-05T00:00:00"/>
    <s v="424"/>
    <d v="2025-06-04T00:00:00"/>
    <s v="O23011721022024026310069"/>
    <s v="1 1. Inversión"/>
    <s v="NO REQUIERE"/>
    <s v=" "/>
    <s v=" "/>
    <s v="PROFESIONAL"/>
    <s v=" "/>
    <n v="20254000029833"/>
  </r>
  <r>
    <s v="UAESP-328-2025"/>
    <d v="2025-05-28T00:00:00"/>
    <s v="Augusto"/>
    <s v="31 31-Servicios Profesionales "/>
    <s v="PRESTACION DE SERVICIOS PROFESIONALES"/>
    <s v="5 5. Contratación directa"/>
    <s v="N/A"/>
    <n v="80161500"/>
    <s v="https://community.secop.gov.co/Public/Tendering/OpportunityDetail/Index?noticeUID=CO1.NTC.8211337&amp;isFromPublicArea=True&amp;isModal=true&amp;asPopupView=true"/>
    <s v="SAL-040 Prestar los servicios profesionales a la Subdirección de Asuntos Legales desde el punto de vista jurídico para brindar acompañamiento a los trámites a su cargo."/>
    <x v="320"/>
    <n v="79947961"/>
    <n v="5"/>
    <s v="N/A"/>
    <s v="N/A"/>
    <s v="N/A"/>
    <s v="N/A"/>
    <s v="N/A"/>
    <s v="N/A"/>
    <s v="N/A"/>
    <s v="N/A"/>
    <d v="1978-05-01T00:00:00"/>
    <s v="CL 147 14 69"/>
    <n v="6019472177"/>
    <s v="jchaparroplazas@hotmail.com"/>
    <s v="1 1. Natural "/>
    <s v="26 26-Persona Natural"/>
    <s v="MASCULINO"/>
    <s v="DERECHO"/>
    <s v="N/A"/>
    <s v="8 Años 1 Mes"/>
    <s v="-"/>
    <n v="0"/>
    <s v=" "/>
    <x v="11"/>
    <s v="$ 10,000,000"/>
    <s v=" "/>
    <n v="8"/>
    <x v="11"/>
    <s v=" "/>
    <d v="2025-06-05T00:00:00"/>
    <d v="2026-01-19T00:00:00"/>
    <x v="21"/>
    <s v="2 2. Meses"/>
    <x v="0"/>
    <x v="0"/>
    <s v="GUILLERMO FERNANDO VARÓN HERNÁNDEZ"/>
    <s v="Profesional Universitario, Código 219, Grado 12"/>
    <s v=" "/>
    <n v="519"/>
    <d v="2025-04-30T00:00:00"/>
    <s v="422"/>
    <d v="2025-06-03T00:00:00"/>
    <s v="O21202020080282199"/>
    <s v="2 2. Funcionamiento"/>
    <s v="NO REQUIERE"/>
    <s v=" "/>
    <s v=" "/>
    <s v="PROFESIONAL"/>
    <s v=" "/>
    <n v="20256000038533"/>
  </r>
  <r>
    <s v="UAESP-329-2025"/>
    <d v="2025-05-28T00:00:00"/>
    <s v="Augusto"/>
    <s v="31 31-Servicios Profesionales "/>
    <s v="PRESTACION DE SERVICIOS PROFESIONALES"/>
    <s v="5 5. Contratación directa"/>
    <s v="N/A"/>
    <n v="80161500"/>
    <s v="https://community.secop.gov.co/Public/Tendering/OpportunityDetail/Index?noticeUID=CO1.NTC.8211172&amp;isFromPublicArea=True&amp;isModal=true&amp;asPopupView=true"/>
    <s v="SAL-032 Prestar los servicios profesionales en la Subdirección de Asuntos Legales desde el componente jurídico en los tramites propios de la gestión, actualización y seguimiento del Sistema Integrado de Gestión de la UAESP."/>
    <x v="321"/>
    <n v="91070384"/>
    <n v="3"/>
    <s v="N/A"/>
    <s v="N/A"/>
    <s v="N/A"/>
    <s v="N/A"/>
    <s v="N/A"/>
    <s v="N/A"/>
    <s v="N/A"/>
    <s v="N/A"/>
    <d v="1966-07-26T00:00:00"/>
    <s v="Cra 1 A # 77 - 53 Apto 501"/>
    <n v="3112303046"/>
    <s v="yeyoyeyes@yahoo.es"/>
    <s v="1 1. Natural "/>
    <s v="26 26-Persona Natural"/>
    <s v="MASCULINO"/>
    <s v="DERECHO"/>
    <s v="ESPECIALIZACION EN DERECHO PUBLICO, CIENCIAS Y SOCIOLOGIA POLITICAS"/>
    <s v="27 Años 8 Meses"/>
    <s v="-"/>
    <n v="0"/>
    <s v=" "/>
    <x v="6"/>
    <s v="$ 12,000,000"/>
    <s v=" "/>
    <n v="7"/>
    <x v="6"/>
    <s v=" "/>
    <d v="2025-06-06T00:00:00"/>
    <d v="2026-01-05T00:00:00"/>
    <x v="23"/>
    <s v="2 2. Meses"/>
    <x v="0"/>
    <x v="0"/>
    <s v="Deicy Astrid Beltrán Ángel"/>
    <s v="Profesional Especializado"/>
    <s v=" "/>
    <n v="567"/>
    <d v="2025-05-06T00:00:00"/>
    <s v="419"/>
    <d v="2025-06-03T00:00:00"/>
    <s v="O23011745992024010713023"/>
    <s v="1 1. Inversión"/>
    <s v="NO REQUIERE"/>
    <s v=" "/>
    <s v=" "/>
    <s v="PROFESIONAL"/>
    <s v=" "/>
    <n v="20256000038673"/>
  </r>
  <r>
    <s v="UAESP-330-2025"/>
    <d v="2025-05-29T00:00:00"/>
    <s v="Marcela"/>
    <s v="31 31-Servicios Profesionales "/>
    <s v="PRESTACION DE SERVICIOS PROFESIONALES"/>
    <s v="5 5. Contratación directa"/>
    <s v="N/A"/>
    <n v="80161500"/>
    <s v="https://community.secop.gov.co/Public/Tendering/OpportunityDetail/Index?noticeUID=CO1.NTC.8213012&amp;isFromPublicArea=True&amp;isModal=true&amp;asPopupView=true"/>
    <s v="SDF-035 Prestar servicios profesionales a la Subdirección de Disposición Final de la UAESP, para realizar seguimiento técnico a los proyectos de tratamiento de residuos. Así mismo, brindar apoyo en la implementación de acciones orientadas a la gestión integral de residuos, así como en la formulación, ejecución y seguimiento de planes, programas y proyectos relacionados."/>
    <x v="322"/>
    <n v="1100963955"/>
    <n v="4"/>
    <s v="N/A"/>
    <s v="N/A"/>
    <s v="N/A"/>
    <s v="N/A"/>
    <s v="N/A"/>
    <s v="N/A"/>
    <s v="N/A"/>
    <s v="N/A"/>
    <d v="1993-08-09T00:00:00"/>
    <s v="KR 49 122 80"/>
    <n v="6017913133"/>
    <s v="andresdi93@hotmail.com"/>
    <s v="1 1. Natural "/>
    <s v="26 26-Persona Natural"/>
    <s v="MASCULINO"/>
    <s v="INGENIERIA QUIMICA"/>
    <s v="ESPECIALIZACION EN EVALUACION Y GERENCIA DE PROYECTOS"/>
    <s v="6 Años 6 Meses"/>
    <s v="-"/>
    <n v="0"/>
    <s v=" "/>
    <x v="105"/>
    <s v="$ 8,000,000"/>
    <s v=" "/>
    <n v="8"/>
    <x v="105"/>
    <s v=" "/>
    <d v="2025-06-05T00:00:00"/>
    <d v="2026-02-04T00:00:00"/>
    <x v="9"/>
    <s v="2 2. Meses"/>
    <x v="0"/>
    <x v="8"/>
    <s v="Yira Bolaños Enríquez"/>
    <s v="Subdirectora de Disposición Final (E)"/>
    <s v=" "/>
    <n v="563"/>
    <d v="2025-05-05T00:00:00"/>
    <s v="428"/>
    <d v="2025-06-04T00:00:00"/>
    <s v="O23011740032024032102006"/>
    <s v="1 1. Inversión"/>
    <s v="NO REQUIERE"/>
    <s v=" "/>
    <s v=" "/>
    <s v="PROFESIONAL"/>
    <s v=" "/>
    <n v="20253000038413"/>
  </r>
  <r>
    <s v="UAESP-331-2025"/>
    <d v="2025-05-29T00:00:00"/>
    <s v="Liliana"/>
    <s v="72 72-Contrato de Seguros "/>
    <s v="SEGUROS"/>
    <s v="2 2. Selección abreviada"/>
    <s v="UAESP-SAMC-02-2025"/>
    <n v="84131500"/>
    <s v="https://community.secop.gov.co/Public/Tendering/OpportunityDetail/Index?noticeUID=CO1.NTC.8146118&amp;isFromPublicArea=True&amp;isModal=true&amp;asPopupView=true"/>
    <s v="SAF-024 Contratar el programa de seguros que amparen los intereses patrimoniales actuales y futuros, así como los bienes de propiedad de la Unidad Administrativa Especial de Servicios Públicos - UAESP, que estén bajo su responsabilidad y custodia y aquellos que sean adquiridos para desarrollar sus funciones, la póliza de responsabilidad civil de servidores públicos para la Unidad Administrativa Especial de Servicios Públicos - UAESP que ampare la responsabilidad por actos o hechos no dolosos ocurridos en ejercicio de sus funciones y los gastos de defensa en materia disciplinaria, penal y fiscal que deban realizar en su ejercicio y demás seguros que requiera la Entidad"/>
    <x v="323"/>
    <n v="860009578"/>
    <s v=" "/>
    <s v="NATASHA SOSSA ROMERO"/>
    <n v="52805556"/>
    <s v="N/A"/>
    <s v="N/A"/>
    <s v="N/A"/>
    <s v="N/A"/>
    <s v="N/A"/>
    <s v="N/A"/>
    <s v="N/A"/>
    <s v="Carrera 11 No. 90 - 20"/>
    <n v="6012186977"/>
    <s v="licitaciones@segurosdelestado.com"/>
    <s v="2 2. Jurídica"/>
    <s v="5 5-Sociedad Anónima"/>
    <s v="N/A"/>
    <s v="N/A"/>
    <s v="N/A"/>
    <s v="N/A"/>
    <s v="-"/>
    <n v="0"/>
    <s v=" "/>
    <x v="128"/>
    <s v="N/A"/>
    <s v=" "/>
    <n v="1"/>
    <x v="128"/>
    <s v=" "/>
    <d v="2025-05-30T00:00:00"/>
    <d v="2026-01-29T00:00:00"/>
    <x v="8"/>
    <s v="2 2. Meses"/>
    <x v="0"/>
    <x v="1"/>
    <s v="DOLLY ARIAS CASAS"/>
    <s v="SUBDIRECTORA ADMINISTRATIVA"/>
    <s v=" "/>
    <n v="497"/>
    <d v="2025-04-11T00:00:00"/>
    <s v="417"/>
    <d v="2025-05-30T00:00:00"/>
    <s v="O212020200701030571351"/>
    <s v="1 1. Inversión"/>
    <s v=" "/>
    <s v=" "/>
    <s v=" "/>
    <s v="-"/>
    <s v=" "/>
    <s v=" 20257000029753"/>
  </r>
  <r>
    <s v="UAESP-332-2025"/>
    <d v="2025-05-29T00:00:00"/>
    <s v="Liliana"/>
    <s v="72 72-Contrato de Seguros "/>
    <s v="SEGUROS"/>
    <s v="2 2. Selección abreviada"/>
    <s v="UAESP-SAMC-02-2025"/>
    <n v="84131600"/>
    <s v="https://community.secop.gov.co/Public/Tendering/OpportunityDetail/Index?noticeUID=CO1.NTC.8146118&amp;isFromPublicArea=True&amp;isModal=true&amp;asPopupView=true"/>
    <s v="SAF-024 Contratar el programa de seguros que amparen los intereses patrimoniales actuales y futuros, así como los bienes de propiedad de la Unidad Administrativa Especial de Servicios Públicos - UAESP, que estén bajo su responsabilidad y custodia y aquellos que sean adquiridos para desarrollar sus funciones, la póliza de responsabilidad civil de servidores públicos para la Unidad Administrativa Especial de Servicios Públicos - UAESP que ampare la responsabilidad por actos o hechos no dolosos ocurridos en ejercicio de sus funciones y los gastos de defensa en materia disciplinaria, penal y fiscal que deban realizar en su ejercicio y demás seguros que requiera la Entidad"/>
    <x v="324"/>
    <n v="860524654"/>
    <s v=" "/>
    <s v="GILBERTO OSORIO ROJAS"/>
    <n v="80279162"/>
    <s v="N/A"/>
    <s v="N/A"/>
    <s v="N/A"/>
    <s v="N/A"/>
    <s v="N/A"/>
    <s v="N/A"/>
    <s v="N/A"/>
    <s v=" "/>
    <s v=" "/>
    <s v=" "/>
    <s v=" "/>
    <s v=" "/>
    <s v=" "/>
    <s v=" "/>
    <s v=" "/>
    <s v=" "/>
    <s v=" "/>
    <n v="0"/>
    <s v=" "/>
    <x v="129"/>
    <s v="N/A"/>
    <s v=" "/>
    <n v="1"/>
    <x v="129"/>
    <s v=" "/>
    <d v="2025-05-28T00:00:00"/>
    <d v="2026-01-27T00:00:00"/>
    <x v="8"/>
    <s v="2 2. Meses"/>
    <x v="0"/>
    <x v="1"/>
    <s v="DOLLY ARIAS CASAS"/>
    <s v="SUBDIRECTORA ADMINISTRATIVA"/>
    <s v=" "/>
    <n v="497"/>
    <d v="2025-04-11T00:00:00"/>
    <s v="418"/>
    <d v="2025-05-30T00:00:00"/>
    <s v="O212020200701030571359"/>
    <s v="1 1. Inversión"/>
    <s v=" "/>
    <s v=" "/>
    <s v=" "/>
    <s v="-"/>
    <s v=" "/>
    <s v=" 20257000029753"/>
  </r>
  <r>
    <s v="UAESP-333-2025"/>
    <d v="2025-05-29T00:00:00"/>
    <s v="Manuela"/>
    <s v="31 31-Servicios Profesionales "/>
    <s v="PRESTACION DE SERVICIOS PROFESIONALES"/>
    <s v="5 5. Contratación directa"/>
    <s v="N/A"/>
    <n v="80161500"/>
    <s v="https://community.secop.gov.co/Public/Tendering/OpportunityDetail/Index?noticeUID=CO1.NTC.8236526&amp;isFromPublicArea=True&amp;isModal=true&amp;asPopupView=true"/>
    <s v="OAP-019 Prestar servicios profesionales a la oficina asesora de planeación apoyando el desarrollo y la ejecución de actividades en línea con los planes, programas y proyectos a cargo de l a dependencia"/>
    <x v="325"/>
    <n v="79659972"/>
    <n v="0"/>
    <s v="N/A"/>
    <s v="N/A"/>
    <s v="N/A"/>
    <s v="N/A"/>
    <s v="N/A"/>
    <s v="N/A"/>
    <s v="N/A"/>
    <s v="N/A"/>
    <d v="1973-12-08T00:00:00"/>
    <s v="CL 23 68 50"/>
    <n v="6012304508"/>
    <s v="daviddazan@gmail.com"/>
    <s v="1 1. Natural "/>
    <s v="26 26-Persona Natural"/>
    <s v="MASCULINO"/>
    <s v="ADMINISTRACION PUBLICA"/>
    <s v="N/A"/>
    <s v="17 Años 10 Meses"/>
    <s v="-"/>
    <n v="0"/>
    <s v=" "/>
    <x v="130"/>
    <s v="$ 7,000,000"/>
    <s v=" "/>
    <n v="7"/>
    <x v="130"/>
    <s v=" "/>
    <d v="2025-06-25T00:00:00"/>
    <d v="2026-02-09T00:00:00"/>
    <x v="23"/>
    <s v="2 2. Meses"/>
    <x v="0"/>
    <x v="4"/>
    <s v="YULI MARCELA TORO PASCAGAZA"/>
    <s v="jefe de la Oficina Asesora de Planeación"/>
    <s v=" "/>
    <n v="588"/>
    <d v="2025-05-19T00:00:00"/>
    <s v="447"/>
    <d v="2025-06-17T00:00:00"/>
    <s v="O21202020080383990"/>
    <s v="1 1. Inversión"/>
    <s v="NO REQUIERE"/>
    <s v=" "/>
    <s v=" "/>
    <s v="PROFESIONAL"/>
    <s v=" "/>
    <n v="20251300038313"/>
  </r>
  <r>
    <s v="UAESP-334-2025"/>
    <d v="2025-05-29T00:00:00"/>
    <s v="Augusto"/>
    <s v="31 31-Servicios Profesionales "/>
    <s v="PRESTACION DE SERVICIOS PROFESIONALES"/>
    <s v="5 5. Contratación directa"/>
    <s v="N/A"/>
    <n v="80161500"/>
    <s v="https://community.secop.gov.co/Public/Tendering/OpportunityDetail/Index?noticeUID=CO1.NTC.8216817&amp;isFromPublicArea=True&amp;isModal=true&amp;asPopupView=true"/>
    <s v="SAL-041 Prestar servicios profesionales a la Subdirección de Asuntos Legales para brindar acompañamiento técnico en el área de sistemas en los procesos adelantados por la dependencia."/>
    <x v="326"/>
    <n v="11321690"/>
    <n v="1"/>
    <s v="N/A"/>
    <s v="N/A"/>
    <s v="N/A"/>
    <s v="N/A"/>
    <s v="N/A"/>
    <s v="N/A"/>
    <s v="N/A"/>
    <s v="N/A"/>
    <d v="1973-12-02T00:00:00"/>
    <s v="DG 47 SUR 12 A 01 TO 2 AP 906"/>
    <n v="6019098293"/>
    <s v="hfuertes73@yahoo.com"/>
    <s v="1 1. Natural "/>
    <s v="26 26-Persona Natural"/>
    <s v="MASCULINO"/>
    <s v="INGENIERIA DE SISTEMAS"/>
    <s v="ESPECIALIZACIÓN EN SEGURIDAD INFORMÁTICA"/>
    <s v="18 Años 5 Meses"/>
    <s v="-"/>
    <n v="0"/>
    <s v=" "/>
    <x v="110"/>
    <s v="$ 8,000,000"/>
    <s v=" "/>
    <n v="7"/>
    <x v="110"/>
    <s v=" "/>
    <d v="2025-06-05T00:00:00"/>
    <d v="2026-01-04T00:00:00"/>
    <x v="23"/>
    <s v="2 2. Meses"/>
    <x v="0"/>
    <x v="0"/>
    <s v="GUILLERMO FERNANDO VARÓN HERNÁNDEZ"/>
    <s v="Profesional Universitario, Código 219, Grado 12"/>
    <s v=" "/>
    <n v="572"/>
    <d v="2025-05-07T00:00:00"/>
    <s v="420"/>
    <d v="2025-06-03T00:00:00"/>
    <s v="O23011745992024010713023"/>
    <s v="1 1. Inversión"/>
    <s v="NO REQUIERE"/>
    <s v=" "/>
    <s v=" "/>
    <s v="PROFESIONAL"/>
    <s v=" "/>
    <n v="20256000036283"/>
  </r>
  <r>
    <s v="UAESP-335-2025"/>
    <d v="2025-05-29T00:00:00"/>
    <s v="Augusto"/>
    <s v="31 31-Servicios Profesionales "/>
    <s v="PRESTACION DE SERVICIOS PROFESIONALES"/>
    <s v="5 5. Contratación directa"/>
    <s v="N/A"/>
    <n v="80111600"/>
    <s v="https://community.secop.gov.co/Public/Tendering/OpportunityDetail/Index?noticeUID=CO1.NTC.8216809&amp;isFromPublicArea=True&amp;isModal=true&amp;asPopupView=true"/>
    <s v="OAP-015 Prestar servicios profesionales a la Oficina Asesora de Planeación en el desarrollo de actividades de los planes, programas y proyectos a cargo de la dependencia, así como la realización de actividades derivadas de las funciones asignadas a ésta."/>
    <x v="327"/>
    <n v="1069259597"/>
    <n v="1"/>
    <s v="N/A"/>
    <s v="N/A"/>
    <s v="LAURA LILIANA LEMUS PORTILLO"/>
    <n v="1098770452"/>
    <d v="2025-08-19T00:00:00"/>
    <s v="N/A"/>
    <s v="N/A"/>
    <s v="N/A"/>
    <d v="1989-12-04T00:00:00"/>
    <s v="KR 51 B 18 29 SUR"/>
    <n v="3184018952"/>
    <s v="luiscarlosgc@outlook.com"/>
    <s v="1 1. Natural "/>
    <s v="26 26-Persona Natural"/>
    <s v="MASCULINO"/>
    <s v="INGENIERÍA INDUSTRIAL"/>
    <s v="ESPECIALIZACIÓN EN GESTIÓN PÚBLICA"/>
    <s v="10 Años 3 Meses"/>
    <s v="-"/>
    <n v="0"/>
    <s v=" "/>
    <x v="130"/>
    <s v="$ 7,000,000"/>
    <s v=" "/>
    <n v="7"/>
    <x v="130"/>
    <s v=" "/>
    <d v="2025-06-09T00:00:00"/>
    <d v="2026-01-08T00:00:00"/>
    <x v="23"/>
    <s v="2 2. Meses"/>
    <x v="0"/>
    <x v="4"/>
    <s v="YULI MARCELA TORO PASCAGAZA"/>
    <s v="jefe de la Oficina Asesora de Planeación"/>
    <s v=" "/>
    <n v="583"/>
    <d v="2025-05-12T00:00:00"/>
    <s v="421"/>
    <d v="2025-06-03T00:00:00"/>
    <s v="O21202020080383990"/>
    <s v="1 1. Inversión"/>
    <s v="NO REQUIERE"/>
    <s v=" "/>
    <s v=" "/>
    <s v="PROFESIONAL"/>
    <s v=" "/>
    <n v="20251300037573"/>
  </r>
  <r>
    <s v="UAESP-336-2025"/>
    <d v="2025-05-30T00:00:00"/>
    <s v="Johanna"/>
    <s v="211 211-Convenio Interadministrativo "/>
    <s v="CONVENIO INTERADMINISTRATIVO"/>
    <s v="5 5. Contratación directa"/>
    <s v="N/A"/>
    <n v="86101710"/>
    <s v="https://community.secop.gov.co/Public/Tendering/OpportunityDetail/Index?noticeUID=CO1.NTC.8223023&amp;isFromPublicArea=True&amp;isModal=true&amp;asPopupView=true"/>
    <s v="SDF-019 Aunar recursos humanos, técnicos, administrativos y financieros, entre la unidad Administrativa de Servicios Públicos -UAESP y la Universidad Pedagógica Nacional, para apoyar la continuidad en los programas de educación superior, tecnológica y profesional, a los habitantes de la zona de influencia del Parque de Innovación Doña Juana-PIDJ establecida en la licencia ambiental."/>
    <x v="328"/>
    <n v="8999991244"/>
    <n v="4"/>
    <s v="HELBERTH AUGUSTO CHOACHI GONZALEZ"/>
    <n v="80171041"/>
    <s v="N/A"/>
    <s v="N/A"/>
    <s v="N/A"/>
    <s v="N/A"/>
    <s v="N/A"/>
    <s v="N/A"/>
    <s v="N/A"/>
    <s v="CALLE 72 11 86"/>
    <n v="6015941894"/>
    <s v="contratacion@pedagogica.edu.co"/>
    <s v="2 2. Jurídica"/>
    <s v="N/A"/>
    <s v="N/A"/>
    <s v="N/A"/>
    <s v="N/A"/>
    <s v="N/A"/>
    <s v="-"/>
    <n v="0"/>
    <s v=" "/>
    <x v="131"/>
    <s v="N/A"/>
    <s v=" "/>
    <n v="1"/>
    <x v="131"/>
    <s v=" "/>
    <d v="2025-06-05T00:00:00"/>
    <d v="2025-09-04T00:00:00"/>
    <x v="16"/>
    <s v="2 2. Meses"/>
    <x v="1"/>
    <x v="8"/>
    <s v="Yira Bolaños Enríquez"/>
    <s v="Subdirectora de Disposición Final (E)"/>
    <s v=" "/>
    <n v="579"/>
    <d v="2025-05-08T00:00:00"/>
    <s v="430"/>
    <d v="2025-06-05T00:00:00"/>
    <s v="O23011740032024032102022"/>
    <s v="1 1. Inversión"/>
    <s v="SI REQUIERE"/>
    <s v=" "/>
    <s v=" "/>
    <s v="-"/>
    <s v=" "/>
    <n v="20253000038343"/>
  </r>
  <r>
    <s v="UAESP-337-2025"/>
    <d v="2025-05-30T00:00:00"/>
    <s v="Johanna"/>
    <s v="31 31-Servicios Profesionales "/>
    <s v="PRESTACION DE SERVICIOS PROFESIONALES"/>
    <s v="5 5. Contratación directa"/>
    <s v="N/A"/>
    <n v="80111600"/>
    <s v="https://community.secop.gov.co/Public/Tendering/OpportunityDetail/Index?noticeUID=CO1.NTC.8221116&amp;isFromPublicArea=True&amp;isModal=true&amp;asPopupView=true"/>
    <s v="SA-050 Prestar servicios profesionales a la Subdirección de Aprovechamiento, para desarrollar acciones de verificación relacionadas con la actualización, modificación o ajuste de los registros de población recicladora y organizaciones."/>
    <x v="329"/>
    <n v="52314199"/>
    <n v="4"/>
    <s v="N/A"/>
    <s v="N/A"/>
    <s v="N/A"/>
    <s v="N/A"/>
    <s v="N/A"/>
    <s v="N/A"/>
    <s v="N/A"/>
    <s v="N/A"/>
    <d v="1976-10-30T00:00:00"/>
    <s v="CARRERA 52 C NO 18-41"/>
    <n v="6017201612"/>
    <s v="hemaba696@hotmail.com"/>
    <s v="1 1. Natural "/>
    <s v="26 26-Persona Natural"/>
    <s v="FEMENINO"/>
    <s v="ARQUITECTURA"/>
    <s v="N/A"/>
    <s v="5 Años 4 Meses"/>
    <s v="-"/>
    <n v="0"/>
    <s v=" "/>
    <x v="132"/>
    <s v="$ 7,000,000"/>
    <s v=" "/>
    <n v="8"/>
    <x v="132"/>
    <s v=" "/>
    <d v="2025-06-09T00:00:00"/>
    <d v="2026-01-23T00:00:00"/>
    <x v="21"/>
    <s v="2 2. Meses"/>
    <x v="0"/>
    <x v="5"/>
    <s v="BRISA JULIETH SALAMANCA FONSECA"/>
    <s v="PROFESIONAL CÓDIGO 219 GRADO 12"/>
    <s v=" "/>
    <n v="300"/>
    <d v="2025-03-06T00:00:00"/>
    <s v="427"/>
    <d v="2025-06-04T00:00:00"/>
    <s v="O23011740032024030209021"/>
    <s v="1 1. Inversión"/>
    <s v="NO REQUIERE"/>
    <s v=" "/>
    <s v=" "/>
    <s v="PROFESIONAL"/>
    <s v=" "/>
    <n v="20255000037643"/>
  </r>
  <r>
    <s v="UAESP-338-2025"/>
    <d v="2025-05-30T00:00:00"/>
    <s v="Augusto"/>
    <s v="33 33-Servicios Apoyo a la Gestion de la Entidad (servicios administrativos) "/>
    <s v="PRESTACION DE SERVICIOS DE APOYO A LA GESTION"/>
    <s v="5 5. Contratación directa"/>
    <s v="N/A"/>
    <n v="80161500"/>
    <s v="https://community.secop.gov.co/Public/Tendering/OpportunityDetail/Index?noticeUID=CO1.NTC.8224073&amp;isFromPublicArea=True&amp;isModal=true&amp;asPopupView=true"/>
    <s v="SSF-036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30"/>
    <n v="43836030"/>
    <n v="6"/>
    <s v="N/A"/>
    <s v="N/A"/>
    <s v="N/A"/>
    <s v="N/A"/>
    <s v="N/A"/>
    <s v="N/A"/>
    <s v="N/A"/>
    <s v="N/A"/>
    <d v="1972-08-02T00:00:00"/>
    <s v="KR 81 B 45 A 34 SUR"/>
    <s v="-"/>
    <s v="ninfatatianaaristizabaldaza@gmail.com"/>
    <s v="1 1. Natural "/>
    <s v="26 26-Persona Natural"/>
    <s v="FEMENINO"/>
    <s v="N/A"/>
    <s v="N/A"/>
    <s v="3 Años 3 Meses"/>
    <s v="-"/>
    <n v="0"/>
    <s v=" "/>
    <x v="123"/>
    <s v="$ 3,900,000"/>
    <s v=" "/>
    <n v="4"/>
    <x v="127"/>
    <s v=" "/>
    <d v="2025-06-11T00:00:00"/>
    <d v="2025-10-10T00:00:00"/>
    <x v="1"/>
    <s v="2 2. Meses"/>
    <x v="1"/>
    <x v="2"/>
    <s v=" "/>
    <s v="Subdirector de Servicios Funerarios y Alumbrado Publico"/>
    <s v=" "/>
    <n v="542"/>
    <d v="2025-05-05T00:00:00"/>
    <s v="437"/>
    <d v="2025-06-06T00:00:00"/>
    <s v="O23011719052024029111053"/>
    <s v="1 1. Inversión"/>
    <s v="NO REQUIERE"/>
    <s v=" "/>
    <s v=" "/>
    <s v="Bachiller"/>
    <s v=" "/>
    <n v="20254000032443"/>
  </r>
  <r>
    <s v="UAESP-339-2025"/>
    <d v="2025-06-03T00:00:00"/>
    <s v="Ana"/>
    <s v="31 31-Servicios Profesionales "/>
    <s v="PRESTACION DE SERVICIOS PROFESIONALES"/>
    <s v="5 5. Contratación directa"/>
    <s v="N/A"/>
    <n v="80111600"/>
    <s v="https://community.secop.gov.co/Public/Tendering/OpportunityDetail/Index?noticeUID=CO1.NTC.8230841&amp;isFromPublicArea=True&amp;isModal=true&amp;asPopupView=true"/>
    <s v="SA-071 Prestar servicios profesionales a la Subdirección de Aprovechamiento, para apoyar las acciones administrativas y de gestión en campo para las acciones de atención a la población carretera y facilitar la separación de materiales por parte de la población recicladora."/>
    <x v="331"/>
    <n v="73161275"/>
    <n v="4"/>
    <s v="N/A"/>
    <s v="N/A"/>
    <s v="N/A"/>
    <s v="N/A"/>
    <s v="N/A"/>
    <s v="N/A"/>
    <s v="N/A"/>
    <s v="N/A"/>
    <d v="1971-06-05T00:00:00"/>
    <s v="KR 15A 4467 AP 101"/>
    <n v="6013585120"/>
    <s v="gaburna@gmail.com"/>
    <s v="1 1. Natural "/>
    <s v="26 26-Persona Natural"/>
    <s v="MASCULINO"/>
    <s v="INGENIERIA CIVIL"/>
    <s v="MAESTRIA EN INGENIERIA CIVIL"/>
    <s v="13 Años 2 Meses"/>
    <s v="-"/>
    <n v="0"/>
    <s v=" "/>
    <x v="7"/>
    <s v="$ 8,000,000"/>
    <s v=" "/>
    <n v="8"/>
    <x v="7"/>
    <s v=" "/>
    <d v="2025-06-10T00:00:00"/>
    <d v="2026-01-24T00:00:00"/>
    <x v="21"/>
    <s v="2 2. Meses"/>
    <x v="0"/>
    <x v="5"/>
    <s v="LAURA VICTORIA GUERRERO SANTACRUZ"/>
    <s v="PROFESIONAL ESPECIALIZADA CÓDIGO 222 GRADO 26"/>
    <s v=" "/>
    <n v="522"/>
    <d v="2025-05-02T00:00:00"/>
    <s v="434"/>
    <d v="2025-06-05T00:00:00"/>
    <s v="O23011740032024030209010"/>
    <s v="1 1. Inversión"/>
    <s v="NO REQUIERE"/>
    <s v=" "/>
    <s v=" "/>
    <s v="PROFESIONAL"/>
    <s v=" "/>
    <n v="20255000037933"/>
  </r>
  <r>
    <s v="UAESP-340-2025"/>
    <d v="2025-06-04T00:00:00"/>
    <s v="Manuela"/>
    <s v="33 33-Servicios Apoyo a la Gestion de la Entidad (servicios administrativos) "/>
    <s v="PRESTACION DE SERVICIOS DE APOYO A LA GESTION"/>
    <s v="5 5. Contratación directa"/>
    <s v="N/A"/>
    <n v="80161500"/>
    <s v="https://community.secop.gov.co/Public/Tendering/OpportunityDetail/Index?noticeUID=CO1.NTC.8238302&amp;isFromPublicArea=True&amp;isModal=true&amp;asPopupView=true"/>
    <s v="RBL-075 Prestar Servicios a la Subdirección de Recolección Barrido y Limpieza de la UAESP en los procesos administrativos, formulación y ejecución de planes, proyectos y programas y participar en las demás actividades a cargo de la dependencia"/>
    <x v="332"/>
    <n v="1014267212"/>
    <n v="3"/>
    <s v="N/A"/>
    <s v="N/A"/>
    <s v="N/A"/>
    <s v="N/A"/>
    <s v="N/A"/>
    <s v="N/A"/>
    <s v="N/A"/>
    <s v="N/A"/>
    <d v="1995-07-06T00:00:00"/>
    <s v="KR 79 C 41 F 79 SUR"/>
    <n v="6017576673"/>
    <s v="maicol0607@hotmail.com"/>
    <s v="1 1. Natural "/>
    <s v="26 26-Persona Natural"/>
    <s v="MASCULINO"/>
    <s v="INGENIERIA INDUSTRIAL"/>
    <s v="N/A"/>
    <s v="9 Años 4 Meses"/>
    <s v="-"/>
    <n v="0"/>
    <s v=" "/>
    <x v="133"/>
    <s v="$ 6,000,000"/>
    <s v=" "/>
    <n v="8"/>
    <x v="133"/>
    <s v=" "/>
    <d v="2025-06-10T00:00:00"/>
    <d v="2026-01-29T00:00:00"/>
    <x v="32"/>
    <s v="2 2. Meses"/>
    <x v="0"/>
    <x v="6"/>
    <s v="LILLY LORENA BARBOSA GUANA"/>
    <s v="ASESOR DE DIRECCIÓN GENERAL Código 105, Grado 05"/>
    <s v=" "/>
    <n v="609"/>
    <d v="2025-06-03T00:00:00"/>
    <s v="435"/>
    <d v="2025-06-06T00:00:00"/>
    <s v="O23011740032024032003006"/>
    <s v="1 1. Inversión"/>
    <s v="NO REQUIERE"/>
    <s v=" "/>
    <s v=" "/>
    <s v="PROFESIONAL"/>
    <s v=" "/>
    <n v="20252000040813"/>
  </r>
  <r>
    <s v="UAESP-341-2025"/>
    <d v="2025-06-06T00:00:00"/>
    <s v="Ana"/>
    <s v="33 33-Servicios Apoyo a la Gestion de la Entidad (servicios administrativos) "/>
    <s v="PRESTACION DE SERVICIOS DE APOYO A LA GESTION"/>
    <s v="5 5. Contratación directa"/>
    <s v="N/A"/>
    <n v="80161500"/>
    <s v="https://community.secop.gov.co/Public/Tendering/OpportunityDetail/Index?noticeUID=CO1.NTC.8249413&amp;isFromPublicArea=True&amp;isModal=true&amp;asPopupView=true"/>
    <s v="SSF-041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33"/>
    <n v="80064948"/>
    <n v="2"/>
    <s v="N/A"/>
    <s v="N/A"/>
    <s v="N/A"/>
    <s v="N/A"/>
    <s v="N/A"/>
    <s v="N/A"/>
    <s v="N/A"/>
    <s v="N/A"/>
    <d v="1979-06-29T00:00:00"/>
    <s v="KR 21B  68  34 SUR"/>
    <n v="3102881488"/>
    <s v="alexchingate@gmail.com"/>
    <s v="1 1. Natural "/>
    <s v="26 26-Persona Natural"/>
    <s v="MASCULINO"/>
    <s v="N/A"/>
    <s v="N/A"/>
    <s v="8 Años 10 Meses"/>
    <s v="-"/>
    <n v="0"/>
    <s v=" "/>
    <x v="123"/>
    <s v="$ 3,900,000"/>
    <s v=" "/>
    <n v="4"/>
    <x v="127"/>
    <s v=" "/>
    <d v="2025-06-10T00:00:00"/>
    <d v="2025-10-09T00:00:00"/>
    <x v="1"/>
    <s v="2 2. Meses"/>
    <x v="1"/>
    <x v="2"/>
    <s v="JAIME ANDRES SILVA GOMEZ"/>
    <s v="Subdirector (E) "/>
    <s v=" "/>
    <n v="547"/>
    <d v="2025-05-05T00:00:00"/>
    <s v="439"/>
    <d v="2025-06-09T00:00:00"/>
    <s v="O23011719052024029111053"/>
    <s v="1 1. Inversión"/>
    <s v="NO REQUIERE"/>
    <s v=" "/>
    <s v=" "/>
    <s v="TECNICO"/>
    <s v=" "/>
    <n v="20254000032493"/>
  </r>
  <r>
    <s v="UAESP-342-2025"/>
    <d v="2025-06-09T00:00:00"/>
    <s v="Manuela"/>
    <s v="31 31-Servicios Profesionales "/>
    <s v="PRESTACION DE SERVICIOS PROFESIONALES"/>
    <s v="5 5. Contratación directa"/>
    <s v="N/A"/>
    <n v="80161500"/>
    <s v="https://community.secop.gov.co/Public/Tendering/OpportunityDetail/Index?noticeUID=CO1.NTC.8264068&amp;isFromPublicArea=True&amp;isModal=true&amp;asPopupView=true"/>
    <s v="SAF-063 Prestar servicios profesionales a la Subdirección Administrativa y Financiera en el proceso de gestión documental referente a la elaboración y actualización de los instrumentos archivístico Tablas de Retención Documental y componentes MIGDA"/>
    <x v="334"/>
    <n v="1095924337"/>
    <n v="9"/>
    <s v="N/A"/>
    <s v="N/A"/>
    <s v="N/A"/>
    <s v="N/A"/>
    <s v="N/A"/>
    <s v="N/A"/>
    <s v="N/A"/>
    <s v="N/A"/>
    <d v="1990-11-08T00:00:00"/>
    <s v="AK 50 1 45"/>
    <n v="601666666"/>
    <s v="sumatrak_15@hotmail.com"/>
    <s v="1 1. Natural "/>
    <s v="26 26-Persona Natural"/>
    <s v="FEMENINO"/>
    <s v="HISTORIA Y ARCHIVISTICA"/>
    <s v="MAESTRÍA EN GESTIÓN Y POLÍTICAS PÚBLICAS"/>
    <s v="8 Años 1 Mes"/>
    <s v="-"/>
    <n v="0"/>
    <s v=" "/>
    <x v="134"/>
    <s v="$ 8,000,000"/>
    <s v=" "/>
    <n v="4"/>
    <x v="134"/>
    <s v=" "/>
    <d v="2025-06-17T00:00:00"/>
    <d v="2025-10-16T00:00:00"/>
    <x v="1"/>
    <s v="2 2. Meses"/>
    <x v="0"/>
    <x v="1"/>
    <s v="FERNANDO MARTIN ROMERO MONTILLA"/>
    <s v="Profesional Universitario, Código 219, Grado 12 "/>
    <s v=" "/>
    <n v="605"/>
    <d v="2025-05-30T00:00:00"/>
    <s v="443"/>
    <d v="2025-06-11T00:00:00"/>
    <s v="O23011745992024010713023"/>
    <s v="1 1. Inversión"/>
    <s v="NO REQUIERE"/>
    <s v=" "/>
    <s v=" "/>
    <s v="PROFESIONAL"/>
    <s v=" "/>
    <n v="20257000040693"/>
  </r>
  <r>
    <s v="UAESP-343-2025"/>
    <d v="2025-06-10T00:00:00"/>
    <s v="Augusto"/>
    <s v="31 31-Servicios Profesionales "/>
    <s v="PRESTACION DE SERVICIOS PROFESIONALES"/>
    <s v="5 5. Contratación directa"/>
    <s v="N/A"/>
    <n v="80161500"/>
    <s v="https://community.secop.gov.co/Public/Tendering/OpportunityDetail/Index?noticeUID=CO1.NTC.8265764&amp;isFromPublicArea=True&amp;isModal=true&amp;asPopupView=true"/>
    <s v="SDF-037 Prestar servicios profesionales en la subdirección de Disposición final en las actividades de seguimiento a los contratos relacionados del Parque de Innovación Doña Juana y otros, en los componentes operativo, ambiental y de seguridad y salud en el trabajo; así como brindar apoyo la formulación y seguimiento a los proyectos que adelante la Subdirección de Disposición Final para el tratamiento de residuos."/>
    <x v="335"/>
    <n v="79695438"/>
    <n v="1"/>
    <s v="N/A"/>
    <s v="N/A"/>
    <s v="N/A"/>
    <s v="N/A"/>
    <s v="N/A"/>
    <s v="N/A"/>
    <s v="N/A"/>
    <s v="N/A"/>
    <d v="1975-09-19T00:00:00"/>
    <s v="CARRERA 68 C No 14-72 Apt 102 Int 2"/>
    <n v="6013035993"/>
    <s v="jamaing@gmail.com"/>
    <s v="1 1. Natural "/>
    <s v="26 26-Persona Natural"/>
    <s v="MASCULINO"/>
    <s v="INGENIERIA AMBIENTAL Y SANITARIA"/>
    <s v="N/A"/>
    <s v="6 Años 2 Meses"/>
    <s v="-"/>
    <n v="0"/>
    <s v=" "/>
    <x v="130"/>
    <s v="$ 7,000,000"/>
    <s v=" "/>
    <n v="7"/>
    <x v="130"/>
    <s v=" "/>
    <d v="2025-06-17T00:00:00"/>
    <d v="2025-10-16T00:00:00"/>
    <x v="23"/>
    <s v="2 2. Meses"/>
    <x v="0"/>
    <x v="8"/>
    <s v="Yira Bolaños Enríquez"/>
    <s v="Subdirectora de Disposición Final (E)"/>
    <s v=" "/>
    <n v="565"/>
    <d v="2025-05-05T00:00:00"/>
    <s v="445"/>
    <d v="2025-06-16T00:00:00"/>
    <s v="O23011740032024032102006"/>
    <s v="1 1. Inversión"/>
    <s v="NO REQUIERE"/>
    <s v=" "/>
    <s v=" "/>
    <s v="PROFESIONAL"/>
    <s v=" "/>
    <n v="20253000041733"/>
  </r>
  <r>
    <s v="UAESP-344-2025"/>
    <d v="2025-06-10T00:00:00"/>
    <s v="Johanna"/>
    <s v="31 31-Servicios Profesionales "/>
    <s v="PRESTACION DE SERVICIOS PROFESIONALES"/>
    <s v="5 5. Contratación directa"/>
    <s v="N/A"/>
    <n v="80161500"/>
    <s v="https://community.secop.gov.co/Public/Tendering/OpportunityDetail/Index?noticeUID=CO1.NTC.8265740&amp;isFromPublicArea=True&amp;isModal=true&amp;asPopupView=true"/>
    <s v="SAL-015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
    <x v="1"/>
    <n v="1019081258"/>
    <s v=" "/>
    <s v="N/A"/>
    <s v="N/A"/>
    <s v="N/A"/>
    <s v="N/A"/>
    <s v="N/A"/>
    <s v="N/A"/>
    <s v="N/A"/>
    <s v="N/A"/>
    <d v="1993-02-06T00:00:00"/>
    <s v="Carrera 47 # 106ª-68"/>
    <n v="3166184647"/>
    <s v="anitamancipe93@hotmail.com"/>
    <s v="1 1. Natural "/>
    <s v="26 26-Persona Natural"/>
    <s v="FEMENINO"/>
    <s v="DERECHO"/>
    <s v="ESPECIALIZACION EN CONTRATACION ESTATAL Y SU GESTION"/>
    <s v="4 Años 11 Meses"/>
    <s v="-"/>
    <n v="0"/>
    <s v=" "/>
    <x v="7"/>
    <s v="$ 10,000,000"/>
    <s v=" "/>
    <n v="6"/>
    <x v="7"/>
    <s v=" "/>
    <d v="2025-06-11T00:00:00"/>
    <d v="2025-12-10T00:00:00"/>
    <x v="22"/>
    <s v="2 2. Meses"/>
    <x v="0"/>
    <x v="0"/>
    <s v="Guillermo Fernando Varón Hernández"/>
    <s v="Profesional Universitario, Código 219, Grado 12"/>
    <s v=" "/>
    <n v="620"/>
    <d v="2025-06-04T00:00:00"/>
    <s v="441"/>
    <d v="2025-06-11T00:00:00"/>
    <s v="O23011745992024010713023"/>
    <s v="1 1. Inversión"/>
    <s v="NO REQUIERE"/>
    <s v=" "/>
    <s v=" "/>
    <s v="PROFESIONAL"/>
    <s v=" "/>
    <n v="20256000043293"/>
  </r>
  <r>
    <s v="UAESP-345-2025"/>
    <d v="2025-06-12T00:00:00"/>
    <s v="Liliana"/>
    <s v="49 49-Otros Servicios "/>
    <s v="PRESTACION DE SERVICIOS"/>
    <s v="2 2. Selección abreviada"/>
    <s v="UAESP-SAMC-01-2025"/>
    <n v="80141607"/>
    <s v="https://community.secop.gov.co/Public/Tendering/OpportunityDetail/Index?noticeUID=CO1.NTC.8170495&amp;isFromPublicArea=True&amp;isModal=true&amp;asPopupView=true"/>
    <s v="SAF-061 Servicios de operación logística integral para el desarrollo de las acciones, programas, proyectos y actividades de relaciones públicas de la Unidad Administrativa Especial de Servicios Públicos"/>
    <x v="336"/>
    <n v="900657161"/>
    <s v=" "/>
    <s v="ANA MARIA RUGE DIEZ"/>
    <n v="1013586853"/>
    <s v="N/A"/>
    <s v="N/A"/>
    <s v="N/A"/>
    <s v="N/A"/>
    <s v="N/A"/>
    <s v="N/A"/>
    <s v="-"/>
    <s v="Carrera 28ª 75ª-48 OFICINA 402"/>
    <n v="3114612887"/>
    <s v="anamaria@efecto.com.co"/>
    <s v="2 2. Jurídica"/>
    <s v="-"/>
    <s v="-"/>
    <s v="-"/>
    <s v="-"/>
    <s v="-"/>
    <s v="-"/>
    <n v="0"/>
    <s v=" "/>
    <x v="135"/>
    <s v="N/A"/>
    <s v=" "/>
    <n v="12"/>
    <x v="135"/>
    <s v=" "/>
    <d v="2025-06-25T00:00:00"/>
    <d v="2026-06-24T00:00:00"/>
    <x v="8"/>
    <s v="2 2. Meses"/>
    <x v="0"/>
    <x v="1"/>
    <s v="SERGIO IBARNEGRAY CHIARI"/>
    <s v="Jefe Oficina Asesora de Comunicaciones y Relaciones Interinstitucionales"/>
    <s v=" "/>
    <n v="288"/>
    <d v="2025-02-28T00:00:00"/>
    <s v="520"/>
    <d v="2025-06-24T00:00:00"/>
    <s v="O21202020080383121"/>
    <s v="1 1. Inversión"/>
    <s v="SI REQUIERE"/>
    <s v=" "/>
    <s v=" "/>
    <s v="-"/>
    <s v=" "/>
    <n v="20257000019063"/>
  </r>
  <r>
    <s v="UAESP-346-2025"/>
    <d v="2025-06-12T00:00:00"/>
    <s v="Marcela"/>
    <s v="33 33-Servicios Apoyo a la Gestion de la Entidad (servicios administrativos) "/>
    <s v="PRESTACION DE SERVICIOS DE APOYO A LA GESTION"/>
    <s v="5 5. Contratación directa"/>
    <s v="N/A"/>
    <n v="80161500"/>
    <s v="https://community.secop.gov.co/Public/Tendering/OpportunityDetail/Index?noticeUID=CO1.NTC.8283270&amp;isFromPublicArea=True&amp;isModal=true&amp;asPopupView=true"/>
    <s v="SSF-060 Prestar asistencia administrativa a la Subdirección de Servicios Funerarios y Alumbrado Público, en el marco de las competencias asignadas, en lo atinente a la gestión operativa de los cementerios distritales, con el propósito de contribuir a la continuidad y adecuada prestación de los servicios de destino final en cumplimiento del plan de contingencia."/>
    <x v="337"/>
    <n v="1023933801"/>
    <n v="1"/>
    <s v="N/A"/>
    <s v="N/A"/>
    <s v="N/A"/>
    <s v="N/A"/>
    <s v="N/A"/>
    <s v="N/A"/>
    <s v="N/A"/>
    <s v="N/A"/>
    <d v="1994-03-20T00:00:00"/>
    <s v="crr 18 M Bis # 66 D 59 sur"/>
    <n v="3172328000"/>
    <s v="kaluis0403@gmail.com"/>
    <s v="1 1. Natural "/>
    <s v="26 26-Persona Natural"/>
    <s v="FEMENINO"/>
    <s v="TECNOLOGIA EN GESTIÓN DE RECURSOS NATURALES"/>
    <s v="-"/>
    <s v="4 Años 7 Meses"/>
    <s v="-"/>
    <n v="0"/>
    <s v=" "/>
    <x v="136"/>
    <s v="$ 4,000,000"/>
    <s v=" "/>
    <n v="3"/>
    <x v="136"/>
    <s v=" "/>
    <d v="2025-06-17T00:00:00"/>
    <d v="2025-09-16T00:00:00"/>
    <x v="16"/>
    <s v="2 2. Meses"/>
    <x v="1"/>
    <x v="2"/>
    <s v="JAIME ANDRES SILVA GOMEZ"/>
    <s v="Subdirector de Servicios Funerarios y Alumbrado Público (E)"/>
    <s v=" "/>
    <n v="592"/>
    <d v="2025-05-26T00:00:00"/>
    <s v="444"/>
    <d v="2025-06-16T00:00:00"/>
    <s v="O23011719052024029111053"/>
    <s v="1 1. Inversión"/>
    <s v="NO REQUIERE"/>
    <s v=" "/>
    <s v=" "/>
    <s v="TECNICO"/>
    <s v=" "/>
    <n v="20254000041673"/>
  </r>
  <r>
    <s v="UAESP-347-2025"/>
    <d v="2025-06-11T00:00:00"/>
    <s v="Augusto"/>
    <s v="31 31-Servicios Profesionales "/>
    <s v="PRESTACION DE SERVICIOS PROFESIONALES"/>
    <s v="5 5. Contratación directa"/>
    <s v="N/A"/>
    <n v="80161500"/>
    <s v="https://community.secop.gov.co/Public/Tendering/OpportunityDetail/Index?noticeUID=CO1.NTC.8274539&amp;isFromPublicArea=True&amp;isModal=true&amp;asPopupView=true"/>
    <s v="RBL-077 Prestar los servicios profesionales a la Subdirección de Recolección, Barrido y Limpieza de la Unidad Administrativa Especial de Servicios Públicos, brindando el acompañamiento técnico requerido para el desarrollo de los diferentes programas y proyectos a cargo de esta Subdirección."/>
    <x v="338"/>
    <n v="1136888215"/>
    <n v="2"/>
    <s v="N/A"/>
    <s v="N/A"/>
    <s v="N/A"/>
    <s v="N/A"/>
    <s v="N/A"/>
    <s v="N/A"/>
    <s v="N/A"/>
    <s v="N/A"/>
    <d v="1997-03-06T00:00:00"/>
    <s v="KR 23 118 31"/>
    <n v="6014102316"/>
    <s v="fabemilio1997@gmail.com"/>
    <s v="1 1. Natural "/>
    <s v="26 26-Persona Natural"/>
    <s v="MASCULINO"/>
    <s v="ARQUITECTURA"/>
    <s v="MAESTRIA EN ARTES PLASTICAS Y VISUALES"/>
    <s v="4 Años 5 Meses"/>
    <s v="-"/>
    <n v="0"/>
    <s v=" "/>
    <x v="18"/>
    <s v="$ 5,000,000"/>
    <s v=" "/>
    <n v="2"/>
    <x v="18"/>
    <s v=" "/>
    <d v="2025-06-20T00:00:00"/>
    <d v="2025-08-19T00:00:00"/>
    <x v="27"/>
    <s v="2 2. Meses"/>
    <x v="1"/>
    <x v="6"/>
    <s v="ANDREA CAROLINA MARU RUIZ"/>
    <s v="Subdirectora de Recolección Barrido y Limpieza"/>
    <s v=" "/>
    <n v="595"/>
    <d v="2025-05-26T00:00:00"/>
    <s v="446"/>
    <d v="2025-06-16T00:00:00"/>
    <s v="O23011740032024032003008"/>
    <s v="1 1. Inversión"/>
    <s v="NO REQUIERE"/>
    <s v=" "/>
    <s v=" "/>
    <s v="PROFESIONAL"/>
    <s v=" "/>
    <n v="20252000044083"/>
  </r>
  <r>
    <s v="UAESP-348-2025"/>
    <d v="2025-06-13T00:00:00"/>
    <s v="Augusto"/>
    <s v="31 31-Servicios Profesionales "/>
    <s v="PRESTACION DE SERVICIOS PROFESIONALES"/>
    <s v="5 5. Contratación directa"/>
    <s v="N/A"/>
    <n v="80161500"/>
    <s v="https://community.secop.gov.co/Public/Tendering/OpportunityDetail/Index?noticeUID=CO1.NTC.8288732&amp;isFromPublicArea=True&amp;isModal=true&amp;asPopupView=true"/>
    <s v="SAP-039 Prestar servicios profesionales a la Subdirección de Servicios Funerarios y Alumbrado Público para la elaboración, seguimiento y gestión de documentos técnicos que permitan la definición del esquema de prestación del servicio de alumbrado público en Bogotá."/>
    <x v="339"/>
    <n v="91236195"/>
    <n v="2"/>
    <s v="N/A"/>
    <s v="N/A"/>
    <s v="N/A"/>
    <s v="N/A"/>
    <s v="N/A"/>
    <s v="N/A"/>
    <s v="N/A"/>
    <s v="N/A"/>
    <d v="1964-10-31T00:00:00"/>
    <s v="KR 39 46 120"/>
    <n v="6076518402"/>
    <s v="felixjaimes31@hotmail.com"/>
    <s v="1 1. Natural "/>
    <s v="26 26-Persona Natural"/>
    <s v="MASCULINO"/>
    <s v="ADMINISTRACION PUBLICA"/>
    <s v="ESPECIALIZACION EN ALTA GERENCIA"/>
    <s v="32 Años 6 Meses"/>
    <s v="-"/>
    <n v="0"/>
    <s v=" "/>
    <x v="2"/>
    <s v="$ 10,000,000"/>
    <s v=" "/>
    <n v="7"/>
    <x v="2"/>
    <s v=" "/>
    <d v="2025-06-20T00:00:00"/>
    <d v="2026-01-19T00:00:00"/>
    <x v="23"/>
    <s v="2 2. Meses"/>
    <x v="0"/>
    <x v="2"/>
    <s v="JAIME ANDRES SILVA GOMEZ"/>
    <s v="Subdirector de Servicios Funerarios y Alumbrado Público (E)"/>
    <s v=" "/>
    <n v="621"/>
    <d v="2025-06-06T00:00:00"/>
    <s v="466"/>
    <d v="2025-06-18T00:00:00"/>
    <s v="O23011721022024026310069"/>
    <s v="1 1. Inversión"/>
    <s v="NO REQUIERE"/>
    <s v=" "/>
    <s v=" "/>
    <s v="PROFESIONAL"/>
    <s v=" "/>
    <n v="20254000044383"/>
  </r>
  <r>
    <s v="UAESP-349-2025"/>
    <d v="2025-06-13T00:00:00"/>
    <s v="Manuela"/>
    <s v="31 31-Servicios Profesionales "/>
    <s v="PRESTACION DE SERVICIOS PROFESIONALES"/>
    <s v="5 5. Contratación directa"/>
    <s v="N/A"/>
    <n v="80161500"/>
    <s v="https://community.secop.gov.co/Public/Tendering/OpportunityDetail/Index?noticeUID=CO1.NTC.8293188&amp;isFromPublicArea=True&amp;isModal=true&amp;asPopupView=true"/>
    <s v="RBL-001 Prestar servicios profesionales de asesoría especializada para brindar asistencia jurídica a la Unidad Administrativa Especial de Servicios Públicos – UAESP en el proceso de estructuración de los documentos requeridos en los procesos contractuales a adelantarse por la Entidad relacionados para la contratación del modelo de prestación del servicio público de aseo y sus actividades complementarias, en armonización con el programa basura cero, basura cero y el Plan de Gestión de Residuos Sólidos (PGIRS) del Distrito de Bogotá."/>
    <x v="340"/>
    <n v="900070180"/>
    <n v="1"/>
    <s v="JAVIER ENRIQUE DELGADO CAMPUZANO"/>
    <n v="79626166"/>
    <s v="N/A"/>
    <s v="N/A"/>
    <s v="N/A"/>
    <s v="N/A"/>
    <s v="N/A"/>
    <s v="N/A"/>
    <s v="-"/>
    <s v="KR 7 127 48 OF 606"/>
    <n v="6018050999"/>
    <s v="anovoa@cdya.co"/>
    <s v="2 2. Jurídica"/>
    <s v="6 6-Sociedad Ltda."/>
    <s v="N/A"/>
    <s v="-"/>
    <s v="-"/>
    <s v="-"/>
    <s v="-"/>
    <n v="0"/>
    <s v=" "/>
    <x v="137"/>
    <s v="$ 66,665,000"/>
    <s v=" "/>
    <n v="3"/>
    <x v="137"/>
    <s v=" "/>
    <d v="2025-06-27T00:00:00"/>
    <d v="2025-09-26T00:00:00"/>
    <x v="16"/>
    <s v="2 2. Meses"/>
    <x v="1"/>
    <x v="6"/>
    <s v="ANDREA CAROLINA MARU RUIZ"/>
    <s v="Subdirectora de Recolección Barrido y Limpieza"/>
    <s v=" "/>
    <n v="616"/>
    <d v="2025-06-04T00:00:00"/>
    <s v="529"/>
    <d v="2025-06-25T00:00:00"/>
    <s v="O23011740032024027603042"/>
    <s v="1 1. Inversión"/>
    <s v="NO REQUIERE"/>
    <s v=" "/>
    <s v=" "/>
    <s v="PROFESIONAL"/>
    <s v=" "/>
    <n v="20252000044053"/>
  </r>
  <r>
    <s v="UAESP-350-2025"/>
    <d v="2025-06-16T00:00:00"/>
    <s v="Manuela"/>
    <s v="33 33-Servicios Apoyo a la Gestion de la Entidad (servicios administrativos) "/>
    <s v="PRESTACION DE SERVICIOS DE APOYO A LA GESTION"/>
    <s v="5 5. Contratación directa"/>
    <s v="N/A"/>
    <n v="80111600"/>
    <s v="https://community.secop.gov.co/Public/Tendering/OpportunityDetail/Index?noticeUID=CO1.NTC.8297107&amp;isFromPublicArea=True&amp;isModal=true&amp;asPopupView=true"/>
    <s v="SA-009 Prestar servicios de apoyo a la gestión en la Subdirección de Aprovechamiento, para implementar acciones en campo encaminadas al uso adecuado de las infraestructuras destinadas a facilitar la separación de materiales por parte de la población recicladora"/>
    <x v="341"/>
    <n v="79743825"/>
    <n v="5"/>
    <s v="N/A"/>
    <s v="N/A"/>
    <s v="N/A"/>
    <s v="N/A"/>
    <s v="N/A"/>
    <s v="N/A"/>
    <s v="N/A"/>
    <s v="N/A"/>
    <d v="1977-02-02T00:00:00"/>
    <s v="CL 45 SUR 72 B 17"/>
    <n v="3133676918"/>
    <s v="guiova56ramos@gmail.com"/>
    <s v="1 1. Natural "/>
    <s v="26 26-Persona Natural"/>
    <s v="MASCULINO"/>
    <s v="GERENCIA DE MERCADEO"/>
    <s v="-"/>
    <s v="12 Años 3 Meses"/>
    <s v="-"/>
    <n v="0"/>
    <s v=" "/>
    <x v="138"/>
    <s v="$ 6,300,000"/>
    <s v=" "/>
    <n v="8"/>
    <x v="138"/>
    <s v=" "/>
    <d v="2025-06-20T00:00:00"/>
    <d v="2026-02-04T00:00:00"/>
    <x v="21"/>
    <s v="2 2. Meses"/>
    <x v="0"/>
    <x v="5"/>
    <s v="DILLMAN GORDILLO MELO"/>
    <s v="PROFESIONAL UNIVERSITARIO, CÓDIGO 219 GRADO 12"/>
    <s v=" "/>
    <n v="349"/>
    <d v="2025-03-26T00:00:00"/>
    <s v="449"/>
    <d v="2025-06-17T00:00:00"/>
    <s v="O23011740032024030209010"/>
    <s v="1 1. Inversión"/>
    <s v="NO REQUIERE"/>
    <s v=" "/>
    <s v=" "/>
    <s v="PROFESIONAL"/>
    <s v=" "/>
    <n v="20255000039593"/>
  </r>
  <r>
    <s v="UAESP-351-2025"/>
    <d v="2025-06-16T00:00:00"/>
    <s v="Manuela"/>
    <s v="33 33-Servicios Apoyo a la Gestion de la Entidad (servicios administrativos) "/>
    <s v="PRESTACION DE SERVICIOS DE APOYO A LA GESTION"/>
    <s v="5 5. Contratación directa"/>
    <s v="N/A"/>
    <n v="80161500"/>
    <s v="https://community.secop.gov.co/Public/Tendering/OpportunityDetail/Index?noticeUID=CO1.NTC.8296806&amp;isFromPublicArea=True&amp;isModal=true&amp;asPopupView=true"/>
    <s v="SSF-059 Prestar asistencia administrativa a la Subdirección de Servicios Funerarios y Alumbrado Público, en el marco de las competencias asignadas, en lo atinente a la gestión operativa de los cementerios distritales, con el propósito de contribuir a la continuidad y adecuada prestación de los servicios de destino final en cumplimiento del plan de contingencia."/>
    <x v="342"/>
    <n v="80851344"/>
    <n v="0"/>
    <s v="N/A"/>
    <s v="N/A"/>
    <s v="N/A"/>
    <s v="N/A"/>
    <s v="N/A"/>
    <s v="N/A"/>
    <s v="N/A"/>
    <s v="N/A"/>
    <d v="1984-09-28T00:00:00"/>
    <s v="DG 89 A 115 55 IN 2 AP 302"/>
    <n v="6017515089"/>
    <s v="edildela10@outlook.com"/>
    <s v="1 1. Natural "/>
    <s v="26 26-Persona Natural"/>
    <s v="MASCULINO"/>
    <s v="TECNOLOGÍA EN CONTABILIDAD Y FINANZAS"/>
    <s v="-"/>
    <s v="7 Años 7 Meses"/>
    <s v="-"/>
    <n v="0"/>
    <s v=" "/>
    <x v="136"/>
    <s v="$ 4,000,000"/>
    <s v=" "/>
    <n v="3"/>
    <x v="136"/>
    <s v=" "/>
    <d v="2025-06-20T00:00:00"/>
    <d v="2025-09-19T00:00:00"/>
    <x v="16"/>
    <s v="2 2. Meses"/>
    <x v="1"/>
    <x v="2"/>
    <s v="JAIME ANDRES SILVA GOMEZ"/>
    <s v="Subdirector de Servicios Funerarios y Alumbrado Público (E)"/>
    <s v=" "/>
    <n v="593"/>
    <d v="2025-05-26T00:00:00"/>
    <s v="450"/>
    <d v="2025-06-17T00:00:00"/>
    <s v="O23011719052024029111053"/>
    <s v="1 1. Inversión"/>
    <s v="NO REQUIERE"/>
    <s v=" "/>
    <s v=" "/>
    <s v="TECNICO"/>
    <s v=" "/>
    <n v="20254000042003"/>
  </r>
  <r>
    <s v="UAESP-352-2025"/>
    <d v="2025-06-17T00:00:00"/>
    <s v="Johanna"/>
    <s v="33 33-Servicios Apoyo a la Gestion de la Entidad (servicios administrativos) "/>
    <s v="PRESTACION DE SERVICIOS DE APOYO A LA GESTION"/>
    <s v="5 5. Contratación directa"/>
    <s v="N/A"/>
    <n v="80161500"/>
    <s v="https://community.secop.gov.co/Public/Tendering/OpportunityDetail/Index?noticeUID=CO1.NTC.8301431&amp;isFromPublicArea=True&amp;isModal=true&amp;asPopupView=true"/>
    <s v="SSF-039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43"/>
    <n v="52410044"/>
    <n v="2"/>
    <s v="N/A"/>
    <s v="N/A"/>
    <s v="N/A"/>
    <s v="N/A"/>
    <s v="N/A"/>
    <s v="N/A"/>
    <s v="N/A"/>
    <s v="N/A"/>
    <d v="1980-03-23T00:00:00"/>
    <s v="KR 117 A 67 56"/>
    <n v="6016159525"/>
    <s v="andrea8023@hotmail.com"/>
    <s v="1 1. Natural "/>
    <s v="26 26-Persona Natural"/>
    <s v="FEMENINO"/>
    <s v="-"/>
    <s v="-"/>
    <s v="7 Años 3 Meses"/>
    <s v="-"/>
    <n v="0"/>
    <s v=" "/>
    <x v="123"/>
    <s v="$ 3,900,000"/>
    <s v=" "/>
    <n v="4"/>
    <x v="127"/>
    <s v=" "/>
    <d v="2025-06-26T00:00:00"/>
    <d v="2025-10-25T00:00:00"/>
    <x v="1"/>
    <s v="2 2. Meses"/>
    <x v="0"/>
    <x v="2"/>
    <s v="JAIME ANDRES SILVA GOMEZ"/>
    <s v="Subdirector de Servicios Funerarios y Alumbrado Público (E)"/>
    <s v=" "/>
    <n v="545"/>
    <d v="2025-05-05T00:00:00"/>
    <s v="521"/>
    <d v="2025-06-25T00:00:00"/>
    <s v="O23011719052024029111053"/>
    <s v="1 1. Inversión"/>
    <s v="NO REQUIERE"/>
    <s v=" "/>
    <s v=" "/>
    <s v="TECNICO"/>
    <s v=" "/>
    <n v="20254000032513"/>
  </r>
  <r>
    <s v="UAESP-353-2025"/>
    <d v="2025-06-18T00:00:00"/>
    <s v="Marcela"/>
    <s v="33 33-Servicios Apoyo a la Gestion de la Entidad (servicios administrativos) "/>
    <s v="PRESTACION DE SERVICIOS DE APOYO A LA GESTION"/>
    <s v="5 5. Contratación directa"/>
    <s v="N/A"/>
    <n v="80161500"/>
    <s v="https://community.secop.gov.co/Public/Tendering/OpportunityDetail/Index?noticeUID=CO1.NTC.8335256&amp;isFromPublicArea=True&amp;isModal=true&amp;asPopupView=true"/>
    <s v="SSF-046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44"/>
    <n v="1018492206"/>
    <n v="7"/>
    <s v="N/A"/>
    <s v="N/A"/>
    <s v="N/A"/>
    <s v="N/A"/>
    <s v="N/A"/>
    <s v="N/A"/>
    <s v="N/A"/>
    <s v="N/A"/>
    <d v="1997-01-06T00:00:00"/>
    <s v="KR 1 29 16 SUR"/>
    <n v="3227689233"/>
    <s v="lorenap219706@gmail.com"/>
    <s v="1 1. Natural "/>
    <s v="26 26-Persona Natural"/>
    <s v="FEMENINO"/>
    <s v="-"/>
    <s v="-"/>
    <s v="4 Años 3 Meses"/>
    <s v="-"/>
    <n v="0"/>
    <s v=" "/>
    <x v="123"/>
    <s v="$ 3,900,000"/>
    <s v=" "/>
    <n v="4"/>
    <x v="127"/>
    <s v=" "/>
    <d v="2025-07-03T00:00:00"/>
    <d v="2025-11-02T00:00:00"/>
    <x v="1"/>
    <s v="2 2. Meses"/>
    <x v="0"/>
    <x v="2"/>
    <s v="JAIME ANDRES SILVA GOMEZ"/>
    <s v="Subdirector de Servicios Funerarios y Alumbrado Público (E)"/>
    <s v=" "/>
    <n v="552"/>
    <d v="2025-05-05T00:00:00"/>
    <s v="533"/>
    <d v="2025-07-01T00:00:00"/>
    <s v="O23011719052024029111053"/>
    <s v="1 1. Inversión"/>
    <s v="NO REQUIERE"/>
    <s v=" "/>
    <s v=" "/>
    <s v="TECNICO"/>
    <s v=" "/>
    <n v="20254000037373"/>
  </r>
  <r>
    <s v="UAESP-354-2025"/>
    <d v="2025-06-18T00:00:00"/>
    <s v="Liliana"/>
    <s v="911 911-Contrato Interadministrativo"/>
    <s v="CONTRATO INTERADMINISTRATIVO"/>
    <s v="5 5. Contratación directa"/>
    <s v="N/A"/>
    <n v="80141800"/>
    <s v="https://community.secop.gov.co/Public/Tendering/OpportunityDetail/Index?noticeUID=CO1.NTC.8346749&amp;isFromPublicArea=True&amp;isModal=true&amp;asPopupView=true"/>
    <s v="SAF-007 Contratar el servicio de Correo urbano y nacional, correo electrónico certificado, servicio postexpress, y demás envíos postales que genere la Unidad Administrativa Especial de Servicios Públicos transportados vía superficie terrestre"/>
    <x v="345"/>
    <n v="900062917"/>
    <n v="9"/>
    <s v="GUILLERMO LEON PALACIO VEGA"/>
    <n v="71733180"/>
    <s v="N/A"/>
    <s v="N/A"/>
    <s v="N/A"/>
    <s v="N/A"/>
    <s v="N/A"/>
    <s v="N/A"/>
    <s v="-"/>
    <s v="DIAGONAL 25G·95A - 55"/>
    <n v="6014722000"/>
    <s v="certificacionesce@4-72.com.co."/>
    <s v="2 2. Jurídica"/>
    <s v="-"/>
    <s v="-"/>
    <s v="-"/>
    <s v=" "/>
    <s v="-"/>
    <s v="-"/>
    <n v="0"/>
    <s v=" "/>
    <x v="139"/>
    <s v="-"/>
    <s v=" "/>
    <n v="1"/>
    <x v="139"/>
    <s v=" "/>
    <d v="2025-07-29T00:00:00"/>
    <d v="2026-07-28T00:00:00"/>
    <x v="8"/>
    <s v="2 2. Meses"/>
    <x v="0"/>
    <x v="1"/>
    <s v="-"/>
    <s v="Profesional Universitario, Código 219, Grado 12 con Funciones de Archivo"/>
    <s v=" "/>
    <n v="33"/>
    <d v="2025-02-04T00:00:00"/>
    <s v="577"/>
    <d v="2025-07-24T00:00:00"/>
    <s v="O21202020060868019"/>
    <s v="1 1. Inversión"/>
    <s v="SI REQUIERE"/>
    <s v=" "/>
    <s v=" "/>
    <s v="-"/>
    <s v=" "/>
    <n v="20257000013383"/>
  </r>
  <r>
    <s v="UAESP-355-2025"/>
    <d v="2025-06-19T00:00:00"/>
    <s v="Augusto"/>
    <s v="33 33-Servicios Apoyo a la Gestion de la Entidad (servicios administrativos) "/>
    <s v="PRESTACION DE SERVICIOS DE APOYO A LA GESTION"/>
    <s v="5 5. Contratación directa"/>
    <s v="N/A"/>
    <n v="80161500"/>
    <s v="https://community.secop.gov.co/Public/Tendering/OpportunityDetail/Index?noticeUID=CO1.NTC.8324351&amp;isFromPublicArea=True&amp;isModal=true&amp;asPopupView=true"/>
    <s v="SSF-047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46"/>
    <n v="80101374"/>
    <n v="4"/>
    <s v="N/A"/>
    <s v="N/A"/>
    <s v="N/A"/>
    <s v="N/A"/>
    <s v="N/A"/>
    <s v="N/A"/>
    <s v="N/A"/>
    <s v="N/A"/>
    <d v="1983-12-24T00:00:00"/>
    <s v="CALLE 163 A N 19 A 75"/>
    <n v="6015289154"/>
    <s v="novoajefer@gmail.com"/>
    <s v="1 1. Natural "/>
    <s v="26 26-Persona Natural"/>
    <s v="MASCULINO"/>
    <s v="-"/>
    <s v="-"/>
    <s v="19 Años 5 Meses"/>
    <s v="-"/>
    <n v="0"/>
    <s v=" "/>
    <x v="123"/>
    <s v="$ 3,900,000"/>
    <s v=" "/>
    <n v="4"/>
    <x v="127"/>
    <s v=" "/>
    <d v="2025-06-26T00:00:00"/>
    <d v="2025-10-25T00:00:00"/>
    <x v="1"/>
    <s v="2 2. Meses"/>
    <x v="0"/>
    <x v="2"/>
    <s v="JAIME ANDRES SILVA GOMEZ"/>
    <s v="Subdirector de Servicios Funerarios y Alumbrado Público (E)"/>
    <s v=" "/>
    <n v="553"/>
    <d v="2025-05-05T00:00:00"/>
    <s v="527"/>
    <d v="2025-06-25T00:00:00"/>
    <s v="O23011719052024029111053"/>
    <s v="1 1. Inversión"/>
    <s v="NO REQUIERE"/>
    <s v=" "/>
    <s v=" "/>
    <s v="Bachiller"/>
    <s v=" "/>
    <n v="20254000043323"/>
  </r>
  <r>
    <s v="UAESP-356-2025"/>
    <d v="2025-06-20T00:00:00"/>
    <s v="Ana"/>
    <s v="33 33-Servicios Apoyo a la Gestion de la Entidad (servicios administrativos) "/>
    <s v="PRESTACION DE SERVICIOS DE APOYO A LA GESTION"/>
    <s v="5 5. Contratación directa"/>
    <s v="N/A"/>
    <n v="80161500"/>
    <s v="https://community.secop.gov.co/Public/Tendering/OpportunityDetail/Index?noticeUID=CO1.NTC.8324430&amp;isFromPublicArea=True&amp;isModal=true&amp;asPopupView=true"/>
    <s v="SSF-075 Prestar servicios de apoyo a la gestión en actividades relacionadas con el seguimiento, clasificación, organización y descripción documental, en el marco de los proyectos definidos por la Subdirección de Servicios Funerarios y Alumbrado Público de la Unidad Administrativa Especial de Servicios Públicos UAESP."/>
    <x v="347"/>
    <n v="1032375442"/>
    <n v="9"/>
    <s v="N/A"/>
    <s v="N/A"/>
    <s v="N/A"/>
    <s v="N/A"/>
    <s v="N/A"/>
    <s v="N/A"/>
    <s v="N/A"/>
    <s v="N/A"/>
    <d v="1986-02-21T00:00:00"/>
    <s v="KR 103 74 53 SUR"/>
    <n v="6016554446"/>
    <s v="daihann2@gmail.com"/>
    <s v="1 1. Natural "/>
    <s v="26 26-Persona Natural"/>
    <s v="FEMENINO"/>
    <s v="TECNOLOGIA EN ADMINISTRACION DE SISTEMAS DE INFORMACION"/>
    <s v="-"/>
    <s v="9 Años 2 Meses"/>
    <s v="-"/>
    <n v="0"/>
    <s v=" "/>
    <x v="140"/>
    <s v="$ 4,200,000"/>
    <s v=" "/>
    <n v="4"/>
    <x v="140"/>
    <s v=" "/>
    <d v="2025-06-26T00:00:00"/>
    <d v="2025-11-25T00:00:00"/>
    <x v="1"/>
    <s v="2 2. Meses"/>
    <x v="0"/>
    <x v="2"/>
    <s v="JAIME ANDRES SILVA GOMEZ"/>
    <s v="Subdirector de Servicios Funerarios y Alumbrado Público (E)"/>
    <s v=" "/>
    <n v="611"/>
    <d v="2025-06-03T00:00:00"/>
    <s v="526"/>
    <d v="2025-06-25T00:00:00"/>
    <s v="O23011719052024029111053"/>
    <s v="1 1. Inversión"/>
    <s v="NO REQUIERE"/>
    <s v=" "/>
    <s v=" "/>
    <s v="TECNICO"/>
    <s v=" "/>
    <n v="20254000043503"/>
  </r>
  <r>
    <s v="UAESP-357-2025"/>
    <d v="2025-06-24T00:00:00"/>
    <s v="Johanna"/>
    <s v="49 49-Otros Servicios "/>
    <s v="PRESTACION DE SERVICIOS"/>
    <s v="4 4. Mínima cuantía"/>
    <s v="UAESP-MC-11-2025"/>
    <n v="76121900"/>
    <s v="https://community.secop.gov.co/Public/Tendering/OpportunityDetail/Index?noticeUID=CO1.NTC.8287561&amp;isFromPublicArea=True&amp;isModal=true&amp;asPopupView=true"/>
    <s v="SSF-058 PRESTAR EL SERVICIO DE RECOLECCIÓN, TRANSPORTE, ALMACENAMIENTO, TRATAMIENTO Y DISPOSICIÓN FINAL DE LOS RESIDUOS PELIGROSOS GENERADOS EN LOS CEMENTERIOS PROPIEDAD DEL DISTRITO EN EL MARCO DEL PLAN DE CONTINGENCIA IMPLEMENTADO POR LA UAESP"/>
    <x v="348"/>
    <n v="8301337554"/>
    <s v=" "/>
    <s v="JORGE ANDRÉS PERDOMO GUTIÈRREZ"/>
    <n v="80100542"/>
    <s v="N/A"/>
    <s v="N/A"/>
    <s v="N/A"/>
    <s v="N/A"/>
    <s v="N/A"/>
    <s v="N/A"/>
    <s v="-"/>
    <s v="Calle 14C # 123 - 52"/>
    <n v="3106199134"/>
    <s v="nperez@ecocapitalesp.co"/>
    <s v="2 2. Jurídica"/>
    <s v="-"/>
    <s v="-"/>
    <s v="-"/>
    <s v=" "/>
    <s v="-"/>
    <s v="-"/>
    <n v="0"/>
    <s v=" "/>
    <x v="141"/>
    <s v="-"/>
    <s v=" "/>
    <n v="1"/>
    <x v="141"/>
    <s v=" "/>
    <d v="2025-07-14T00:00:00"/>
    <d v="2025-10-13T00:00:00"/>
    <x v="16"/>
    <s v="2 2. Meses"/>
    <x v="1"/>
    <x v="2"/>
    <s v="JAIME ANDRES SILVA GOMEZ"/>
    <s v="Subdirector de Servicios Funerarios y Alumbrado Público (E)"/>
    <s v=" "/>
    <n v="594"/>
    <d v="2025-05-26T00:00:00"/>
    <s v="532"/>
    <d v="2025-06-27T00:00:00"/>
    <s v="O23011719052024029111053"/>
    <s v="1 1. Inversión"/>
    <s v="SI REQUIERE"/>
    <s v=" "/>
    <s v=" "/>
    <s v="-"/>
    <s v=" "/>
    <n v="20254000042593"/>
  </r>
  <r>
    <s v="UAESP-358-2025"/>
    <d v="2025-06-24T00:00:00"/>
    <s v="Johanna"/>
    <s v="211 211-Convenio Interadministrativo "/>
    <s v="CONVENIO INTERADMINISTRATIVO"/>
    <s v="5 5. Contratación directa"/>
    <s v="N/A"/>
    <n v="80101604"/>
    <s v="https://community.secop.gov.co/Public/Tendering/OpportunityDetail/Index?noticeUID=CO1.NTC.8333566&amp;isFromPublicArea=True&amp;isModal=true&amp;asPopupView=true"/>
    <s v="SA-069 Aunar esfuerzos técnicos y administrativos para el diseño e implementación de acciones integrales que permitan la recuperación y el embellecimiento del espacio público de Bogotá."/>
    <x v="349"/>
    <n v="899999061"/>
    <n v="9"/>
    <s v="DORA LUCIA BASTAIDAS UBATE"/>
    <n v="51960124"/>
    <s v="N/A"/>
    <s v="N/A"/>
    <s v="N/A"/>
    <s v="N/A"/>
    <s v="N/A"/>
    <s v="N/A"/>
    <s v="-"/>
    <s v="CR 30  25  90 P1"/>
    <n v="6013385593"/>
    <s v="radicacionhaciendabogota@sdh.gov.co"/>
    <s v="2 2. Jurídica"/>
    <s v="-"/>
    <s v="-"/>
    <s v="-"/>
    <s v=" "/>
    <s v="-"/>
    <s v="-"/>
    <n v="0"/>
    <s v=" "/>
    <x v="142"/>
    <s v="-"/>
    <s v=" "/>
    <s v="-"/>
    <x v="142"/>
    <s v=" "/>
    <d v="2025-06-25T00:00:00"/>
    <d v="2026-06-24T00:00:00"/>
    <x v="8"/>
    <s v="2 2. Meses"/>
    <x v="0"/>
    <x v="5"/>
    <s v=" "/>
    <s v=" "/>
    <s v=" "/>
    <s v="N/A"/>
    <s v="N/A"/>
    <s v="N/A"/>
    <s v="N/A"/>
    <s v="N/A"/>
    <s v="N/A"/>
    <s v="SI REQUIERE"/>
    <s v=" "/>
    <s v=" "/>
    <s v="-"/>
    <s v=" "/>
    <s v=" 20255000046433"/>
  </r>
  <r>
    <s v="UAESP-359-2025"/>
    <d v="2025-06-24T00:00:00"/>
    <s v="Ana"/>
    <s v="31 31-Servicios Profesionales "/>
    <s v="PRESTACION DE SERVICIOS PROFESIONALES"/>
    <s v="5 5. Contratación directa"/>
    <s v="N/A"/>
    <n v="80161500"/>
    <s v="https://community.secop.gov.co/Public/Tendering/OpportunityDetail/Index?noticeUID=CO1.NTC.8332382&amp;isFromPublicArea=True&amp;isModal=true&amp;asPopupView=true"/>
    <s v="SSF-062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
    <x v="350"/>
    <n v="65795066"/>
    <n v="3"/>
    <s v="N/A"/>
    <s v="N/A"/>
    <s v="N/A"/>
    <s v="N/A"/>
    <s v="N/A"/>
    <s v="N/A"/>
    <s v="N/A"/>
    <s v="N/A"/>
    <d v="1981-02-10T00:00:00"/>
    <s v="CL 17 SUR 566 TO 17 AP 568"/>
    <n v="6013659661"/>
    <s v=" paocruz@msn.com"/>
    <s v="1 1. Natural "/>
    <s v="26 26-Persona Natural"/>
    <s v="FEMENINO"/>
    <s v="INGENIERIA DE PROCESOS INDUSTRIALES"/>
    <s v="ESPECIALIZACION EN GESTION AMBIENTAL"/>
    <s v="12 Años 9 Meses"/>
    <s v="-"/>
    <n v="12000000"/>
    <s v=" "/>
    <x v="119"/>
    <s v="$ 8,000,000"/>
    <s v=" "/>
    <n v="3"/>
    <x v="69"/>
    <s v=" "/>
    <d v="2025-06-26T00:00:00"/>
    <d v="2025-09-25T00:00:00"/>
    <x v="16"/>
    <s v="2 2. Meses"/>
    <x v="1"/>
    <x v="2"/>
    <s v="JAIME ANDRES SILVA GOMEZ"/>
    <s v="Subdirector de Servicios Funerarios y Alumbrado Público (E)"/>
    <s v=" "/>
    <n v="610"/>
    <d v="2025-06-03T00:00:00"/>
    <s v="528"/>
    <d v="2025-06-25T00:00:00"/>
    <s v="O23011719052024029111053"/>
    <s v="1 1. Inversión"/>
    <s v="NO REQUIERE"/>
    <s v=" "/>
    <s v=" "/>
    <s v="PROFESIONAL"/>
    <s v=" "/>
    <n v="20254000044633"/>
  </r>
  <r>
    <s v="UAESP-360-2025"/>
    <s v="Rechazada"/>
    <s v="Rechazada"/>
    <s v="Rechazada"/>
    <s v="Rechazada"/>
    <s v="Rechazada"/>
    <s v="Rechazada"/>
    <s v="Rechazada"/>
    <s v="Rechazada"/>
    <s v="Rechazada"/>
    <x v="167"/>
    <s v="Rechazada"/>
    <s v="Rechazada"/>
    <s v="Rechazada"/>
    <s v="Rechazada"/>
    <s v="Rechazada"/>
    <s v="Rechazada"/>
    <s v="Rechazada"/>
    <s v="Rechazada"/>
    <s v="Rechazada"/>
    <s v="Rechazada"/>
    <s v="Rechazada"/>
    <s v="Rechazada"/>
    <s v="Rechazada"/>
    <s v="Rechazada"/>
    <s v="Rechazada"/>
    <s v="Rechazada"/>
    <s v="Rechazada"/>
    <s v="Rechazada"/>
    <s v="Rechazada"/>
    <s v="Rechazada"/>
    <s v="Rechazada"/>
    <n v="0"/>
    <s v="Rechazada"/>
    <x v="143"/>
    <s v="Rechazada"/>
    <s v=" "/>
    <n v="1"/>
    <x v="143"/>
    <s v=" "/>
    <s v="Rechazada"/>
    <s v="Rechazada"/>
    <x v="20"/>
    <s v="Rechazada"/>
    <x v="2"/>
    <x v="12"/>
    <s v="Rechazada"/>
    <s v="Rechazada"/>
    <s v="Rechazada"/>
    <s v="Rechazada"/>
    <s v="Rechazada"/>
    <s v="Rechazada"/>
    <s v="Rechazada"/>
    <s v="Rechazada"/>
    <s v="1 1. Inversión"/>
    <s v="SI REQUIERE"/>
    <s v=" "/>
    <s v=" "/>
    <s v="-"/>
    <s v=" "/>
    <s v="-"/>
  </r>
  <r>
    <s v="UAESP-361-2025"/>
    <d v="2025-07-09T00:00:00"/>
    <s v="Manuela"/>
    <s v="33 33-Servicios Apoyo a la Gestion de la Entidad (servicios administrativos) "/>
    <s v="PRESTACION DE SERVICIOS DE APOYO A LA GESTION"/>
    <s v="5 5. Contratación directa"/>
    <s v="N/A"/>
    <n v="80161500"/>
    <s v="https://community.secop.gov.co/Public/Tendering/OpportunityDetail/Index?noticeUID=CO1.NTC.8408224&amp;isFromPublicArea=True&amp;isModal=true&amp;asPopupView=true"/>
    <s v="SSF-04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51"/>
    <n v="1012340609"/>
    <n v="8"/>
    <s v="N/A"/>
    <s v="N/A"/>
    <s v="N/A"/>
    <s v="N/A"/>
    <s v="N/A"/>
    <s v="N/A"/>
    <s v="N/A"/>
    <s v="N/A"/>
    <d v="1988-03-09T00:00:00"/>
    <s v="CL 63 70 G 89 SUR"/>
    <n v="6017754764"/>
    <s v="lucianarincon2015@gmail.com"/>
    <s v="1 1. Natural "/>
    <s v="26 26-Persona Natural"/>
    <s v="MASCULINO"/>
    <s v="TECNOLOGIA EN GESTION DOCUMENTAL"/>
    <s v="-"/>
    <s v="8 Años 11 Meses"/>
    <s v="-"/>
    <n v="0"/>
    <s v=" "/>
    <x v="123"/>
    <s v="$3,900,000"/>
    <s v=" "/>
    <n v="4"/>
    <x v="127"/>
    <s v=" "/>
    <d v="2025-07-16T00:00:00"/>
    <d v="2025-11-15T00:00:00"/>
    <x v="1"/>
    <s v="2 2. Meses"/>
    <x v="0"/>
    <x v="2"/>
    <s v="JAIME ANDRES SILVA GOMEZ"/>
    <s v="Subdirector de Servicios Funerarios y Alumbrado Público (E)"/>
    <s v=" "/>
    <n v="614"/>
    <d v="2025-06-04T00:00:00"/>
    <s v="558"/>
    <d v="2025-07-14T00:00:00"/>
    <s v="O23011719052024029111053"/>
    <s v="1 1. Inversión"/>
    <s v="NO REQUIERE"/>
    <s v=" "/>
    <s v=" "/>
    <s v="TECNICO"/>
    <s v=" "/>
    <s v=" 20254000051753"/>
  </r>
  <r>
    <s v="UAESP-362-2025"/>
    <d v="2025-06-26T00:00:00"/>
    <s v="Manuela"/>
    <s v="31 31-Servicios Profesionales "/>
    <s v="PRESTACION DE SERVICIOS PROFESIONALES"/>
    <s v="5 5. Contratación directa"/>
    <s v="N/A"/>
    <n v="80161500"/>
    <s v="https://community.secop.gov.co/Public/Tendering/OpportunityDetail/Index?noticeUID=CO1.NTC.8345503&amp;isFromPublicArea=True&amp;isModal=true&amp;asPopupView=true"/>
    <s v="SSF-064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
    <x v="352"/>
    <n v="1032484700"/>
    <n v="1"/>
    <s v="N/A"/>
    <s v="N/A"/>
    <s v="N/A"/>
    <s v="N/A"/>
    <s v="N/A"/>
    <s v="N/A"/>
    <s v="N/A"/>
    <s v="N/A"/>
    <d v="1996-06-30T00:00:00"/>
    <s v="KR 46 134 A 15 TO 12 AP 302"/>
    <n v="6012452718"/>
    <s v="ma_pau@hotmail.es"/>
    <s v="1 1. Natural "/>
    <s v="26 26-Persona Natural"/>
    <s v="FEMENINO"/>
    <s v="INGENIERIA AMBIENTAL"/>
    <s v="ESPECIALIZACION EN GESTION AMBIENTAL"/>
    <s v="5 Años 3 Meses"/>
    <s v="-"/>
    <n v="12000000"/>
    <s v=" "/>
    <x v="119"/>
    <s v="$ 8,000,000"/>
    <s v=" "/>
    <n v="3"/>
    <x v="69"/>
    <s v=" "/>
    <d v="2025-07-08T00:00:00"/>
    <d v="2025-10-07T00:00:00"/>
    <x v="16"/>
    <s v="2 2. Meses"/>
    <x v="1"/>
    <x v="2"/>
    <s v="JAIME ANDRES SILVA GOMEZ"/>
    <s v="Subdirector de Servicios Funerarios y Alumbrado Público (E)"/>
    <s v=" "/>
    <n v="629"/>
    <d v="2025-06-12T00:00:00"/>
    <s v="536"/>
    <d v="2025-07-03T00:00:00"/>
    <s v="O23011719052024029111053"/>
    <s v="1 1. Inversión"/>
    <s v="NO REQUIERE"/>
    <s v=" "/>
    <s v=" "/>
    <s v="PROFESIONAL"/>
    <s v=" "/>
    <n v="20254000046373"/>
  </r>
  <r>
    <s v="UAESP-363-2025"/>
    <d v="2025-07-10T00:00:00"/>
    <s v="Marcela"/>
    <s v="33 33-Servicios Apoyo a la Gestion de la Entidad (servicios administrativos) "/>
    <s v="PRESTACION DE SERVICIOS DE APOYO A LA GESTION"/>
    <s v="5 5. Contratación directa"/>
    <s v="N/A"/>
    <n v="80161500"/>
    <s v="https://community.secop.gov.co/Public/Tendering/OpportunityDetail/Index?noticeUID=CO1.NTC.8395222&amp;isFromPublicArea=True&amp;isModal=true&amp;asPopupView=true"/>
    <s v="SSF-050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53"/>
    <n v="1005238156"/>
    <n v="2"/>
    <s v="N/A"/>
    <s v="N/A"/>
    <s v="N/A"/>
    <s v="N/A"/>
    <s v="N/A"/>
    <s v="N/A"/>
    <s v="N/A"/>
    <s v="N/A"/>
    <d v="2001-01-04T00:00:00"/>
    <s v="CL 73 68 H 74"/>
    <n v="3158966515"/>
    <s v="villamizarnatalia1004@gmail.com"/>
    <s v="1 1. Natural "/>
    <s v="26 26-Persona Natural"/>
    <s v="FEMENINO"/>
    <s v="TECNICO EN ASISTENCIA EN ADMINISTRACIÓN DOCUMENTAL"/>
    <s v="N/A"/>
    <s v="3 Años 11 Meses"/>
    <s v="-"/>
    <n v="0"/>
    <s v=" "/>
    <x v="123"/>
    <s v="$3,900,000"/>
    <s v=" "/>
    <n v="4"/>
    <x v="127"/>
    <s v=" "/>
    <d v="2025-07-06T00:00:00"/>
    <d v="2025-11-15T00:00:00"/>
    <x v="1"/>
    <s v="2 2. Meses"/>
    <x v="0"/>
    <x v="2"/>
    <s v="JAIME ANDRES SILVA GOMEZ"/>
    <s v="Subdirector de Servicios Funerarios y Alumbrado Público (E)"/>
    <s v=" "/>
    <n v="556"/>
    <d v="2025-05-05T00:00:00"/>
    <s v="550"/>
    <d v="2025-07-10T00:00:00"/>
    <s v="O23011719052024029111053"/>
    <s v="1 1. Inversión"/>
    <s v="NO REQUIERE"/>
    <s v=" "/>
    <s v=" "/>
    <s v="TECNICO"/>
    <s v=" "/>
    <s v=" 20254000037923"/>
  </r>
  <r>
    <s v="UAESP-364-2025"/>
    <d v="2025-06-26T00:00:00"/>
    <s v="Marcela"/>
    <s v="33 33-Servicios Apoyo a la Gestion de la Entidad (servicios administrativos) "/>
    <s v="PRESTACION DE SERVICIOS DE APOYO A LA GESTION"/>
    <s v="5 5. Contratación directa"/>
    <s v="N/A"/>
    <n v="80161500"/>
    <s v="https://community.secop.gov.co/Public/Tendering/OpportunityDetail/Index?noticeUID=CO1.NTC.8350060&amp;isFromPublicArea=True&amp;isModal=true&amp;asPopupView=true"/>
    <s v="SSF-076 Prestar servicios de apoyo a la gestión en actividades relacionadas con el seguimiento, clasificación, organización y descripción documental, en el marco de los proyectos definidos por la Subdirección de Servicios Funerarios y Alumbrado Público de la Unidad Administrativa Especial de Servicios Públicos."/>
    <x v="354"/>
    <n v="1022959182"/>
    <n v="1"/>
    <s v="N/A"/>
    <s v="N/A"/>
    <s v="N/A"/>
    <s v="N/A"/>
    <s v="N/A"/>
    <s v="N/A"/>
    <s v="N/A"/>
    <s v="N/A"/>
    <d v="1990-04-18T00:00:00"/>
    <s v="KR 4 BIS 82 09 SUR"/>
    <n v="3138250321"/>
    <s v="karlozkaz14@gmail.com"/>
    <s v="1 1. Natural "/>
    <s v="26 26-Persona Natural"/>
    <s v="MASCULINO"/>
    <s v="TECNOLOGIA EN GESTION DOCUMENTAL"/>
    <s v="-"/>
    <s v="0 Años 11 Meses"/>
    <s v="-"/>
    <n v="0"/>
    <s v=" "/>
    <x v="140"/>
    <s v="$ 4,200,000"/>
    <s v=" "/>
    <n v="4"/>
    <x v="140"/>
    <s v=" "/>
    <d v="2025-07-10T00:00:00"/>
    <d v="2025-12-19T00:00:00"/>
    <x v="1"/>
    <s v="2 2. Meses"/>
    <x v="0"/>
    <x v="2"/>
    <s v="JAIME ANDRES SILVA GOMEZ"/>
    <s v="Subdirector de Servicios Funerarios y Alumbrado Público (E)"/>
    <s v=" "/>
    <n v="612"/>
    <d v="2025-06-03T00:00:00"/>
    <s v="542"/>
    <d v="2025-07-04T00:00:00"/>
    <s v="O23011719052024029111053"/>
    <s v="1 1. Inversión"/>
    <s v="NO REQUIERE"/>
    <s v=" "/>
    <s v=" "/>
    <s v="TECNICO"/>
    <s v=" "/>
    <n v="20254000043513"/>
  </r>
  <r>
    <s v="UAESP-365-2025"/>
    <d v="2025-06-26T00:00:00"/>
    <s v="Augusto"/>
    <s v="31 31-Servicios Profesionales "/>
    <s v="PRESTACION DE SERVICIOS PROFESIONALES"/>
    <s v="5 5. Contratación directa"/>
    <s v="N/A"/>
    <n v="80161500"/>
    <s v="https://community.secop.gov.co/Public/Tendering/OpportunityDetail/Index?noticeUID=CO1.NTC.8346237&amp;isFromPublicArea=True&amp;isModal=true&amp;asPopupView=true"/>
    <s v="SSF-063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
    <x v="355"/>
    <n v="13543105"/>
    <n v="2"/>
    <s v="N/A"/>
    <s v="N/A"/>
    <s v="N/A"/>
    <s v="N/A"/>
    <s v="N/A"/>
    <s v="N/A"/>
    <s v="N/A"/>
    <s v="N/A"/>
    <d v="1978-09-05T00:00:00"/>
    <s v="KM 7,5 VIA LA CALERA VEREDA EL LIBANO, ZONA B"/>
    <n v="3152325808"/>
    <s v="alejandroroapinto@gmail.com"/>
    <s v="1 1. Natural "/>
    <s v="26 26-Persona Natural"/>
    <s v="MASCULINO"/>
    <s v="INGENIERIA AMBIENTAL"/>
    <s v="-"/>
    <s v="13 Años 4 Meses"/>
    <s v="-"/>
    <n v="12000000"/>
    <s v=" "/>
    <x v="119"/>
    <s v="$ 8,000,000"/>
    <s v=" "/>
    <n v="3"/>
    <x v="69"/>
    <s v=" "/>
    <d v="2025-07-02T00:00:00"/>
    <d v="2025-10-01T00:00:00"/>
    <x v="16"/>
    <s v="2 2. Meses"/>
    <x v="1"/>
    <x v="2"/>
    <s v="JAIME ANDRES SILVA GOMEZ"/>
    <s v="Subdirector de Servicios Funerarios y Alumbrado Público (E)"/>
    <s v=" "/>
    <n v="613"/>
    <d v="2025-06-03T00:00:00"/>
    <s v="534"/>
    <d v="2025-07-01T00:00:00"/>
    <s v="O23011719052024029111053"/>
    <s v="1 1. Inversión"/>
    <s v="NO REQUIERE"/>
    <s v=" "/>
    <s v=" "/>
    <s v="PROFESIONAL"/>
    <s v=" "/>
    <n v="20254000044643"/>
  </r>
  <r>
    <s v="UAESP-366-2025"/>
    <d v="2025-06-26T00:00:00"/>
    <s v="Augusto"/>
    <s v="31 31-Servicios Profesionales "/>
    <s v="PRESTACION DE SERVICIOS PROFESIONALES"/>
    <s v="5 5. Contratación directa"/>
    <s v="N/A"/>
    <n v="80161500"/>
    <s v="https://community.secop.gov.co/Public/Tendering/OpportunityDetail/Index?noticeUID=CO1.NTC.8363066&amp;isFromPublicArea=True&amp;isModal=true&amp;asPopupView=true"/>
    <s v="SSF-034 Prestar servicios profesionales en análisis y contextualización histórica de documentos y archivos, con el propósito de valorar, organizar y preservar la memoria documental, contribuyendo a la investigación y divulgación de información relevante para la entidad."/>
    <x v="356"/>
    <n v="1020783855"/>
    <n v="3"/>
    <s v="N/A"/>
    <s v="N/A"/>
    <s v="N/A"/>
    <s v="N/A"/>
    <s v="N/A"/>
    <s v="N/A"/>
    <s v="N/A"/>
    <s v="N/A"/>
    <d v="1993-08-05T00:00:00"/>
    <s v="CL 93 47 A 10"/>
    <n v="6012561290"/>
    <s v="raknalican@gmail.com"/>
    <s v="1 1. Natural "/>
    <s v="26 26-Persona Natural"/>
    <s v="MASCULINO"/>
    <s v="HISTORIA"/>
    <s v="Historia Latinoamericana"/>
    <s v="Sin Experiencia"/>
    <s v="-"/>
    <n v="0"/>
    <s v=" "/>
    <x v="115"/>
    <s v="$ 6,000,000"/>
    <s v=" "/>
    <n v="5"/>
    <x v="115"/>
    <s v=" "/>
    <m/>
    <m/>
    <x v="30"/>
    <s v="2 2. Meses"/>
    <x v="3"/>
    <x v="2"/>
    <s v="JAIME ANDRES SILVA GOMEZ"/>
    <s v="Subdirector de Servicios Funerarios y Alumbrado Público (E)"/>
    <s v=" "/>
    <n v="460"/>
    <d v="2025-04-10T00:00:00"/>
    <s v="546"/>
    <d v="2025-07-10T00:00:00"/>
    <s v="O23011719052024029111053"/>
    <s v="1 1. Inversión"/>
    <s v="NO REQUIERE"/>
    <s v=" "/>
    <s v=" "/>
    <s v="PROFESIONAL"/>
    <s v=" "/>
    <n v="20254000041213"/>
  </r>
  <r>
    <s v="UAESP-367-2025"/>
    <d v="2025-07-04T00:00:00"/>
    <s v="Ana"/>
    <s v="31 31-Servicios Profesionales "/>
    <s v="PRESTACION DE SERVICIOS PROFESIONALES"/>
    <s v="5 5. Contratación directa"/>
    <s v="N/A"/>
    <n v="80161500"/>
    <s v="https://community.secop.gov.co/Public/Tendering/OpportunityDetail/Index?noticeUID=CO1.NTC.8379062&amp;isFromPublicArea=True&amp;isModal=true&amp;asPopupView=true"/>
    <s v="SDF-041 Prestar servicios profesionales en el ámbito jurídico, orientados al seguimiento, control y verificación del cumplimiento de las obligaciones contractuales asumidas por consultores, contratistas, constructores y concesionarios, en el marco de los procesos de gestión de residuos sólidos adelantados por la Subdirección de Disposición Final."/>
    <x v="357"/>
    <n v="63550927"/>
    <n v="0"/>
    <s v="N/A"/>
    <s v="N/A"/>
    <s v="N/A"/>
    <s v="N/A"/>
    <s v="N/A"/>
    <s v="N/A"/>
    <s v="N/A"/>
    <s v="N/A"/>
    <d v="1984-07-05T00:00:00"/>
    <s v="KR 10 94 A 48"/>
    <n v="3175103189"/>
    <s v="marcelamartinezg@gmail.com"/>
    <s v="1 1. Natural "/>
    <s v="26 26-Persona Natural"/>
    <s v="FEMENINO"/>
    <s v="DERECHO"/>
    <s v="MAESTRIA EN GERENCIA AMBIENTAL"/>
    <s v="7 Años 11 Meses"/>
    <s v="-"/>
    <n v="0"/>
    <s v=" "/>
    <x v="144"/>
    <s v="$8,000,000"/>
    <s v=" "/>
    <n v="7"/>
    <x v="144"/>
    <s v=" "/>
    <d v="2025-07-07T00:00:00"/>
    <d v="2026-01-21T00:00:00"/>
    <x v="35"/>
    <s v="2 2. Meses"/>
    <x v="0"/>
    <x v="8"/>
    <s v="Yira Bolaños Enríquez"/>
    <s v="Subdirectora(o) de Disposición Final de Residuos Sólidos"/>
    <s v=" "/>
    <n v="628"/>
    <d v="2025-06-11T00:00:00"/>
    <s v="543"/>
    <d v="2025-07-04T00:00:00"/>
    <s v="O23011740032024032102006"/>
    <s v="1 1. Inversión"/>
    <s v="NO REQUIERE"/>
    <s v=" "/>
    <s v=" "/>
    <s v="PROFESIONAL"/>
    <s v=" "/>
    <n v="20253000049633"/>
  </r>
  <r>
    <s v="UAESP-368-2025"/>
    <d v="2025-07-07T00:00:00"/>
    <s v="Manuela"/>
    <s v="31 31-Servicios Profesionales "/>
    <s v="PRESTACION DE SERVICIOS PROFESIONALES"/>
    <s v="5 5. Contratación directa"/>
    <s v="N/A"/>
    <n v="80111600"/>
    <s v="https://community.secop.gov.co/Public/Tendering/OpportunityDetail/Index?noticeUID=CO1.NTC.8393726&amp;isFromPublicArea=True&amp;isModal=true&amp;asPopupView=true"/>
    <s v="SA-040 Prestar servicios profesionales a la Subdirección de Aprovechamiento para realizar el apoyo en el acompañamiento en el proceso de los proyectos de Incentivos al Aprovechamiento y Tratamiento de residuos Sólidos (IAT)"/>
    <x v="358"/>
    <n v="1069498064"/>
    <n v="0"/>
    <s v="N/A"/>
    <s v="N/A"/>
    <s v="N/A"/>
    <s v="N/A"/>
    <s v="N/A"/>
    <s v="N/A"/>
    <s v="N/A"/>
    <s v="N/A"/>
    <d v="1995-10-08T00:00:00"/>
    <s v="CL 85 18 54"/>
    <n v="3016903479"/>
    <s v="karocardozo135@gmail.com"/>
    <s v="1 1. Natural "/>
    <s v="26 26-Persona Natural"/>
    <s v="FEMENINO"/>
    <s v="DERECHO"/>
    <s v="ESPECIALIZACIÓN EN DERECHO ADMINISTRATIVO"/>
    <s v="3 Años 8 Meses"/>
    <s v="-"/>
    <n v="0"/>
    <s v=" "/>
    <x v="145"/>
    <s v="$7,000,000"/>
    <s v=" "/>
    <n v="8"/>
    <x v="145"/>
    <s v=" "/>
    <d v="2025-07-16T00:00:00"/>
    <d v="2026-02-25T00:00:00"/>
    <x v="36"/>
    <s v="2 2. Meses"/>
    <x v="0"/>
    <x v="5"/>
    <s v="IVONNE MELISSA MENDEZ CORREDOR"/>
    <s v="PROFESIONAL UNIVERSITARIA CÓDIGO 219 GRADO 12"/>
    <s v=" "/>
    <n v="415"/>
    <d v="2025-04-08T00:00:00"/>
    <s v="544"/>
    <d v="2025-07-08T00:00:00"/>
    <s v="O23011740032024030209010"/>
    <s v="1 1. Inversión"/>
    <s v="NO REQUIERE"/>
    <s v=" "/>
    <s v=" "/>
    <s v="PROFESIONAL"/>
    <s v=" "/>
    <n v="20255000046403"/>
  </r>
  <r>
    <s v="UAESP-369-2025"/>
    <d v="2025-07-09T00:00:00"/>
    <s v="Marcela"/>
    <s v="31 31-Servicios Profesionales "/>
    <s v="PRESTACION DE SERVICIOS PROFESIONALES"/>
    <s v="5 5. Contratación directa"/>
    <s v="N/A"/>
    <n v="80111600"/>
    <s v="https://community.secop.gov.co/Public/Tendering/OpportunityDetail/Index?noticeUID=CO1.NTC.8403070&amp;isFromPublicArea=True&amp;isModal=true&amp;asPopupView=true"/>
    <s v="SA-074 Prestar servicios profesionales a la Subdirección de Aprovechamiento para apoyar las acciones en campo deacompañamiento, y sostenibilidad de laestrategia de rutas selectivas no exclusivas y las actividades a cargo de la Dependencia."/>
    <x v="359"/>
    <n v="53043291"/>
    <n v="4"/>
    <s v="N/A"/>
    <s v="N/A"/>
    <s v="Zulma Escamilla Triana"/>
    <n v="52159153"/>
    <d v="2025-08-12T00:00:00"/>
    <s v="N/A"/>
    <s v="N/A"/>
    <s v="N/A"/>
    <d v="1983-11-16T00:00:00"/>
    <s v="KR  90   6A 47"/>
    <n v="3008850763"/>
    <s v="angelicapulido83@yahoo.com"/>
    <s v="1 1. Natural "/>
    <s v="26 26-Persona Natural"/>
    <s v="FEMENINO"/>
    <s v="INGENIERIA DE PRODUCCION"/>
    <s v="ESPECIALIZACION EN ADMINISTRATCION Y GERENCIA DE SISTEMAS DE CALIDAD"/>
    <s v="8 Años 4 Meses"/>
    <s v="-"/>
    <n v="0"/>
    <s v=" "/>
    <x v="146"/>
    <s v="$6,600,000"/>
    <s v=" "/>
    <n v="7"/>
    <x v="146"/>
    <s v=" "/>
    <d v="2025-07-22T00:00:00"/>
    <d v="2026-02-05T00:00:00"/>
    <x v="35"/>
    <s v="2 2. Meses"/>
    <x v="0"/>
    <x v="5"/>
    <s v="IVONNE MELISSA MENDEZ CORREDOR"/>
    <s v="PROFESIONAL UNIVERSITARIA CÓDIGO 219 GRADO 12"/>
    <s v=" "/>
    <n v="526"/>
    <d v="2025-05-02T00:00:00"/>
    <s v="551"/>
    <d v="2025-07-10T00:00:00"/>
    <s v="O23011740032024030209010"/>
    <s v="1 1. Inversión"/>
    <s v="NO REQUIERE"/>
    <s v=" "/>
    <s v=" "/>
    <s v="PROFESIONAL"/>
    <s v=" "/>
    <n v="20255000046163"/>
  </r>
  <r>
    <s v="UAESP-370-2025"/>
    <d v="2025-07-09T00:00:00"/>
    <s v="Marcela"/>
    <s v="31 31-Servicios Profesionales "/>
    <s v="PRESTACION DE SERVICIOS PROFESIONALES"/>
    <s v="5 5. Contratación directa"/>
    <s v="N/A"/>
    <n v="80161500"/>
    <s v="https://community.secop.gov.co/Public/Tendering/OpportunityDetail/Index?noticeUID=CO1.NTC.8403265&amp;isFromPublicArea=True&amp;isModal=true&amp;asPopupView=true"/>
    <s v="SAP-040 Prestar servicios profesionales para el control y administración de las comunicaciones internas y externas del proceso de Alumbrado Público, utilizando los sistemas de información y gestión documental y las bases de datos de seguimiento y control."/>
    <x v="360"/>
    <n v="91134149"/>
    <n v="5"/>
    <s v="N/A"/>
    <s v="N/A"/>
    <s v="N/A"/>
    <s v="N/A"/>
    <s v="N/A"/>
    <s v="N/A"/>
    <s v="N/A"/>
    <s v="N/A"/>
    <d v="1975-12-19T00:00:00"/>
    <s v="KR 1 30 A 62 sur"/>
    <n v="3106442389"/>
    <s v="davidfernandopacheco777@gmail.com"/>
    <s v="1 1. Natural "/>
    <s v="26 26-Persona Natural"/>
    <s v="MASCULINO"/>
    <s v="ADMINISTRACION DE EMPRESAS"/>
    <s v="N/A"/>
    <s v="25 Años 2 Meses"/>
    <s v="-"/>
    <n v="0"/>
    <s v=" "/>
    <x v="17"/>
    <s v="$6,000,000"/>
    <s v=" "/>
    <n v="7"/>
    <x v="17"/>
    <s v=" "/>
    <d v="2025-07-16T00:00:00"/>
    <d v="2026-01-30T00:00:00"/>
    <x v="35"/>
    <s v="2 2. Meses"/>
    <x v="0"/>
    <x v="2"/>
    <s v="JAIME ANDRES SILVA GOMEZ"/>
    <s v="Subdirector de Servicios Funerarios y Alumbrado Público (E)"/>
    <s v=" "/>
    <n v="491"/>
    <d v="2025-04-11T00:00:00"/>
    <s v="552"/>
    <d v="2025-07-10T00:00:00"/>
    <s v="O23011721022024026310069"/>
    <s v="1 1. Inversión"/>
    <s v="NO REQUIERE"/>
    <s v=" "/>
    <s v=" "/>
    <s v="PROFESIONAL"/>
    <s v=" "/>
    <n v="20254000046123"/>
  </r>
  <r>
    <s v="UAESP-371-2025"/>
    <d v="2025-07-10T00:00:00"/>
    <s v="Augusto"/>
    <s v="31 31-Servicios Profesionales "/>
    <s v="PRESTACION DE SERVICIOS PROFESIONALES"/>
    <s v="5 5. Contratación directa"/>
    <s v="N/A"/>
    <n v="80161500"/>
    <s v="https://community.secop.gov.co/Public/Tendering/OpportunityDetail/Index?noticeUID=CO1.NTC.8402732&amp;isFromPublicArea=True&amp;isModal=true&amp;asPopupView=true"/>
    <s v="SAF-080 Prestación de servicios profesionales para la elaboración de los planes y programas establecidos en el Sistema Integrado de Conservación - SIC y elaboración de procedimientos archivísticos para la UAESP"/>
    <x v="361"/>
    <n v="28169291"/>
    <n v="5"/>
    <s v="N/A"/>
    <s v="N/A"/>
    <s v="N/A"/>
    <s v="N/A"/>
    <s v="N/A"/>
    <s v="N/A"/>
    <s v="N/A"/>
    <s v="N/A"/>
    <d v="1980-06-15T00:00:00"/>
    <s v="KR 70 71 37"/>
    <n v="3115499809"/>
    <s v="santy280617@gmail.com"/>
    <s v="1 1. Natural "/>
    <s v="26 26-Persona Natural"/>
    <s v="FEMENINO"/>
    <s v="CIENCIA DE LA INFORMACION Y BIBLIOTECOLOGIA"/>
    <s v="ESPECIALIZACION EN GERENCIA DE PROYECTOS INFORMÁTICOS "/>
    <s v="5 Años 11 Meses"/>
    <s v="-"/>
    <n v="0"/>
    <s v=" "/>
    <x v="106"/>
    <s v="$7,000,000"/>
    <s v=" "/>
    <n v="2"/>
    <x v="106"/>
    <s v=" "/>
    <d v="2025-07-29T00:00:00"/>
    <d v="2025-09-28T00:00:00"/>
    <x v="27"/>
    <s v="2 2. Meses"/>
    <x v="1"/>
    <x v="1"/>
    <s v="Dolly Arias Casas"/>
    <s v="Subdirectora Administrativa"/>
    <s v=" "/>
    <n v="597"/>
    <d v="2025-05-27T00:00:00"/>
    <s v="549"/>
    <d v="2025-07-10T00:00:00"/>
    <s v="O21202020080383990"/>
    <s v="1 1. Inversión"/>
    <s v="NO REQUIERE"/>
    <s v=" "/>
    <s v=" "/>
    <s v="PROFESIONAL"/>
    <s v=" "/>
    <n v="20257000044693"/>
  </r>
  <r>
    <s v="UAESP-372-2025"/>
    <d v="2025-07-10T00:00:00"/>
    <s v="Augusto"/>
    <s v="31 31-Servicios Profesionales "/>
    <s v="PRESTACION DE SERVICIOS PROFESIONALES"/>
    <s v="5 5. Contratación directa"/>
    <s v="N/A"/>
    <n v="80161500"/>
    <s v="https://community.secop.gov.co/Public/Tendering/OpportunityDetail/Index?noticeUID=CO1.NTC.8402598&amp;isFromPublicArea=True&amp;isModal=true&amp;asPopupView=true"/>
    <s v="SAF-079 Prestar servicios profesionales a la Subdirección Administrativa y Financiera (Gestión Documental Archivo) en lo relacionado a la elaboración y actualización de las TRD- Tablas de Retención Documental e Instrumentos archivísticos PINAR, PGD, SIC y componentes del MIGDA cuando se requiera"/>
    <x v="362"/>
    <n v="53004992"/>
    <n v="2"/>
    <s v="N/A"/>
    <s v="N/A"/>
    <s v="N/A"/>
    <s v="N/A"/>
    <s v="N/A"/>
    <s v="N/A"/>
    <s v="N/A"/>
    <s v="N/A"/>
    <d v="1983-08-10T00:00:00"/>
    <s v="CL 77 SUR 8 D 54"/>
    <n v="6017614507"/>
    <s v="dipamaro2012@hotmail.com"/>
    <s v="1 1. Natural "/>
    <s v="26 26-Persona Natural"/>
    <s v="FEMENINO"/>
    <s v="CIENCIA DE LA INFORMACION Y BIBLIOTECOLOGIA"/>
    <s v="N/A"/>
    <s v="5 Años 11 Meses"/>
    <s v="-"/>
    <n v="0"/>
    <s v=" "/>
    <x v="106"/>
    <s v="$7,000,000"/>
    <s v=" "/>
    <n v="2"/>
    <x v="106"/>
    <s v=" "/>
    <d v="2025-07-17T00:00:00"/>
    <d v="2026-06-16T00:00:00"/>
    <x v="27"/>
    <s v="2 2. Meses"/>
    <x v="0"/>
    <x v="1"/>
    <s v="Dolly Arias Casas"/>
    <s v="Subdirectora Administrativa"/>
    <s v=" "/>
    <n v="598"/>
    <d v="2025-05-27T00:00:00"/>
    <s v="547"/>
    <d v="2025-07-10T00:00:00"/>
    <s v="O21202020080383990"/>
    <s v="1 1. Inversión"/>
    <s v="NO REQUIERE"/>
    <s v=" "/>
    <s v=" "/>
    <s v="PROFESIONAL"/>
    <s v=" "/>
    <n v="20257000044313"/>
  </r>
  <r>
    <s v="UAESP-373-2025"/>
    <d v="2025-07-10T00:00:00"/>
    <s v="Marcela"/>
    <s v="31 31-Servicios Profesionales "/>
    <s v="PRESTACION DE SERVICIOS PROFESIONALES"/>
    <s v="5 5. Contratación directa"/>
    <s v="N/A"/>
    <n v="80161500"/>
    <s v="https://community.secop.gov.co/Public/Tendering/OpportunityDetail/Index?noticeUID=CO1.NTC.8415521&amp;isFromPublicArea=True&amp;isModal=true&amp;asPopupView=true"/>
    <s v="SAF-078 Prestar servicios profesionales a la Subdirección Administrativa Y Financiera (Gestión Documental) en lo relacionado a la elaboración y actualización de las TRD -Tablas de Retención Documental e instrumentos archivísticos PINAR, PGD, SIC y componentes del MIGDA cuando se requiera."/>
    <x v="363"/>
    <n v="1014261282"/>
    <n v="1"/>
    <s v="N/A"/>
    <s v="N/A"/>
    <s v="N/A"/>
    <s v="N/A"/>
    <s v="N/A"/>
    <s v="N/A"/>
    <s v="N/A"/>
    <s v="N/A"/>
    <d v="1994-12-22T00:00:00"/>
    <s v="Calle 95 #71-45 Torre 5 Apto 1702"/>
    <n v="6017265174"/>
    <s v="davidfn94@hotmail.com"/>
    <s v="1 1. Natural "/>
    <s v="26 26-Persona Natural"/>
    <s v="MASCULINO"/>
    <s v="HISTORIA"/>
    <s v="N/A"/>
    <s v="7 Años 0 Meses"/>
    <s v="-"/>
    <n v="0"/>
    <s v=" "/>
    <x v="106"/>
    <s v="$7,000,000"/>
    <s v=" "/>
    <n v="2"/>
    <x v="106"/>
    <s v=" "/>
    <d v="2025-07-29T00:00:00"/>
    <d v="2025-09-28T00:00:00"/>
    <x v="27"/>
    <s v="2 2. Meses"/>
    <x v="1"/>
    <x v="1"/>
    <s v="Dolly Arias Casas"/>
    <s v="Subdirectora Administrativa"/>
    <s v=" "/>
    <n v="606"/>
    <d v="2025-05-30T00:00:00"/>
    <s v="578"/>
    <d v="2025-07-24T00:00:00"/>
    <s v="O23011745992024010713023"/>
    <s v="1 1. Inversión"/>
    <s v="NO REQUIERE"/>
    <s v=" "/>
    <s v=" "/>
    <s v="PROFESIONAL"/>
    <s v=" "/>
    <n v="20257000044273"/>
  </r>
  <r>
    <s v="UAESP-374-2025"/>
    <d v="2025-07-10T00:00:00"/>
    <s v="Liliana"/>
    <s v="43 43-Suministro de Servicio de Vigilancia "/>
    <s v="PRESTACION DE SERVICIOS"/>
    <s v="4 4. Mínima cuantía"/>
    <s v="UAESP-MC-14-2025"/>
    <n v="92121504"/>
    <s v="https://community.secop.gov.co/Public/Tendering/OpportunityDetail/Index?noticeUID=CO1.NTC.8382031&amp;isFromPublicArea=True&amp;isModal=true&amp;asPopupView=true"/>
    <s v="SSF CONTRATAR LA PRESTACIÓN DEL SERVICIO DE VIGILANCIA Y SEGURIDAD PRIVADA DE LOS BIENES MUEBLES E INMUEBLES DE PROPIEDAD DE LA UNIDAD ADMINISTRATIVA ESPECIAL DE SERVICIOS PÚBLICOS Y DE LOS QUE SEA LEGALMENTE RESPONSABLE"/>
    <x v="364"/>
    <n v="860526603"/>
    <s v=" "/>
    <s v="OSCAR SANTIAGO SILVA ARIZA"/>
    <n v="79385626"/>
    <s v="N/A"/>
    <s v="N/A"/>
    <s v="N/A"/>
    <s v="N/A"/>
    <s v="N/A"/>
    <s v="N/A"/>
    <s v="-"/>
    <s v="CALLE 74 D No. 70 F - 22"/>
    <n v="6012360823"/>
    <s v="licitaciones@sepecol.com"/>
    <s v="2 2. Jurídica"/>
    <s v="-"/>
    <s v="-"/>
    <s v="-"/>
    <s v="-"/>
    <s v="-"/>
    <s v="-"/>
    <n v="0"/>
    <s v=" "/>
    <x v="147"/>
    <s v="-"/>
    <s v=" "/>
    <n v="1"/>
    <x v="147"/>
    <s v=" "/>
    <d v="2025-07-12T00:00:00"/>
    <d v="2025-07-23T00:00:00"/>
    <x v="37"/>
    <s v="1 1. Días"/>
    <x v="1"/>
    <x v="2"/>
    <s v="JAIME ANDRES SILVA GOMEZ"/>
    <s v="Subdirector de Servicios Funerarios y Alumbrado Público (E)"/>
    <s v=" "/>
    <n v="650"/>
    <d v="2025-07-03T00:00:00"/>
    <s v="553"/>
    <d v="2025-07-10T00:00:00"/>
    <s v="O21202020080585250"/>
    <s v="1 1. Inversión"/>
    <s v="SI REQUIERE"/>
    <s v=" "/>
    <s v=" "/>
    <s v="-"/>
    <s v=" "/>
    <n v="20257000049433"/>
  </r>
  <r>
    <s v="UAESP-375-2025"/>
    <d v="2025-07-10T00:00:00"/>
    <s v="Marcela"/>
    <s v="33 33-Servicios Apoyo a la Gestion de la Entidad (servicios administrativos) "/>
    <s v="PRESTACION DE SERVICIOS DE APOYO A LA GESTION"/>
    <s v="5 5. Contratación directa"/>
    <s v="N/A"/>
    <n v="80161500"/>
    <s v="https://community.secop.gov.co/Public/Tendering/OpportunityDetail/Index?noticeUID=CO1.NTC.8420634&amp;isFromPublicArea=True&amp;isModal=true&amp;asPopupView=true"/>
    <s v="SSF-049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65"/>
    <n v="36577237"/>
    <n v="6"/>
    <s v="N/A"/>
    <s v="N/A"/>
    <s v="N/A"/>
    <s v="N/A"/>
    <s v="N/A"/>
    <s v="N/A"/>
    <s v="N/A"/>
    <s v="N/A"/>
    <d v="1980-04-23T00:00:00"/>
    <s v="CL 37A BIS 2A 29 SUR"/>
    <n v="3213041826"/>
    <s v="paola.pg2017@gmail.com"/>
    <s v="1 1. Natural "/>
    <s v="26 26-Persona Natural"/>
    <s v="FEMENINO"/>
    <s v="N/A"/>
    <s v="N/A"/>
    <s v="Sin Experiencia"/>
    <s v="-"/>
    <n v="0"/>
    <s v=" "/>
    <x v="123"/>
    <s v="$3,900,000"/>
    <s v=" "/>
    <n v="4"/>
    <x v="127"/>
    <s v=" "/>
    <d v="2025-07-23T00:00:00"/>
    <d v="2025-11-22T00:00:00"/>
    <x v="1"/>
    <s v="2 2. Meses"/>
    <x v="0"/>
    <x v="2"/>
    <s v="JAIME ANDRES SILVA GOMEZ"/>
    <s v="Subdirector de Servicios Funerarios y Alumbrado Público (E)"/>
    <s v=" "/>
    <n v="555"/>
    <d v="2025-05-05T00:00:00"/>
    <s v="561"/>
    <d v="2025-07-15T00:00:00"/>
    <s v="O23011719052024029111053"/>
    <s v="1 1. Inversión"/>
    <s v="NO REQUIERE"/>
    <s v=" "/>
    <s v=" "/>
    <s v="Bachiller"/>
    <s v=" "/>
    <n v="20254000045343"/>
  </r>
  <r>
    <s v="UAESP-376-2025"/>
    <d v="2025-07-09T00:00:00"/>
    <s v="Liliana"/>
    <s v="122 122-Compraventa (Bienes Inmuebles) "/>
    <s v="COMPRAVENTA"/>
    <s v="1 1. Subasta Inversa"/>
    <s v="UAESP-SASI-01-2025"/>
    <n v="43231500"/>
    <s v="https://community.secop.gov.co/Public/Tendering/OpportunityDetail/Index?noticeUID=CO1.NTC.8253897&amp;isFromPublicArea=True&amp;isModal=true&amp;asPopupView=true"/>
    <s v="TIC RENOVAR EL LICENCIAMIENTO DE GENERACIÓN DE RESPALDOS DE LA INFORMACIÓN DE LA UNIDAD ADMINISTRATIVA ESPECIAL DE SERVICIOS PÚBLICOS -UAESP"/>
    <x v="366"/>
    <n v="800015583"/>
    <n v="1"/>
    <s v="RICARDO RODRÍGUEZ VÁSQUEZ"/>
    <n v="79052197"/>
    <s v="N/A"/>
    <s v="N/A"/>
    <s v="N/A"/>
    <s v="N/A"/>
    <s v="N/A"/>
    <s v="N/A"/>
    <s v="-"/>
    <s v="O-CUN-25214 - Cota"/>
    <n v="601250017"/>
    <s v="mvirguez@colsof.com.co"/>
    <s v="2 2. Jurídica"/>
    <s v="-"/>
    <s v="-"/>
    <s v="-"/>
    <s v="-"/>
    <s v="-"/>
    <s v="-"/>
    <n v="0"/>
    <s v=" "/>
    <x v="148"/>
    <s v="-"/>
    <s v=" "/>
    <n v="1"/>
    <x v="148"/>
    <s v=" "/>
    <d v="2025-07-24T00:00:00"/>
    <d v="2026-07-23T00:00:00"/>
    <x v="8"/>
    <s v="2 2. Meses"/>
    <x v="0"/>
    <x v="9"/>
    <s v="JORGE ALEXIS RODRIGUEZ MEZA"/>
    <s v="Jefe de la Oficina de Tecnologías de la Información y las Comunicaciones"/>
    <s v=" "/>
    <n v="574"/>
    <d v="2025-05-08T00:00:00"/>
    <s v="554"/>
    <d v="2025-07-11T00:00:00"/>
    <s v="O21202020070373311"/>
    <s v="1 1. Inversión"/>
    <s v="SI REQUIERE"/>
    <s v=" "/>
    <s v=" "/>
    <s v="-"/>
    <s v=" "/>
    <n v="20251400034703"/>
  </r>
  <r>
    <s v="UAESP-377-2025"/>
    <d v="2025-07-10T00:00:00"/>
    <s v="Augusto"/>
    <s v="33 33-Servicios Apoyo a la Gestion de la Entidad (servicios administrativos) "/>
    <s v="PRESTACION DE SERVICIOS DE APOYO A LA GESTION"/>
    <s v="5 5. Contratación directa"/>
    <s v="N/A"/>
    <n v="80161500"/>
    <s v="https://community.secop.gov.co/Public/Tendering/OpportunityDetail/Index?noticeUID=CO1.NTC.8421779&amp;isFromPublicArea=True&amp;isModal=true&amp;asPopupView=true"/>
    <s v="SSF-044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67"/>
    <n v="53159930"/>
    <n v="1"/>
    <s v="N/A"/>
    <s v="N/A"/>
    <s v="N/A"/>
    <s v="N/A"/>
    <s v="N/A"/>
    <s v="N/A"/>
    <s v="N/A"/>
    <s v="N/A"/>
    <d v="1985-03-05T00:00:00"/>
    <s v="KR 69 R 77 99"/>
    <n v="3012276710"/>
    <s v="sandritaramirez04@outlook.es"/>
    <s v="1 1. Natural "/>
    <s v="26 26-Persona Natural"/>
    <s v="FEMENINO"/>
    <s v="-"/>
    <s v="-"/>
    <s v="2 Años 9 Meses"/>
    <s v="-"/>
    <n v="0"/>
    <s v=" "/>
    <x v="123"/>
    <s v="$3,900,000"/>
    <s v=" "/>
    <n v="4"/>
    <x v="127"/>
    <s v=" "/>
    <d v="2025-07-25T00:00:00"/>
    <d v="2025-11-24T00:00:00"/>
    <x v="1"/>
    <s v="2 2. Meses"/>
    <x v="0"/>
    <x v="2"/>
    <s v="JAIME ANDRES SILVA GOMEZ"/>
    <s v="Subdirector de Servicios Funerarios y Alumbrado Público (E)"/>
    <s v=" "/>
    <n v="550"/>
    <d v="2025-05-05T00:00:00"/>
    <s v="571"/>
    <d v="2025-07-21T00:00:00"/>
    <s v="O23011719052024029111053"/>
    <s v="1 1. Inversión"/>
    <s v="NO REQUIERE"/>
    <s v=" "/>
    <s v=" "/>
    <s v="Bachiller"/>
    <s v=" "/>
    <n v="20254000046823"/>
  </r>
  <r>
    <s v="UAESP-378-2025"/>
    <d v="2025-07-18T00:00:00"/>
    <s v="Johanna"/>
    <s v="211 211-Convenio Interadministrativo "/>
    <s v="CONVENIO INTERADMINISTRATIVO"/>
    <s v="5 5. Contratación directa"/>
    <s v="N/A"/>
    <n v="86101710"/>
    <s v="https://community.secop.gov.co/Public/Tendering/OpportunityDetail/Index?noticeUID=CO1.NTC.8452266&amp;isFromPublicArea=True&amp;isModal=true&amp;asPopupView=true"/>
    <s v="SDF-021 Aunar recursos humanos, técnicos, administrativos y financieros, entre la unidad Administrativa de Servicios Públicos -UAESP y la Universidad Nacional Abierta y a Distancia - UNAD, para apoyar la continuidad en los programas de pregrado y/o técnico y/o tecnológico, que ofrece la universidad - UNAD, a habitantes de la zona de influencia del Parque de Innovación Doña Juana-PIDJ establecida en la Licencia Ambiental."/>
    <x v="368"/>
    <n v="860512780"/>
    <n v="4"/>
    <s v="EDGAR GUILLERMO RODRIGUEZ DIAZ"/>
    <n v="19488014"/>
    <s v="N/A"/>
    <s v="N/A"/>
    <s v="N/A"/>
    <s v="N/A"/>
    <s v="N/A"/>
    <s v="N/A"/>
    <s v="-"/>
    <s v="CL 14 SUR 14 23"/>
    <n v="6013443700"/>
    <s v="contabilidad@unad.edu.co"/>
    <s v="2 2. Jurídica"/>
    <s v="-"/>
    <s v="-"/>
    <s v="-"/>
    <s v="-"/>
    <s v="-"/>
    <s v="-"/>
    <n v="0"/>
    <s v=" "/>
    <x v="149"/>
    <s v="-"/>
    <s v=" "/>
    <n v="1"/>
    <x v="149"/>
    <s v=" "/>
    <d v="2025-07-18T00:00:00"/>
    <d v="2025-12-17T00:00:00"/>
    <x v="30"/>
    <s v="2 2. Meses"/>
    <x v="0"/>
    <x v="8"/>
    <s v="Yira Bolaños Enríquez"/>
    <s v="Subdirectora de Disposición Final (E)"/>
    <s v=" "/>
    <n v="577"/>
    <d v="2025-05-08T00:00:00"/>
    <s v="568"/>
    <d v="2025-07-18T00:00:00"/>
    <s v="O23011740032024032102022"/>
    <s v="1 1. Inversión"/>
    <s v="SI REQUIERE"/>
    <s v=" "/>
    <s v=" "/>
    <s v="-"/>
    <s v=" "/>
    <n v="20253000040973"/>
  </r>
  <r>
    <s v="UAESP-379-2025"/>
    <d v="2025-07-11T00:00:00"/>
    <s v="Augusto"/>
    <s v="33 33-Servicios Apoyo a la Gestion de la Entidad (servicios administrativos) "/>
    <s v="PRESTACION DE SERVICIOS DE APOYO A LA GESTION"/>
    <s v="5 5. Contratación directa"/>
    <s v="N/A"/>
    <n v="80161500"/>
    <s v="https://community.secop.gov.co/Public/Tendering/OpportunityDetail/Index?noticeUID=CO1.NTC.8423186&amp;isFromPublicArea=True&amp;isModal=true&amp;asPopupView=true"/>
    <s v="SSF-045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69"/>
    <n v="53131844"/>
    <n v="4"/>
    <s v="N/A"/>
    <s v="N/A"/>
    <s v="N/A"/>
    <s v="N/A"/>
    <s v="N/A"/>
    <s v="N/A"/>
    <s v="N/A"/>
    <s v="N/A"/>
    <d v="1984-03-21T00:00:00"/>
    <s v="KR 80 A 77 A 53"/>
    <n v="6014342125"/>
    <s v="dianayazmincristiano@gmail.com"/>
    <s v="1 1. Natural "/>
    <s v="26 26-Persona Natural"/>
    <s v="FEMENINO"/>
    <s v="-"/>
    <s v="-"/>
    <s v="9 Años 3 Meses"/>
    <s v="-"/>
    <n v="0"/>
    <s v=" "/>
    <x v="123"/>
    <s v="$3,900,000"/>
    <s v=" "/>
    <n v="4"/>
    <x v="127"/>
    <s v=" "/>
    <d v="2025-07-23T00:00:00"/>
    <d v="2025-11-22T00:00:00"/>
    <x v="1"/>
    <s v="2 2. Meses"/>
    <x v="0"/>
    <x v="2"/>
    <s v="JAIME ANDRES SILVA GOMEZ"/>
    <s v="Subdirector de Servicios Funerarios y Alumbrado Público (E)"/>
    <s v=" "/>
    <n v="551"/>
    <d v="2025-05-05T00:00:00"/>
    <s v="563"/>
    <d v="2025-07-15T00:00:00"/>
    <s v="O23011719052024029111053"/>
    <s v="1 1. Inversión"/>
    <s v="NO REQUIERE"/>
    <s v=" "/>
    <s v=" "/>
    <s v="Bachiller"/>
    <s v=" "/>
    <n v="20254000038113"/>
  </r>
  <r>
    <s v="UAESP-380-2025"/>
    <d v="2025-07-10T00:00:00"/>
    <s v="Liliana"/>
    <s v="43 43-Suministro de Servicio de Vigilancia "/>
    <s v="CONTRATO DE COMISION"/>
    <s v="5 5. Contratación directa"/>
    <s v="N/A"/>
    <n v="92121504"/>
    <s v="https://community.secop.gov.co/Public/Tendering/OpportunityDetail/Index?noticeUID=CO1.NTC.8421778&amp;isFromPublicArea=True&amp;isModal=true&amp;asPopupView=true"/>
    <s v="SAF-004 Contratar la prestación del servicio de vigilancia y seguridad privada de los bienes muebles e inmuebles de propiedad de la Unidad Administrativa Especial de Servicios Públicos UAESP y de los"/>
    <x v="370"/>
    <n v="805000867"/>
    <s v=" "/>
    <s v="ARMANDO JOSE ESTELA GOMEZ"/>
    <n v="16705513"/>
    <s v="N/A"/>
    <s v="N/A"/>
    <s v="N/A"/>
    <s v="N/A"/>
    <s v="N/A"/>
    <s v="N/A"/>
    <s v="-"/>
    <s v="cra 24 4-10"/>
    <n v="6024865598"/>
    <s v="informacion@correagro.com"/>
    <s v="2 2. Jurídica"/>
    <s v="-"/>
    <s v="-"/>
    <s v="-"/>
    <s v="-"/>
    <s v="-"/>
    <s v="-"/>
    <n v="0"/>
    <s v=" "/>
    <x v="150"/>
    <s v="-"/>
    <s v=" "/>
    <s v="-"/>
    <x v="150"/>
    <s v=" "/>
    <d v="2025-07-30T00:00:00"/>
    <d v="2026-01-29T00:00:00"/>
    <x v="22"/>
    <s v="2 2. Meses"/>
    <x v="0"/>
    <x v="1"/>
    <s v="Dolly Arias Casas"/>
    <s v="Subdirectora Administrativa"/>
    <s v=" "/>
    <n v="646"/>
    <d v="2025-07-03T00:00:00"/>
    <s v="562"/>
    <d v="2025-07-15T00:00:00"/>
    <s v="O23011740032024032102012"/>
    <s v="1 1. Inversión"/>
    <s v="SI REQUIERE"/>
    <s v=" "/>
    <s v=" "/>
    <s v="-"/>
    <s v=" "/>
    <n v="20257000052703"/>
  </r>
  <r>
    <s v="UAESP-381-2025"/>
    <d v="2025-07-11T00:00:00"/>
    <s v="Manuela"/>
    <s v="48 48-Otros Suministros "/>
    <s v="SUMINISTROS"/>
    <s v="4 4. Mínima cuantía"/>
    <s v="UAESP-MC-12-2025"/>
    <n v="31211900"/>
    <s v="https://community.secop.gov.co/Public/Tendering/OpportunityDetail/Index?noticeUID=CO1.NTC.8373480&amp;isFromPublicArea=True&amp;isModal=true&amp;asPopupView=true"/>
    <s v="SSF-073 Adquisición de elementos de ferretería para actividades operativas y de mantenimiento de infraestructura en el marco del Plan de contingencia adelantado por la UAESP para garantizar la prestación los Servicios Funerarios en Bogotá."/>
    <x v="371"/>
    <n v="79338886"/>
    <n v="8"/>
    <s v="WILLIAM ALFONSO LAGUNA VARGAS"/>
    <n v="79338886"/>
    <s v="N/A"/>
    <s v="N/A"/>
    <s v="N/A"/>
    <s v="N/A"/>
    <s v="N/A"/>
    <s v="N/A"/>
    <s v="-"/>
    <s v="CARRERA 12 No 19 - 23"/>
    <n v="6013346740"/>
    <s v="monica.sandoval@intersuministros.com"/>
    <s v="2 2. Jurídica"/>
    <s v="26 26-Persona Natural"/>
    <s v="MASCULINO"/>
    <s v="-"/>
    <s v="-"/>
    <s v="-"/>
    <s v="-"/>
    <n v="0"/>
    <s v=" "/>
    <x v="7"/>
    <s v="-"/>
    <s v=" "/>
    <s v="-"/>
    <x v="7"/>
    <s v=" "/>
    <d v="2025-07-16T00:00:00"/>
    <d v="2025-10-15T00:00:00"/>
    <x v="16"/>
    <s v="2 2. Meses"/>
    <x v="0"/>
    <x v="2"/>
    <s v="JAIME ANDRES SILVA GOMEZ"/>
    <s v="Subdirector de Servicios Funerarios y Alumbrado Público (E)"/>
    <s v=" "/>
    <n v="623"/>
    <d v="2025-06-06T00:00:00"/>
    <s v="565"/>
    <d v="2025-07-16T00:00:00"/>
    <s v="O23011719052024029111053"/>
    <s v="1 1. Inversión"/>
    <s v="SI REQUIERE"/>
    <s v=" "/>
    <s v=" "/>
    <s v="-"/>
    <s v=" "/>
    <n v="20254000045013"/>
  </r>
  <r>
    <s v="UAESP-382-2025"/>
    <d v="2025-07-14T00:00:00"/>
    <s v="Ana"/>
    <s v="31 31-Servicios Profesionales "/>
    <s v="PRESTACION DE SERVICIOS PROFESIONALES"/>
    <s v="5 5. Contratación directa"/>
    <s v="N/A"/>
    <n v="80161500"/>
    <s v="https://community.secop.gov.co/Public/Tendering/OpportunityDetail/Index?noticeUID=CO1.NTC.8427031&amp;isFromPublicArea=True&amp;isModal=true&amp;asPopupView=true"/>
    <s v="RBL-078 Prestar los servicios de perito técnico especializado en el marco de la Demanda de Reconvención (Trámite Arbitral 155338) de Área Limpia Distrito Capital S.A.S. E.S.P. vs Unidad Administrativa Especial de Servicios Públicos -UAESP."/>
    <x v="372"/>
    <n v="30239349"/>
    <n v="1"/>
    <s v="N/A"/>
    <s v="N/A"/>
    <s v="N/A"/>
    <s v="N/A"/>
    <s v="N/A"/>
    <s v="N/A"/>
    <s v="N/A"/>
    <s v="N/A"/>
    <d v="1984-04-22T00:00:00"/>
    <s v="Km 6 vía la calera vereda San rafael"/>
    <n v="3105375661"/>
    <s v="lopezmcarolina@gmail.com"/>
    <s v="1 1. Natural "/>
    <s v="26 26-Persona Natural"/>
    <s v="FEMENINO"/>
    <s v="ADMINISTRACION DEL MEDIO AMBIENTE"/>
    <s v="N/A"/>
    <s v="16 Años 9 Meses"/>
    <s v="-"/>
    <n v="0"/>
    <s v=" "/>
    <x v="151"/>
    <s v="a) Un primer pago por valor de VEINTISÉIS MILLONES SETECIENTOS SETENTA Y CINCO MIL_x000a_PESOS M/CTE ($26.775.000) incluido IVA, y los demás impuestos de ley a que haya lugar_x000a_que conlleven la celebración y ejecución total del contrato, equivalente al veinticinco (25) % del_x000a_valor total del contrato, con la entrega del Plan de trabajo y solicitud de información a las partes._x000a_b) Un segundo pago por valor de CINCUENTA Y TRES MILLONES QUINIENTOS CINCUENTA_x000a_MIL PESOS M/CTE ($53.550.000) incluido IVA, y los demás impuestos de ley a que haya_x000a_lugar que conlleven la celebración y ejecución total del contrato, equivalente al cincuenta (50)_x000a_% del valor total del contrato, con la entrega del Dictamen Pericial a la UAESP debidamente_x000a_firmado adjuntando los anexos correspondientes._x000a_c) Un tercer y último pago por valor de VEINTISÉIS MILLONES SETECIENTOS SETENTA Y_x000a_CINCO MIL PESOS M/CTE ($26.775.000) incluido IVA, y los demás impuestos de ley a que_x000a_haya lugar que conlleven la celebración y ejecución total del contrato, equivalente al veinticinco_x000a_(25) % excedente del valor total del contrato, con las aclaraciones, complementaciones, y_x000a_entrega del documento final del dictamen pericial."/>
    <s v=" "/>
    <n v="3"/>
    <x v="151"/>
    <s v=" "/>
    <d v="2025-07-17T00:00:00"/>
    <d v="2025-08-31T00:00:00"/>
    <x v="7"/>
    <s v="2 2. Meses"/>
    <x v="1"/>
    <x v="6"/>
    <s v="ANDREA CAROLINA MARU RUIZ"/>
    <s v="Subdirectora de Recolección Barrido y Limpieza"/>
    <s v=" "/>
    <n v="649"/>
    <d v="2025-07-03T00:00:00"/>
    <s v="560"/>
    <d v="2025-07-15T00:00:00"/>
    <s v="O23011740032024032003006"/>
    <s v="1 1. Inversión"/>
    <s v="NO REQUIERE"/>
    <s v=" "/>
    <s v=" "/>
    <s v="PROFESIONAL"/>
    <s v=" "/>
    <n v="20252000053063"/>
  </r>
  <r>
    <s v="UAESP-383-2025"/>
    <d v="2025-07-14T00:00:00"/>
    <s v="Johanna"/>
    <s v="31 31-Servicios Profesionales "/>
    <s v="PRESTACION DE SERVICIOS PROFESIONALES"/>
    <s v="5 5. Contratación directa"/>
    <s v="N/A"/>
    <n v="80161500"/>
    <s v="https://community.secop.gov.co/Public/Tendering/OpportunityDetail/Index?noticeUID=CO1.NTC.8435985&amp;isFromPublicArea=True&amp;isModal=true&amp;asPopupView=true"/>
    <s v="SAP-043 Prestar servicios profesionales a la Unidad Administrativa Especial de Servicios Públicos - UAESP para adelantar las acciones requeridas para la interacción con la ciudadanía mediante la atención de requerimientos, socialización en territorio para la atención de servicios encaminadas a la satisfacción de la ciudadanía"/>
    <x v="373"/>
    <n v="53041318"/>
    <n v="5"/>
    <s v="N/A"/>
    <s v="N/A"/>
    <s v="N/A"/>
    <s v="N/A"/>
    <s v="N/A"/>
    <s v="N/A"/>
    <s v="N/A"/>
    <s v="N/A"/>
    <d v="1985-09-26T00:00:00"/>
    <s v="CALLE 68 B SUR # 69-61 MZ 5 CASA 93"/>
    <n v="3115060727"/>
    <s v="immartinez63@gmail.com"/>
    <s v="1 1. Natural "/>
    <s v="26 26-Persona Natural"/>
    <s v="FEMENINO"/>
    <s v="PSICOLOGIA"/>
    <s v="ESPECIALIZACION EN PSICOLOGIA CLÍNICA INFANTIL, DEL ADOLESCENTE"/>
    <s v="9 Años 6 Meses"/>
    <s v="-"/>
    <n v="0"/>
    <s v=" "/>
    <x v="152"/>
    <s v="$7,800,000"/>
    <s v=" "/>
    <n v="7"/>
    <x v="152"/>
    <s v=" "/>
    <d v="2025-07-25T00:00:00"/>
    <d v="2026-02-04T00:00:00"/>
    <x v="38"/>
    <s v="2 2. Meses"/>
    <x v="0"/>
    <x v="2"/>
    <s v="LILLY LORENA BARBOSA GUANA"/>
    <s v="ASESORA DE DIRECCIÓN GENERAL Código 105, Grado 05"/>
    <s v=" "/>
    <n v="494"/>
    <d v="2025-04-11T00:00:00"/>
    <s v="564"/>
    <d v="2025-07-16T00:00:00"/>
    <s v="O23011721022024026310069"/>
    <s v="1 1. Inversión"/>
    <s v="NO REQUIERE"/>
    <s v=" "/>
    <s v=" "/>
    <s v="PROFESIONAL"/>
    <s v=" "/>
    <n v="20254000037023"/>
  </r>
  <r>
    <s v="UAESP-384-2025"/>
    <d v="2025-07-14T00:00:00"/>
    <s v="Manuela"/>
    <s v="33 33-Servicios Apoyo a la Gestion de la Entidad (servicios administrativos) "/>
    <s v="PRESTACION DE SERVICIOS DE APOYO A LA GESTION"/>
    <s v="5 5. Contratación directa"/>
    <s v="N/A"/>
    <n v="80161500"/>
    <s v="https://community.secop.gov.co/Public/Tendering/OpportunityDetail/Index?noticeUID=CO1.NTC.8480227&amp;isFromPublicArea=True&amp;isModal=true&amp;asPopupView=true"/>
    <s v="SSF-037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74"/>
    <n v="79590575"/>
    <n v="0"/>
    <s v="N/A"/>
    <s v="N/A"/>
    <s v="N/A"/>
    <s v="N/A"/>
    <s v="N/A"/>
    <s v="N/A"/>
    <s v="N/A"/>
    <s v="N/A"/>
    <d v="1972-04-02T00:00:00"/>
    <s v="CL 58 A 52 A 32"/>
    <n v="6019398647"/>
    <s v="eccehomoparada@gmail.com"/>
    <s v="1 1. Natural "/>
    <s v="26 26-Persona Natural"/>
    <s v="MASCULINO"/>
    <s v="TECNOLOGÍA EN GESTIÓN DE LA PROPIEDAD HORIZONTAL"/>
    <s v="N/A"/>
    <s v="23 Años 6 Meses"/>
    <s v="-"/>
    <n v="0"/>
    <s v=" "/>
    <x v="123"/>
    <s v="$3,900,000"/>
    <s v=" "/>
    <n v="4"/>
    <x v="127"/>
    <s v=" "/>
    <d v="2025-07-29T00:00:00"/>
    <d v="2025-11-28T00:00:00"/>
    <x v="1"/>
    <s v="2 2. Meses"/>
    <x v="0"/>
    <x v="2"/>
    <s v="JAIME ANDRES SILVA GOMEZ"/>
    <s v="Subdirector de Servicios Funerarios y Alumbrado Público (E)"/>
    <s v=" "/>
    <n v="543"/>
    <d v="2025-05-05T00:00:00"/>
    <s v="579"/>
    <d v="2025-07-24T00:00:00"/>
    <s v="O23011719052024029111053"/>
    <s v="1 1. Inversión"/>
    <s v="NO REQUIERE"/>
    <s v=" "/>
    <s v=" "/>
    <s v="TECNICO"/>
    <s v=" "/>
    <n v="20254000046363"/>
  </r>
  <r>
    <s v="UAESP-385-2025"/>
    <d v="2025-07-14T00:00:00"/>
    <s v="Manuela"/>
    <s v="33 33-Servicios Apoyo a la Gestion de la Entidad (servicios administrativos) "/>
    <s v="PRESTACION DE SERVICIOS DE APOYO A LA GESTION"/>
    <s v="5 5. Contratación directa"/>
    <s v="N/A"/>
    <n v="80161500"/>
    <s v="https://community.secop.gov.co/Public/Tendering/OpportunityDetail/Index?noticeUID=CO1.NTC.8452431&amp;isFromPublicArea=True&amp;isModal=true&amp;asPopupView=true"/>
    <s v="SSF-078 Prestar servicios de apoyo a la gestión en actividades relacionadas con el seguimiento, clasificación, organización y descripción documental, en el marco de los proyectos definidos por la Subdirección de Servicios Funerarios y Alumbrado Público de la Unidad Administrativa Especial de Servicios Públicos - UAESP"/>
    <x v="375"/>
    <n v="1030572448"/>
    <n v="1"/>
    <s v="N/A"/>
    <s v="N/A"/>
    <s v="N/A"/>
    <s v="N/A"/>
    <s v="N/A"/>
    <s v="N/A"/>
    <s v="N/A"/>
    <s v="N/A"/>
    <d v="1990-04-19T00:00:00"/>
    <s v="calle 58a n 97b 10 sur"/>
    <n v="3204983263"/>
    <s v="dz7850694@gmail.com"/>
    <s v="1 1. Natural "/>
    <s v="26 26-Persona Natural"/>
    <s v="MASCULINO"/>
    <s v="CIENCIA DE LA INFORMACION Y BIBLIOTECOLOGIA"/>
    <s v="N/A"/>
    <s v="12 Años 2 Meses"/>
    <s v="-"/>
    <n v="0"/>
    <s v=" "/>
    <x v="140"/>
    <s v="$4,200,000"/>
    <s v=" "/>
    <n v="4"/>
    <x v="140"/>
    <s v=" "/>
    <d v="2025-07-24T00:00:00"/>
    <d v="2025-12-23T00:00:00"/>
    <x v="1"/>
    <s v="2 2. Meses"/>
    <x v="0"/>
    <x v="2"/>
    <s v="JAIME ANDRES SILVA GOMEZ"/>
    <s v="Subdirector de Servicios Funerarios y Alumbrado Público (E)"/>
    <s v=" "/>
    <n v="614"/>
    <d v="2025-06-04T00:00:00"/>
    <s v="574"/>
    <d v="2025-07-22T00:00:00"/>
    <s v="O23011719052024029111053"/>
    <s v="1 1. Inversión"/>
    <s v="NO REQUIERE"/>
    <s v=" "/>
    <s v=" "/>
    <s v="PROFESIONAL"/>
    <s v=" "/>
    <n v="20254000052843"/>
  </r>
  <r>
    <s v="UAESP-386-2025"/>
    <d v="2025-07-15T00:00:00"/>
    <s v="Liliana"/>
    <s v="49 49-Otros Servicios "/>
    <s v="PRESTACION DE SERVICIOS"/>
    <s v="4 4. Mínima cuantía"/>
    <s v="UAESP-MC-013-2025"/>
    <n v="80111610"/>
    <s v="https://community.secop.gov.co/Public/Tendering/OpportunityDetail/Index?noticeUID=CO1.NTC.8399109&amp;isFromPublicArea=True&amp;isModal=true&amp;asPopupView=true"/>
    <s v="SSF-069 Contratar una empresa de servicios temporales para el suministro de personal en el marco del Plan de contingencia adelantado por la UAESP para garantizar la prestación de los Servicios Funerarios en Bogotá."/>
    <x v="376"/>
    <s v=" 901489264"/>
    <s v=" "/>
    <s v="Gina Vanessa Cuesta Reina"/>
    <n v="1069719239"/>
    <s v="N/A"/>
    <s v="N/A"/>
    <s v="N/A"/>
    <s v="N/A"/>
    <s v="N/A"/>
    <s v="N/A"/>
    <s v="-"/>
    <s v="Calle 12C # 71B-61 Int 5-101"/>
    <s v=" 3214533478"/>
    <s v="tiestosoluciones@gmail.com"/>
    <s v="2 2. Jurídica"/>
    <s v="-"/>
    <s v="-"/>
    <s v="-"/>
    <s v="-"/>
    <s v="-"/>
    <s v="-"/>
    <n v="32000000"/>
    <s v=" "/>
    <x v="105"/>
    <s v="-"/>
    <s v=" "/>
    <n v="1"/>
    <x v="40"/>
    <s v=" "/>
    <d v="2025-07-17T00:00:00"/>
    <d v="2025-09-05T00:00:00"/>
    <x v="39"/>
    <s v="2 2. Meses"/>
    <x v="1"/>
    <x v="2"/>
    <s v="JAIME ANDRES SILVA GOMEZ"/>
    <s v="Subdirector de Servicios Funerarios y Alumbrado Público (E)"/>
    <s v=" "/>
    <n v="647"/>
    <d v="2025-07-03T00:00:00"/>
    <s v="567"/>
    <d v="2025-07-17T00:00:00"/>
    <s v="O23011719052024029111053"/>
    <s v="1 1. Inversión"/>
    <s v="SI REQUIERE"/>
    <s v=" "/>
    <s v=" "/>
    <s v="-"/>
    <s v=" "/>
    <n v="20254000049033"/>
  </r>
  <r>
    <s v="UAESP-387-2025"/>
    <d v="2025-07-17T00:00:00"/>
    <s v="Marcela"/>
    <s v="211 211-Convenio Interadministrativo "/>
    <s v="CONVENIO INTERADMINISTRATIVO"/>
    <s v="5 5. Contratación directa"/>
    <s v="N/A"/>
    <n v="86101710"/>
    <s v="https://community.secop.gov.co/Public/Tendering/OpportunityDetail/Index?noticeUID=CO1.NTC.8461950&amp;isFromPublicArea=True&amp;isModal=true&amp;asPopupView=true"/>
    <s v="SDF-020 Aunar recursos humanos, técnicos, administrativos y financieros, entre la unidad Administrativa de Servicios Públicos -UAESP y la Universidad Distrital Francisco José de Caldas, para apoyar la continuidad en los programas de educación superior, tecnológica y profesional, a los habitantes de la zona de influencia del Parque de Innovación Doña Juana PIDJ establecida en la licencia ambiental."/>
    <x v="377"/>
    <n v="899999230"/>
    <n v="7"/>
    <s v="CESAR ANDREY PERDOMO CHARRY"/>
    <n v="7724669"/>
    <s v="N/A"/>
    <s v="N/A"/>
    <s v="N/A"/>
    <s v="N/A"/>
    <s v="N/A"/>
    <s v="N/A"/>
    <s v="-"/>
    <s v="CR 7  40 B  53"/>
    <n v="6013406823"/>
    <s v="tesoreria@udistrital.edu.co"/>
    <s v="2 2. Jurídica"/>
    <s v="-"/>
    <s v="-"/>
    <s v="-"/>
    <s v="-"/>
    <s v="-"/>
    <s v="-"/>
    <n v="0"/>
    <s v=" "/>
    <x v="153"/>
    <s v="-"/>
    <s v=" "/>
    <n v="1"/>
    <x v="153"/>
    <s v=" "/>
    <d v="2025-07-22T00:00:00"/>
    <d v="2025-10-21T00:00:00"/>
    <x v="16"/>
    <s v="2 2. Meses"/>
    <x v="0"/>
    <x v="8"/>
    <s v="Yira Bolaños Enríquez"/>
    <s v="Subdirectora de Disposición Final (E)"/>
    <s v=" "/>
    <n v="578"/>
    <d v="2025-05-08T00:00:00"/>
    <s v="573"/>
    <d v="2025-07-22T00:00:00"/>
    <s v="O23011740032024032102022"/>
    <s v="1 1. Inversión"/>
    <s v="SI REQUIERE"/>
    <s v=" "/>
    <s v=" "/>
    <s v="-"/>
    <s v=" "/>
    <n v="20253000051823"/>
  </r>
  <r>
    <s v="UAESP-388-2025"/>
    <d v="2025-07-18T00:00:00"/>
    <s v="Marcela"/>
    <s v="31 31-Servicios Profesionales "/>
    <s v="PRESTACION DE SERVICIOS PROFESIONALES"/>
    <s v="5 5. Contratación directa"/>
    <s v="N/A"/>
    <n v="80161500"/>
    <s v="https://community.secop.gov.co/Public/Tendering/OpportunityDetail/Index?noticeUID=CO1.NTC.8503407&amp;isFromPublicArea=True&amp;isModal=true&amp;asPopupView=true"/>
    <s v="RBL-035 Prestar los servicios profesionales a la subdirección de RBL relacionados con el componente social."/>
    <x v="378"/>
    <n v="1116774228"/>
    <n v="5"/>
    <s v="N/A"/>
    <s v="N/A"/>
    <s v="N/A"/>
    <s v="N/A"/>
    <s v="N/A"/>
    <s v="N/A"/>
    <s v="N/A"/>
    <s v="N/A"/>
    <d v="1985-08-03T00:00:00"/>
    <s v="CL 145 7F 89_x000d_"/>
    <n v="6019074309"/>
    <s v="dianitav0385@hotmail.com"/>
    <s v="1 1. Natural "/>
    <s v="26 26-Persona Natural"/>
    <s v="FEMENINO"/>
    <s v="COMUNICACION SOCIAL- PERIODISMO"/>
    <s v="-"/>
    <s v="5 Años 8 Meses"/>
    <s v="-"/>
    <n v="0"/>
    <s v=" "/>
    <x v="154"/>
    <n v="7000000"/>
    <s v=" "/>
    <n v="6"/>
    <x v="154"/>
    <s v=" "/>
    <d v="2025-07-29T00:00:00"/>
    <d v="2026-01-03T00:00:00"/>
    <x v="40"/>
    <s v="2 2. Meses"/>
    <x v="0"/>
    <x v="6"/>
    <s v="ANDREA CAROLINA MARU RUIZ"/>
    <s v="Subdirectora de Recolección Barrido y Limpieza"/>
    <s v=" "/>
    <n v="648"/>
    <d v="2025-07-03T00:00:00"/>
    <s v="581"/>
    <d v="2025-07-28T00:00:00"/>
    <s v="O23011740032024032003006"/>
    <s v="1 1. Inversión"/>
    <s v="NO REQUIERE"/>
    <s v=" "/>
    <s v=" "/>
    <s v="PROFESIONAL"/>
    <s v=" "/>
    <n v="20252000054573"/>
  </r>
  <r>
    <s v="UAESP-389-2025"/>
    <d v="2025-07-21T00:00:00"/>
    <s v="Liliana"/>
    <s v="122 122-Compraventa (Bienes Inmuebles) "/>
    <s v="COMPRAVENTA"/>
    <s v="1 1. Subasta Inversa"/>
    <s v="UAESP-SASI-02-2025"/>
    <n v="43232600"/>
    <s v="https://community.secop.gov.co/Public/Tendering/OpportunityDetail/Index?noticeUID=CO1.NTC.8346657&amp;isFromPublicArea=True&amp;isModal=true&amp;asPopupView=true"/>
    <s v="TIC-012 Adquisición de dispositivos FIREWALL y servicios relacionados,  para  control  de  la seguridad  informática  perimetral  y  administración  de  la  seguridad  informática  en  los  dispositivos  de  usuario final de la Unidad Administrativa Especial de Servicios Públicos -UAESP"/>
    <x v="379"/>
    <n v="900390198"/>
    <s v=" "/>
    <s v="Andres David Tabares Tellez"/>
    <n v="1016085517"/>
    <s v="N/A"/>
    <s v="N/A"/>
    <s v="N/A"/>
    <s v="N/A"/>
    <s v="N/A"/>
    <s v="N/A"/>
    <s v="-"/>
    <s v="Calle 24c #44a-26"/>
    <n v="6012173650"/>
    <s v="contactenos@wexler.com.co"/>
    <s v="2 2. Jurídica"/>
    <s v="-"/>
    <s v="-"/>
    <s v="-"/>
    <s v="-"/>
    <s v="-"/>
    <s v="-"/>
    <n v="0"/>
    <s v=" "/>
    <x v="155"/>
    <s v="-"/>
    <s v=" "/>
    <n v="1"/>
    <x v="155"/>
    <s v=" "/>
    <d v="2025-08-04T00:00:00"/>
    <d v="2026-08-03T00:00:00"/>
    <x v="8"/>
    <s v="2 2. Meses"/>
    <x v="0"/>
    <x v="9"/>
    <s v="JORGE ALEXIS RODRIGUEZ MEZA"/>
    <s v="Jefe de la Oficina de Tecnologías de la Información y las Comunicaciones"/>
    <s v=" "/>
    <n v="584"/>
    <d v="2025-05-12T00:00:00"/>
    <s v="582"/>
    <d v="2025-07-28T00:00:00"/>
    <s v="O21202020070373311"/>
    <s v="1 1. Inversión"/>
    <s v="SI REQUIERE"/>
    <s v=" "/>
    <s v=" "/>
    <s v="-"/>
    <s v=" "/>
    <n v="20251400043843"/>
  </r>
  <r>
    <s v="UAESP-390-2025"/>
    <d v="2025-07-25T00:00:00"/>
    <s v="Manuela"/>
    <s v="31 31-Servicios Profesionales "/>
    <s v="PRESTACION DE SERVICIOS PROFESIONALES"/>
    <s v="5 5. Contratación directa"/>
    <s v="N/A"/>
    <n v="80161500"/>
    <s v="https://community.secop.gov.co/Public/Tendering/OpportunityDetail/Index?noticeUID=CO1.NTC.8495606&amp;isFromPublicArea=True&amp;isModal=true&amp;asPopupView=true"/>
    <s v="SSF-016 PRESTAR SERVICIOS PROFESIONALES PARA GESTIONAR ACTIVIDADES Y PROCESOS TECNOLÓGICOS EN LA ENTIDAD, INCLUYENDO EL DESARROLLO, ADMINISTRACIÓN Y MANTENIMIENTO DE SISTEMAS DE INFORMACIÓN Y GESTIÓN DE BASES DE DATOS, CON EL FIN DE GARANTIZAR LA OPERATIVIDAD, SEGURIDAD Y MEJORA CONTINUA DE LAS PLATAFORMAS DIGITALES"/>
    <x v="380"/>
    <n v="80733081"/>
    <n v="3"/>
    <s v="N/A"/>
    <s v="N/A"/>
    <s v="N/A"/>
    <s v="N/A"/>
    <s v="N/A"/>
    <s v="N/A"/>
    <s v="N/A"/>
    <s v="N/A"/>
    <d v="1982-07-12T00:00:00"/>
    <s v="KR 70 D 64 38 SUR BL 6 AP 2601"/>
    <n v="3163449093"/>
    <s v="juliangonzalezramirez@gmail.com"/>
    <s v="1 1. Natural "/>
    <s v="26 26-Persona Natural"/>
    <s v="MASCULINO"/>
    <s v="INGENIERIA DE SISTEMAS"/>
    <s v="MAESTRIA EN DOCENCIA"/>
    <s v="17 Años 0 Meses"/>
    <s v="-"/>
    <n v="0"/>
    <m/>
    <x v="119"/>
    <n v="8000000"/>
    <m/>
    <n v="3"/>
    <x v="123"/>
    <m/>
    <d v="2025-07-29T00:00:00"/>
    <d v="2025-10-28T00:00:00"/>
    <x v="16"/>
    <s v="2 2. Meses"/>
    <x v="0"/>
    <x v="2"/>
    <s v="JAIME ANDRES SILVA GOMEZ"/>
    <s v="Subdirector de Servicios Funerarios y Alumbrado Público (E)"/>
    <s v=" "/>
    <n v="661"/>
    <d v="2025-07-18T00:00:00"/>
    <s v="580"/>
    <d v="2025-07-28T00:00:00"/>
    <s v="O23011719052024029111053"/>
    <s v="1 1. Inversión"/>
    <s v="NO REQUIERE"/>
    <m/>
    <m/>
    <s v="PROFESIONAL"/>
    <m/>
    <n v="20254000054503"/>
  </r>
  <r>
    <s v="UAESP-391-2025"/>
    <d v="2025-07-30T00:00:00"/>
    <s v="Manuela"/>
    <s v="33 33-Servicios Apoyo a la Gestion de la Entidad (servicios administrativos) "/>
    <s v="PRESTACION DE SERVICIOS DE APOYO A LA GESTION"/>
    <s v="5 5. Contratación directa"/>
    <s v="N/A"/>
    <n v="80161500"/>
    <s v="https://community.secop.gov.co/Public/Tendering/OpportunityDetail/Index?noticeUID=CO1.NTC.8526316&amp;isFromPublicArea=True&amp;isModal=true&amp;asPopupView=true"/>
    <s v="SSF-043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
    <x v="381"/>
    <n v="52077020"/>
    <n v="8"/>
    <s v="N/A"/>
    <s v="N/A"/>
    <s v="N/A"/>
    <s v="N/A"/>
    <s v="N/A"/>
    <s v="N/A"/>
    <s v="N/A"/>
    <s v="N/A"/>
    <d v="1970-10-27T00:00:00"/>
    <s v="CALLE 77 D 114 A 18"/>
    <n v="3102819594"/>
    <s v="ar04617@gmail.com"/>
    <s v="1 1. Natural "/>
    <s v="26 26-Persona Natural"/>
    <s v="FEMENINO"/>
    <s v="INGENIERIA DE SISTEMAS"/>
    <s v="-"/>
    <s v="4 Años 5 Meses"/>
    <s v="-"/>
    <n v="0"/>
    <m/>
    <x v="123"/>
    <n v="3900000"/>
    <m/>
    <n v="5"/>
    <x v="127"/>
    <m/>
    <d v="2025-08-12T00:00:00"/>
    <d v="2025-12-11T00:00:00"/>
    <x v="1"/>
    <s v="2 2. Meses"/>
    <x v="0"/>
    <x v="2"/>
    <s v="JAIME ANDRES SILVA GOMEZ"/>
    <s v="Subdirector de Servicios Funerarios y Alumbrado Público (E)"/>
    <s v=" "/>
    <n v="549"/>
    <d v="2025-05-05T00:00:00"/>
    <n v="592"/>
    <d v="2025-08-05T00:00:00"/>
    <s v="O23011719052024029111053"/>
    <s v="1 1. Inversión"/>
    <s v="NO REQUIERE"/>
    <m/>
    <m/>
    <s v="PROFESIONAL"/>
    <m/>
    <n v="20254000052813"/>
  </r>
  <r>
    <s v="UAESP-392-2025"/>
    <d v="2025-07-25T00:00:00"/>
    <s v="Ana"/>
    <s v="31 31-Servicios Profesionales "/>
    <s v="PRESTACION DE SERVICIOS"/>
    <s v="5 5. Contratación directa"/>
    <s v="N/A"/>
    <n v="80161500"/>
    <s v="https://community.secop.gov.co/Public/Tendering/OpportunityDetail/Index?noticeUID=CO1.NTC.8503988&amp;isFromPublicArea=True&amp;isModal=true&amp;asPopupView=true"/>
    <s v="SDF-040 Prestar los servicios como peritos en la elaboración y sustentación de los dictámenes periciales de contradicción frente al &quot;Dictamen regulatorio y de diseño de esquemas de remuneración&quot;; &quot;Dictamen financiero&quot;; &quot;Dictamen contable&quot; y; &quot;Dictamen técnico&quot; presentados por la sociedad CGR Doña Juana S.A. E.S.P., en el proceso arbitral convocado para resolver la controversia surgida en el contrato de concesión 344 de 2010, con radicado en la Cámara de Comercio de Bogotá, caso 145723."/>
    <x v="382"/>
    <n v="1013584189"/>
    <n v="7"/>
    <s v="YEFRIN ALEXIS GARAVITO NAVARRO"/>
    <n v="1013584189"/>
    <s v="N/A"/>
    <s v="N/A"/>
    <s v="N/A"/>
    <s v="N/A"/>
    <s v="N/A"/>
    <s v="N/A"/>
    <d v="1986-12-10T00:00:00"/>
    <s v="CL 26 B 4 A 45"/>
    <n v="6016948531"/>
    <s v="contacto@uid.org.co"/>
    <s v="2 2. Jurídica"/>
    <s v="-"/>
    <s v="MASCULINO"/>
    <s v="INGENIERIA DE SISTEMAS"/>
    <s v="-"/>
    <s v="17 Años 0 Meses"/>
    <s v="-"/>
    <n v="0"/>
    <m/>
    <x v="156"/>
    <s v="-"/>
    <m/>
    <n v="4"/>
    <x v="156"/>
    <m/>
    <d v="2025-07-29T00:00:00"/>
    <d v="2026-07-28T00:00:00"/>
    <x v="8"/>
    <s v="2 2. Meses"/>
    <x v="0"/>
    <x v="8"/>
    <s v="Yira Bolaños Enríquez"/>
    <s v="Subdirectora de Disposición Final (E)"/>
    <s v=" "/>
    <n v="662"/>
    <d v="2025-07-21T00:00:00"/>
    <s v="584"/>
    <d v="2025-07-29T00:00:00"/>
    <s v="O23011740032024032102006"/>
    <s v="1 1. Inversión"/>
    <s v="SI REQUIERE"/>
    <m/>
    <m/>
    <s v="PROFESIONAL"/>
    <m/>
    <n v="20253000055673"/>
  </r>
  <r>
    <s v="UAESP-393-2025"/>
    <d v="2025-08-19T00:00:00"/>
    <s v="Marcela"/>
    <s v="31 31-Servicios Profesionales "/>
    <s v="PRESTACION DE SERVICIOS PROFESIONALES"/>
    <s v="5 5. Contratación directa"/>
    <s v="N/A"/>
    <n v="80161500"/>
    <s v="https://community.secop.gov.co/Public/Tendering/OpportunityDetail/Index?noticeUID=CO1.NTC.8621741&amp;isFromPublicArea=True&amp;isModal=true&amp;asPopupView=true"/>
    <s v="SA-076 Prestar servicios profesionales a la Subdirección de Aprovechamiento, orientados a ejecutar actividades de seguimiento a las estrategias y/o proyectos a cargo de la dependencia."/>
    <x v="383"/>
    <n v="1010193700"/>
    <n v="2"/>
    <s v="N/A"/>
    <s v="N/A"/>
    <s v="N/A"/>
    <s v="N/A"/>
    <s v="N/A"/>
    <s v="N/A"/>
    <s v="N/A"/>
    <s v="N/A"/>
    <d v="1990-10-17T00:00:00"/>
    <s v="CL 7 A BIS 78 B 51 CONJ Andalucia AP 503"/>
    <n v="3183850536"/>
    <s v="destebanbello90@gmail.com_x000d_"/>
    <s v="1 1. Natural "/>
    <s v="26 26-Persona Natural"/>
    <s v="MASCULINO"/>
    <s v="CONTADURIA PUBLICA"/>
    <s v="ESPECIALIZACION EN ANALISIS Y ADMINISTRACION FINANCIERA"/>
    <s v="8 Años 11 Meses"/>
    <s v="-"/>
    <n v="0"/>
    <m/>
    <x v="157"/>
    <n v="7000000"/>
    <m/>
    <n v="5"/>
    <x v="157"/>
    <m/>
    <d v="2025-08-27T00:00:00"/>
    <d v="2026-01-06T00:00:00"/>
    <x v="41"/>
    <s v="2 2. Meses"/>
    <x v="0"/>
    <x v="5"/>
    <s v="LAURA VICTORIA GUERRERO SANTACRUZ"/>
    <s v="PROFESIONAL ESPECIALIZADA CÓDIGO 222 GRADO 26"/>
    <m/>
    <n v="652"/>
    <d v="2025-07-07T00:00:00"/>
    <n v="617"/>
    <d v="2025-08-22T00:00:00"/>
    <s v="O23011740032024030209010"/>
    <s v="1 1. Inversión"/>
    <s v="NO REQUIERE"/>
    <m/>
    <m/>
    <s v="PROFESIONAL"/>
    <m/>
    <n v="20255000053113"/>
  </r>
  <r>
    <s v="UAESP-394-2025"/>
    <d v="2025-08-01T00:00:00"/>
    <s v="Marcela"/>
    <s v="31 31-Servicios Profesionales "/>
    <s v="PRESTACION DE SERVICIOS PROFESIONALES"/>
    <s v="5 5. Contratación directa"/>
    <s v="N/A"/>
    <n v="80161500"/>
    <s v="https://community.secop.gov.co/Public/Tendering/OpportunityDetail/Index?noticeUID=CO1.NTC.8555464&amp;isFromPublicArea=True&amp;isModal=true&amp;asPopupView=true"/>
    <s v="SAP-042 Prestar servicios profesionales a la Unidad Administrativa Especial de Servicios Públicos - UAESP para orientar acciones en territorio con autoridades y actores sociales, y así mismo realizar las labores administrativas relacionadas con el componente social que permitan mejoras significativas en la atención de requerimientos, gestionar las actividades relacionadas con los servicios y operativos locales a cargo de la Entidad."/>
    <x v="384"/>
    <n v="53075373"/>
    <n v="7"/>
    <s v="N/A"/>
    <s v="N/A"/>
    <s v="N/A"/>
    <s v="N/A"/>
    <s v="N/A"/>
    <s v="N/A"/>
    <s v="N/A"/>
    <s v="N/A"/>
    <d v="1985-03-30T00:00:00"/>
    <s v="CALLE 63b  30-05 SUR"/>
    <n v="3124007138"/>
    <s v="coordi.zona.etb@gmail.com"/>
    <s v="1 1. Natural "/>
    <s v="26 26-Persona Natural"/>
    <s v="FEMENINO"/>
    <s v="ADMINISTRACION DE EMPRESAS"/>
    <s v="ESPECIALIZACION EN FINANZAS"/>
    <s v="4 Años 8 Meses"/>
    <s v="-"/>
    <n v="0"/>
    <m/>
    <x v="17"/>
    <n v="7800000"/>
    <m/>
    <n v="6"/>
    <x v="17"/>
    <m/>
    <d v="2025-08-15T00:00:00"/>
    <d v="2026-01-14T00:00:00"/>
    <x v="30"/>
    <s v="2 2. Meses"/>
    <x v="0"/>
    <x v="2"/>
    <s v="LILLY LORENA BARBOSA GUANA"/>
    <s v="ASESORA DE DIRECCIÓN GENERAL Código 105, Grado 05"/>
    <s v=" "/>
    <n v="493"/>
    <d v="2025-04-11T00:00:00"/>
    <n v="602"/>
    <d v="2025-08-12T00:00:00"/>
    <s v="O23011721022024026310069"/>
    <s v="1 1. Inversión"/>
    <s v="NO REQUIERE"/>
    <m/>
    <m/>
    <s v="PROFESIONAL"/>
    <m/>
    <n v="20254000037073"/>
  </r>
  <r>
    <s v="UAESP-395-2025"/>
    <d v="2025-07-29T00:00:00"/>
    <s v="Manuela"/>
    <s v="31 31-Servicios Profesionales "/>
    <s v="PRESTACION DE SERVICIOS PROFESIONALES"/>
    <s v="5 5. Contratación directa"/>
    <s v="N/A"/>
    <n v="80161500"/>
    <s v="https://community.secop.gov.co/Public/Tendering/OpportunityDetail/Index?noticeUID=CO1.NTC.8533886&amp;isFromPublicArea=True&amp;isModal=true&amp;asPopupView=true"/>
    <s v="SA-051 Prestar servicios profesionales a la Subdirección de Aprovechamiento, para desarrollar acciones de verificación relacionadas con la actualización, modificación o ajuste de los registros de población recicladora y organizaciones."/>
    <x v="385"/>
    <n v="1023961252"/>
    <n v="7"/>
    <s v="N/A"/>
    <s v="N/A"/>
    <s v="N/A"/>
    <s v="N/A"/>
    <s v="N/A"/>
    <s v="N/A"/>
    <s v="N/A"/>
    <s v="N/A"/>
    <d v="1997-05-05T00:00:00"/>
    <s v="KR 8 A ESTE 30 25 SUR"/>
    <n v="6012065789"/>
    <s v="alexandrarueda97@gmail.com"/>
    <s v="1 1. Natural "/>
    <s v="26 26-Persona Natural"/>
    <s v="FEMENINO"/>
    <s v="PSICOLOGIA"/>
    <s v="-"/>
    <s v="6 Años 9 Meses"/>
    <s v="-"/>
    <n v="0"/>
    <m/>
    <x v="158"/>
    <n v="7000000"/>
    <m/>
    <n v="6"/>
    <x v="158"/>
    <m/>
    <d v="2025-08-12T00:00:00"/>
    <d v="2026-01-11T00:00:00"/>
    <x v="30"/>
    <s v="2 2. Meses"/>
    <x v="0"/>
    <x v="5"/>
    <s v="LUZ AMPARO NOVOA RAMOS"/>
    <s v="PROFESIONAL ESPECIALIZADA CÓDIGO 22 GRADO 24"/>
    <s v=" "/>
    <n v="301"/>
    <d v="2025-03-06T00:00:00"/>
    <n v="593"/>
    <d v="2025-08-05T00:00:00"/>
    <s v="O23011740032024030209021"/>
    <s v="1 1. Inversión"/>
    <s v="NO REQUIERE"/>
    <m/>
    <m/>
    <s v="PROFESIONAL"/>
    <m/>
    <n v="20255000053163"/>
  </r>
  <r>
    <s v="UAESP-396-2025"/>
    <d v="2025-08-01T00:00:00"/>
    <s v="Liliana"/>
    <s v="49 49-Otros Servicios "/>
    <s v="PRESTACION DE SERVICIOS"/>
    <s v="2 2. Selección abreviada"/>
    <s v="UAESP-SAMC-004-2025"/>
    <n v="80161500"/>
    <s v="https://community.secop.gov.co/Public/Tendering/OpportunityDetail/Index?noticeUID=CO1.NTC.8420958&amp;isFromPublicArea=True&amp;isModal=true&amp;asPopupView=true"/>
    <s v="SSF Realizar el mantenimiento correctivo de los tres (3) hornos crematorios del Cementerio Distrital del Norte, así como la calibración y certificación del equipo de monitoreo de emisiones, garantizando la obtención de los permisos relacionados con emisiones atmosféricas y la operación de los hornos."/>
    <x v="386"/>
    <n v="358505"/>
    <n v="1"/>
    <s v="ANDRES GERARDO GALVAN MORENO"/>
    <n v="80850196"/>
    <s v="N/A"/>
    <s v="N/A"/>
    <s v="N/A"/>
    <s v="N/A"/>
    <s v="N/A"/>
    <s v="N/A"/>
    <s v="-"/>
    <s v="cl 25d  84b-25"/>
    <n v="6019261835"/>
    <s v="facturacion@gytsoluciones.com.co"/>
    <s v="2 2. Jurídica"/>
    <s v="-"/>
    <s v="-"/>
    <s v="-"/>
    <s v="-"/>
    <s v="-"/>
    <s v="-"/>
    <n v="0"/>
    <m/>
    <x v="159"/>
    <s v="-"/>
    <m/>
    <n v="3"/>
    <x v="159"/>
    <m/>
    <d v="2025-08-20T00:00:00"/>
    <d v="2025-10-19T00:00:00"/>
    <x v="27"/>
    <s v="2 2. Meses"/>
    <x v="0"/>
    <x v="2"/>
    <s v="JAIME ANDRES SILVA GOMEZ"/>
    <s v="Subdirector de Servicios Funerarios y Alumbrado Público (E)"/>
    <s v=" "/>
    <n v="625"/>
    <d v="2025-06-10T00:00:00"/>
    <n v="603"/>
    <d v="2025-08-13T00:00:00"/>
    <s v="O23011719052024029111053"/>
    <s v="1 1. Inversión"/>
    <s v="SI REQUIERE"/>
    <m/>
    <m/>
    <s v="-"/>
    <m/>
    <n v="20254000044323"/>
  </r>
  <r>
    <s v="UAESP-397-2025"/>
    <d v="2025-08-04T00:00:00"/>
    <s v="Ana"/>
    <s v="49 49-Otros Servicios "/>
    <s v="PRESTACION DE SERVICIOS"/>
    <s v="4 4. Mínima cuantía"/>
    <s v="UAESP-MC-16-2025"/>
    <s v="80131802 / 80131702"/>
    <s v="https://community.secop.gov.co/Public/Tendering/OpportunityDetail/Index?noticeUID=CO1.NTC.8504680&amp;isFromPublicArea=True&amp;isModal=true&amp;asPopupView=true"/>
    <s v="SA-081 Contratar los Servicios de una persona natural o jurídica para el avalúo comercial y estudio de títulos de 3 bienes inmuebles que se van a acondicionar como ECA por parte de las organizaciones de recicladores de oficio prestadoras de la actividad de aprovechamiento ECOORA, EMRS y RECIKOLPING beneficiarias del IAT 2024."/>
    <x v="387"/>
    <n v="900354278"/>
    <n v="1"/>
    <s v="JOSE EDISON LOZADA QUINTERO"/>
    <n v="80218944"/>
    <s v="N/A"/>
    <s v="N/A"/>
    <s v="N/A"/>
    <s v="N/A"/>
    <s v="N/A"/>
    <s v="N/A"/>
    <s v="-"/>
    <s v="CARRERA 13 Nº 93 - 40 OFICINA 213"/>
    <n v="6017454670"/>
    <s v="comercial@lyqauditores.com"/>
    <s v="2 2. Jurídica"/>
    <s v="-"/>
    <s v="-"/>
    <s v="-"/>
    <s v="-"/>
    <s v="-"/>
    <s v="-"/>
    <n v="0"/>
    <m/>
    <x v="160"/>
    <s v="-"/>
    <m/>
    <n v="1"/>
    <x v="160"/>
    <m/>
    <d v="2025-08-13T00:00:00"/>
    <d v="2025-09-01T00:00:00"/>
    <x v="42"/>
    <s v="1 1. Días"/>
    <x v="1"/>
    <x v="5"/>
    <m/>
    <s v="Subdirectora de Aprovechamiento"/>
    <m/>
    <n v="665"/>
    <d v="2025-07-23T00:00:00"/>
    <n v="599"/>
    <d v="2025-08-08T00:00:00"/>
    <s v="O23011740032024030209010"/>
    <s v="1 1. Inversión"/>
    <s v="SI REQUIERE"/>
    <m/>
    <m/>
    <s v="-"/>
    <m/>
    <n v="20255000055343"/>
  </r>
  <r>
    <s v="UAESP-398-2025"/>
    <d v="2025-08-05T00:00:00"/>
    <s v="Johanna"/>
    <s v="31 31-Servicios Profesionales "/>
    <s v="PRESTACION DE SERVICIOS"/>
    <s v="5 5. Contratación directa"/>
    <s v="N/A"/>
    <n v="80111500"/>
    <s v="https://community.secop.gov.co/Public/Tendering/OpportunityDetail/Index?noticeUID=CO1.NTC.8559782&amp;isFromPublicArea=True&amp;isModal=true&amp;asPopupView=true"/>
    <s v="SAF-081 Prestar los servicios para la organización, desarrollo y logística de los eventos institucionales requeridos por la entidad en cumplimiento del plan de bienestar social e incentivos, incluyendo el fortalecimiento de las actividades de seguridad y salud en el trabajo, requeridos para el personal de la Unidad"/>
    <x v="388"/>
    <n v="860066942"/>
    <n v="7"/>
    <s v="MARIA XIMENA DEL PINO VANEGAS "/>
    <n v="39792080"/>
    <s v="N/A"/>
    <s v="N/A"/>
    <s v="N/A"/>
    <s v="N/A"/>
    <s v="N/A"/>
    <s v="N/A"/>
    <s v="-"/>
    <s v="Av. 68 No. 49a-47"/>
    <n v="6014280666"/>
    <s v="dramirezm@compensar.com"/>
    <s v="2 2. Jurídica"/>
    <s v="-"/>
    <s v="-"/>
    <s v="-"/>
    <s v="-"/>
    <s v="-"/>
    <s v="-"/>
    <n v="0"/>
    <m/>
    <x v="161"/>
    <s v="-"/>
    <m/>
    <s v="-"/>
    <x v="161"/>
    <m/>
    <d v="2025-08-29T00:00:00"/>
    <d v="2026-02-28T00:00:00"/>
    <x v="22"/>
    <s v="2 2. Meses"/>
    <x v="0"/>
    <x v="1"/>
    <s v="Dolly Arias Casas"/>
    <s v="Subdirectora Administrativa"/>
    <m/>
    <n v="615"/>
    <d v="2025-06-04T00:00:00"/>
    <n v="618"/>
    <d v="2025-08-22T00:00:00"/>
    <s v="O21202020090393500 - O21202020090696990"/>
    <s v="1 1. Inversión"/>
    <s v="SI REQUIERE"/>
    <m/>
    <m/>
    <s v="-"/>
    <m/>
    <n v="20257000044663"/>
  </r>
  <r>
    <s v="UAESP-399-2025"/>
    <d v="2025-08-20T00:00:00"/>
    <s v="Daniela"/>
    <s v="49 49-Otros Servicios "/>
    <s v="PRESTACION DE SERVICIOS"/>
    <s v="4 4. Mínima cuantía"/>
    <s v="UAESP-MC-18-2025"/>
    <n v="48101700"/>
    <s v="https://community.secop.gov.co/Public/Tendering/OpportunityDetail/Index?noticeUID=CO1.NTC.8576752&amp;isFromPublicArea=True&amp;isModal=true&amp;asPopupView=true"/>
    <s v="SAF-070 Contratar el suministro de bebidas calientes mediante máquinas dispensadoras para los servidores, contratistas y visitantes de la UAESP."/>
    <x v="389"/>
    <n v="830090264"/>
    <n v="3"/>
    <s v="JORGE MAURICIO SALGUERO PARDO"/>
    <n v="79754944"/>
    <s v="N/A"/>
    <s v="N/A"/>
    <s v="N/A"/>
    <s v="N/A"/>
    <s v="N/A"/>
    <s v="N/A"/>
    <s v="-"/>
    <s v="Avenida el Dorado #84A-55"/>
    <n v="6012959731"/>
    <s v="ventas@quailitytrade.com.co"/>
    <s v="2 2. Jurídica"/>
    <s v="-"/>
    <s v="-"/>
    <s v="-"/>
    <s v="-"/>
    <s v="-"/>
    <s v="-"/>
    <n v="0"/>
    <m/>
    <x v="29"/>
    <s v="-"/>
    <m/>
    <n v="1"/>
    <x v="29"/>
    <m/>
    <m/>
    <m/>
    <x v="30"/>
    <s v="2 2. Meses"/>
    <x v="3"/>
    <x v="1"/>
    <m/>
    <s v="Almacenista General, Código 215 Grado 24"/>
    <m/>
    <n v="688"/>
    <d v="2025-07-30T00:00:00"/>
    <n v="622"/>
    <d v="2025-08-26T00:00:00"/>
    <s v="O212020200662427"/>
    <s v="1 1. Inversión"/>
    <s v="SI REQUIERE"/>
    <m/>
    <m/>
    <s v="-"/>
    <m/>
    <n v="20257000055833"/>
  </r>
  <r>
    <s v="UAESP-400-2025"/>
    <s v="Rechazada"/>
    <s v="Rechazada"/>
    <s v="Rechazada"/>
    <s v="Rechazada"/>
    <s v="Rechazada"/>
    <s v="Rechazada"/>
    <s v="Rechazada"/>
    <s v="Rechazada"/>
    <s v="Rechazada"/>
    <x v="390"/>
    <s v="Rechazada"/>
    <s v="Rechazada"/>
    <s v="Rechazada"/>
    <s v="Rechazada"/>
    <s v="Rechazada"/>
    <s v="Rechazada"/>
    <s v="Rechazada"/>
    <s v="Rechazada"/>
    <s v="Rechazada"/>
    <s v="Rechazada"/>
    <s v="Rechazada"/>
    <s v="Rechazada"/>
    <s v="Rechazada"/>
    <s v="Rechazada"/>
    <s v="Rechazada"/>
    <s v="Rechazada"/>
    <s v="Rechazada"/>
    <s v="Rechazada"/>
    <s v="Rechazada"/>
    <s v="Rechazada"/>
    <s v="Rechazada"/>
    <n v="0"/>
    <s v="Rechazada"/>
    <x v="162"/>
    <s v="Rechazada"/>
    <s v="Rechazada"/>
    <s v="Rechazada"/>
    <x v="162"/>
    <s v="Rechazada"/>
    <s v="Rechazada"/>
    <s v="Rechazada"/>
    <x v="20"/>
    <s v="Rechazada"/>
    <x v="2"/>
    <x v="12"/>
    <s v="Rechazada"/>
    <s v="Rechazada"/>
    <s v="Rechazada"/>
    <s v="Rechazada"/>
    <s v="Rechazada"/>
    <s v="Rechazada"/>
    <s v="Rechazada"/>
    <s v="Rechazada"/>
    <s v="Rechazada"/>
    <s v="Rechazada"/>
    <s v="Rechazada"/>
    <s v="Rechazada"/>
    <s v="Rechazada"/>
    <s v="Rechazada"/>
    <s v="Rechazada"/>
  </r>
  <r>
    <s v="UAESP-401-2025"/>
    <d v="2025-08-28T00:00:00"/>
    <s v="Liliana"/>
    <s v="10 10-Contrato de Obra"/>
    <s v="CONTRATO DE OBRA"/>
    <s v="2 2. Selección abreviada"/>
    <s v="UAESP-SAMC-05-2025"/>
    <n v="30102901"/>
    <s v="https://community.secop.gov.co/Public/Tendering/OpportunityDetail/Index?noticeUID=CO1.NTC.8530112&amp;isFromPublicArea=True&amp;isModal=true&amp;asPopupView=true"/>
    <s v="SDF-029 REALIZAR EL CERRAMIENTO PERIMETRAL DE LOS PREDIOS SAN ISIDRO Y LA PALMERA DE PROPIEDAD DE LA UAESP UBICADOS EN MOCHUELO ALTO LOCALIDAD DE CIUDAD BOLÍVAR."/>
    <x v="391"/>
    <n v="901853402"/>
    <n v="6"/>
    <s v="CARLOS ARTURO JIMENEZ ALVARADO"/>
    <n v="75075815"/>
    <s v="N/A"/>
    <s v="N/A"/>
    <s v="N/A"/>
    <s v="N/A"/>
    <s v="N/A"/>
    <s v="N/A"/>
    <s v="-"/>
    <s v="CL 7 8-23 - Chipre"/>
    <n v="3154616130"/>
    <s v="grupoyacaringenieriasas@gmail.com"/>
    <s v="2 2. Jurídica"/>
    <s v="-"/>
    <s v="-"/>
    <s v="-"/>
    <s v="-"/>
    <s v="-"/>
    <s v="-"/>
    <n v="0"/>
    <m/>
    <x v="163"/>
    <s v="-"/>
    <m/>
    <n v="2"/>
    <x v="163"/>
    <m/>
    <d v="2025-10-06T00:00:00"/>
    <d v="2025-11-19T00:00:00"/>
    <x v="7"/>
    <s v="2 2. Meses"/>
    <x v="0"/>
    <x v="8"/>
    <m/>
    <s v="Subdirector(a) de Recolección Barrido y Limpieza"/>
    <m/>
    <n v="575"/>
    <d v="2025-05-08T00:00:00"/>
    <n v="631"/>
    <d v="2025-09-02T00:00:00"/>
    <s v="O23011740032024032102006"/>
    <s v="1 1. Inversión"/>
    <s v="SI REQUIERE"/>
    <m/>
    <m/>
    <s v="-"/>
    <m/>
    <s v="20253000052903"/>
  </r>
  <r>
    <s v="UAESP-402-2025"/>
    <d v="2025-08-21T00:00:00"/>
    <s v="Johanna"/>
    <s v="31 31-Servicios Profesionales "/>
    <s v="PRESTACION DE SERVICIOS PROFESIONALES"/>
    <s v="5 5. Contratación directa"/>
    <s v="N/A"/>
    <n v="80161500"/>
    <s v="https://community.secop.gov.co/Public/Tendering/OpportunityDetail/Index?noticeUID=CO1.NTC.8639589&amp;isFromPublicArea=True&amp;isModal=true&amp;asPopupView=true"/>
    <s v="SAP-037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
    <x v="392"/>
    <n v="1032359934"/>
    <n v="3"/>
    <s v="N/A"/>
    <s v="N/A"/>
    <s v="N/A"/>
    <s v="N/A"/>
    <s v="N/A"/>
    <s v="N/A"/>
    <s v="N/A"/>
    <s v="N/A"/>
    <d v="1985-08-29T00:00:00"/>
    <s v="Calle 24D #43A72"/>
    <n v="6015709940"/>
    <s v="mabuenoo@gmail.com"/>
    <s v="1 1. Natural "/>
    <s v="26 26-Persona Natural"/>
    <s v="MASCULINO"/>
    <s v="INGENIERIA ELECTRICA"/>
    <s v="-"/>
    <s v="6 Años 9 Meses"/>
    <s v="-"/>
    <n v="0"/>
    <m/>
    <x v="134"/>
    <n v="8000000"/>
    <m/>
    <n v="4"/>
    <x v="134"/>
    <m/>
    <d v="2025-08-28T00:00:00"/>
    <d v="2025-12-27T00:00:00"/>
    <x v="1"/>
    <s v="2 2. Meses"/>
    <x v="0"/>
    <x v="2"/>
    <m/>
    <s v="Subdirector(a) de Servicios Funerarios y Alumbrado Público (E)"/>
    <m/>
    <n v="529"/>
    <d v="2025-05-02T00:00:00"/>
    <n v="621"/>
    <d v="2025-08-26T00:00:00"/>
    <s v="O23011721022024026310069"/>
    <s v="1 1. Inversión"/>
    <s v="NO REQUIERE"/>
    <m/>
    <m/>
    <s v="PROFESIONAL"/>
    <m/>
    <s v="20254000053923"/>
  </r>
  <r>
    <s v="UAESP-403-2025"/>
    <d v="2025-08-25T00:00:00"/>
    <s v="Liliana"/>
    <s v="122 122-Compraventa (Bienes Inmuebles) "/>
    <s v="COMPRAVENTA"/>
    <s v="4 4. Mínima cuantía"/>
    <s v="UAESP-MC-17-2025"/>
    <n v="46191601"/>
    <s v="https://community.secop.gov.co/Public/Tendering/OpportunityDetail/Index?noticeUID=CO1.NTC.8552625&amp;isFromPublicArea=True&amp;isModal=true&amp;asPopupView=true"/>
    <s v="SAF-016 Adquisición y recarga de extintores con el fin de contar con los elementos requeridos en caso de atención de emergencias y en cumplimiento del sistema de gestión de seguridad y salud en el trabajo"/>
    <x v="393"/>
    <n v="900529261"/>
    <n v="2"/>
    <s v="JUAN DANIEL ARENAS REITA"/>
    <n v="80310683"/>
    <s v="N/A"/>
    <s v="N/A"/>
    <s v="N/A"/>
    <s v="N/A"/>
    <s v="N/A"/>
    <s v="N/A"/>
    <s v="-"/>
    <s v="TRANSVERSAL 73 C BIS A SUR 38 57"/>
    <n v="6014030027"/>
    <s v="comercial@manpowercis.co"/>
    <s v="2 2. Jurídica"/>
    <s v="-"/>
    <s v="-"/>
    <s v="-"/>
    <s v="-"/>
    <s v="-"/>
    <s v="-"/>
    <n v="0"/>
    <m/>
    <x v="164"/>
    <s v="-"/>
    <m/>
    <s v="-"/>
    <x v="164"/>
    <m/>
    <d v="2025-09-09T00:00:00"/>
    <d v="2026-03-08T00:00:00"/>
    <x v="22"/>
    <s v="2 2. Meses"/>
    <x v="0"/>
    <x v="1"/>
    <s v="Dolly Arias Casas"/>
    <s v="Subdirectora Administrativa"/>
    <m/>
    <n v="596"/>
    <d v="2025-05-27T00:00:00"/>
    <n v="626"/>
    <d v="2025-09-01T00:00:00"/>
    <s v="O2120201003053544203"/>
    <s v="1 1. Inversión"/>
    <s v="SI REQUIERE"/>
    <m/>
    <m/>
    <s v="-"/>
    <m/>
    <s v="20257000054833"/>
  </r>
  <r>
    <s v="UAESP-404-2025"/>
    <d v="2025-08-28T00:00:00"/>
    <s v="Liliana"/>
    <s v="49 49-Otros Servicios "/>
    <s v="PRESTACION DE SERVICIOS"/>
    <s v="4 4. Mínima cuantía"/>
    <s v="UAESP-MC-15-2025"/>
    <n v="78181500"/>
    <s v="https://community.secop.gov.co/Public/Tendering/OpportunityDetail/Index?noticeUID=CO1.NTC.8609730&amp;isFromPublicArea=True&amp;isModal=true&amp;asPopupView=true"/>
    <s v="SAF-005 Prestar el servicio de mantenimiento preventivo y correctivo integral, con suministro de repuestos y llantas a los vehículos que integran el parque automotor de la Unidad Administrativa Especial de Servicios Públicos - UAESP"/>
    <x v="394"/>
    <n v="901023730"/>
    <n v="6"/>
    <s v="LAURA ZULAY CASTILLO LOPEZ"/>
    <n v="1024478070"/>
    <s v="N/A"/>
    <s v="N/A"/>
    <s v="N/A"/>
    <s v="N/A"/>
    <s v="N/A"/>
    <s v="N/A"/>
    <s v="-"/>
    <s v="CL 65 28 A 57"/>
    <n v="6015242616"/>
    <s v="lazucalo1987@gmail.com"/>
    <s v="2 2. Jurídica"/>
    <s v="-"/>
    <s v="-"/>
    <s v="-"/>
    <s v="-"/>
    <s v="-"/>
    <s v="-"/>
    <n v="0"/>
    <m/>
    <x v="165"/>
    <s v="-"/>
    <m/>
    <s v="-"/>
    <x v="165"/>
    <m/>
    <d v="2025-09-02T00:00:00"/>
    <d v="2026-04-01T00:00:00"/>
    <x v="23"/>
    <s v="2 2. Meses"/>
    <x v="0"/>
    <x v="1"/>
    <s v="Dolly Arias Casas"/>
    <s v="Subdirectora Administrativa"/>
    <m/>
    <n v="654"/>
    <d v="2025-07-16T00:00:00"/>
    <n v="627"/>
    <d v="2025-09-01T00:00:00"/>
    <s v="O2120201003033338004"/>
    <s v="1 1. Inversión"/>
    <s v="SI REQUIERE"/>
    <m/>
    <m/>
    <s v="-"/>
    <m/>
    <s v="20257000055023"/>
  </r>
  <r>
    <s v="UAESP-405-2025"/>
    <d v="2025-09-12T00:00:00"/>
    <s v="Daniela"/>
    <s v="911 911-Contrato Interadministrativo"/>
    <s v="CONTRATO INTERADMINISTRATIVO"/>
    <s v="5 5. Contratación directa"/>
    <s v="N/A"/>
    <n v="80111504"/>
    <s v="https://community.secop.gov.co/Public/Tendering/OpportunityDetail/Index?noticeUID=CO1.NTC.8758528&amp;isFromPublicArea=True&amp;isModal=true&amp;asPopupView=true"/>
    <s v="SAF-008 Fortalecer las capacidades y competencias del recurso humano institucional a través de las actividades a ejecutar desde el Plan institucional de capacitación._x000a_"/>
    <x v="395"/>
    <n v="899999230"/>
    <n v="7"/>
    <s v="ESAR ANDREY PERDOMO CHARRY"/>
    <n v="7724669"/>
    <s v="N/A"/>
    <s v="N/A"/>
    <s v="N/A"/>
    <s v="N/A"/>
    <s v="N/A"/>
    <s v="N/A"/>
    <s v="-"/>
    <s v="CL 13·31-75"/>
    <n v="6013238400"/>
    <s v="tesoreria@udistrital.edu.co"/>
    <s v="2 2. Jurídica"/>
    <s v="-"/>
    <s v="-"/>
    <s v="-"/>
    <s v="-"/>
    <s v="-"/>
    <s v="-"/>
    <n v="0"/>
    <m/>
    <x v="166"/>
    <s v="-"/>
    <m/>
    <s v="-"/>
    <x v="166"/>
    <m/>
    <m/>
    <m/>
    <x v="16"/>
    <s v="2 2. Meses"/>
    <x v="3"/>
    <x v="1"/>
    <s v="Dolly Arias Casas"/>
    <s v="Subdirectora Administrativa"/>
    <m/>
    <n v="622"/>
    <d v="2025-06-06T00:00:00"/>
    <n v="657"/>
    <d v="2025-09-25T00:00:00"/>
    <s v="O21202020090292919"/>
    <s v="1 1. Inversión"/>
    <s v="SI REQUIERE"/>
    <m/>
    <m/>
    <s v="-"/>
    <m/>
    <s v="20257000041933"/>
  </r>
  <r>
    <s v="UAESP-406-2025"/>
    <d v="2025-09-15T00:00:00"/>
    <s v="Ana"/>
    <s v="31 31-Servicios Profesionales "/>
    <s v="PRESTACION DE SERVICIOS PROFESIONALES"/>
    <s v="5 5. Contratación directa"/>
    <s v="N/A"/>
    <n v="80161500"/>
    <s v="https://community.secop.gov.co/Public/Tendering/OpportunityDetail/Index?noticeUID=CO1.NTC.8778904&amp;isFromPublicArea=True&amp;isModal=true&amp;asPopupView=true"/>
    <s v="SAF-085 - Prestar servicios profesionales para la elaboración, revisión, ajuste y consolidación de los inventarios documentales correspondientes a los fondos EDIS, EDIS en Liquidación, UESP y UAESP de la Unidad Administrativa Especial de Servicios Públicos – UAESP conforme a los lineamientos técnicos, normativos y archivísticos vigentes, con el fin de garantizar la adecuada organización, conservación, acceso y disposición final de los documentos que conforman estos fondos."/>
    <x v="396"/>
    <n v="52487059"/>
    <n v="3"/>
    <s v="N/A"/>
    <s v="N/A"/>
    <s v="N/A"/>
    <s v="N/A"/>
    <s v="N/A"/>
    <s v="N/A"/>
    <s v="N/A"/>
    <s v="N/A"/>
    <d v="1980-06-19T00:00:00"/>
    <s v="KR 21 36 40"/>
    <n v="3174339901"/>
    <s v="1723sgonzalez@gmail.com_x000d_"/>
    <s v="1 1. Natural "/>
    <s v="26 26-Persona Natural"/>
    <s v="FEMENINO"/>
    <s v="CIENCIA DE LA INFORMACION Y BIBLIOTECOLOGIA"/>
    <s v="N/A"/>
    <s v="12 Años 8 Meses"/>
    <s v="-"/>
    <n v="0"/>
    <m/>
    <x v="164"/>
    <n v="5000000"/>
    <m/>
    <n v="6"/>
    <x v="164"/>
    <m/>
    <d v="2025-09-25T00:00:00"/>
    <d v="2026-02-24T00:00:00"/>
    <x v="30"/>
    <s v="2 2. Meses"/>
    <x v="0"/>
    <x v="1"/>
    <s v="FERNANDO MARTIN ROMERO MONTILLA"/>
    <s v="Profesional Universitario, Código 219, Grado 12"/>
    <m/>
    <n v="690"/>
    <d v="2025-09-02T00:00:00"/>
    <n v="644"/>
    <d v="2025-09-18T00:00:00"/>
    <s v="O21202020060868014"/>
    <s v="1 1. Inversión"/>
    <s v="NO REQUIERE"/>
    <m/>
    <m/>
    <s v="PROFESIONAL"/>
    <m/>
    <s v="20257000069033"/>
  </r>
  <r>
    <s v="UAESP-407-2025"/>
    <d v="2025-09-19T00:00:00"/>
    <s v="Manuela"/>
    <s v="31 31-Servicios Profesionales "/>
    <s v="PRESTACION DE SERVICIOS PROFESIONALES"/>
    <s v="5 5. Contratación directa"/>
    <s v="N/A"/>
    <n v="80161500"/>
    <s v="https://community.secop.gov.co/Public/Tendering/OpportunityDetail/Index?noticeUID=CO1.NTC.8810207&amp;isFromPublicArea=True&amp;isModal=true&amp;asPopupView=true"/>
    <s v="SAF-086 Prestar servicios profesionales para la elaboración, revisión, ajuste y consolidación de los inventarios documentales correspondientes a los fondos EDIS, EDIS en Liquidación, UESP y UAESP de la Unidad Administrativa Especial de Servicios Públicos - UAESP conforme a los lineamientos técnicos, normativos y archivísticos vigentes, con el fin de garantizar la adecuada organización, conservación, acceso y disposición final de los documentos que conforman estos fondos."/>
    <x v="397"/>
    <n v="1095924690"/>
    <n v="4"/>
    <s v="N/A"/>
    <s v="N/A"/>
    <s v="N/A"/>
    <s v="N/A"/>
    <s v="N/A"/>
    <s v="N/A"/>
    <s v="N/A"/>
    <s v="N/A"/>
    <d v="1991-02-07T00:00:00"/>
    <s v="TV 52 1 C 51"/>
    <n v="3177643497"/>
    <s v="gelosa07@hotmail.com_x000d_"/>
    <s v="1 1. Natural "/>
    <s v="26 26-Persona Natural"/>
    <s v="FEMENINO"/>
    <s v="CIENCIAS DE LA INFORMACION Y LA DOCUMENTACION"/>
    <s v="N/A"/>
    <s v="13 Años 7 Meses"/>
    <s v="-"/>
    <n v="0"/>
    <m/>
    <x v="164"/>
    <n v="5000000"/>
    <m/>
    <n v="6"/>
    <x v="164"/>
    <m/>
    <d v="2025-09-25T00:00:00"/>
    <d v="2026-02-24T00:00:00"/>
    <x v="30"/>
    <s v="2 2. Meses"/>
    <x v="0"/>
    <x v="1"/>
    <s v="FERNANDO MARTIN ROMERO MONTILLA"/>
    <s v="Profesional Universitario, Código 219, Grado 12"/>
    <m/>
    <n v="691"/>
    <d v="2025-09-02T00:00:00"/>
    <n v="647"/>
    <d v="2025-09-22T00:00:00"/>
    <s v="O21202020060868014"/>
    <s v="1 1. Inversión"/>
    <s v="NO REQUIERE"/>
    <m/>
    <m/>
    <s v="PROFESIONAL"/>
    <m/>
    <s v="20257000069143"/>
  </r>
  <r>
    <s v="UAESP-408-2025"/>
    <d v="2025-09-23T00:00:00"/>
    <s v="Manuela"/>
    <s v="31 31-Servicios Profesionales "/>
    <s v="PRESTACION DE SERVICIOS PROFESIONALES"/>
    <s v="5 5. Contratación directa"/>
    <s v="N/A"/>
    <n v="80161500"/>
    <s v="https://community.secop.gov.co/Public/Tendering/OpportunityDetail/Index?noticeUID=CO1.NTC.8828845&amp;isFromPublicArea=True&amp;isModal=true&amp;asPopupView=true"/>
    <s v="SDF-042 Prestar los servicios profesionales y de apoyo de la subdirección, prestar servicios profesionales en temas financieros, tarifarios, regulatorios y de apoyo administrativo en la planeación y gestión presupuestal de la Subdirección de Disposición Final UAESP."/>
    <x v="398"/>
    <n v="79861695"/>
    <n v="1"/>
    <s v="N/A"/>
    <s v="N/A"/>
    <s v="N/A"/>
    <s v="N/A"/>
    <s v="N/A"/>
    <s v="N/A"/>
    <s v="N/A"/>
    <s v="N/A"/>
    <d v="1976-06-10T00:00:00"/>
    <s v="Cra 55 C 161 A 67 Apto 201_x000d_"/>
    <n v="6017583279"/>
    <s v="osalf30@hotmail.com_x000d_"/>
    <s v="1 1. Natural "/>
    <s v="26 26-Persona Natural"/>
    <s v="MASCULINO"/>
    <s v="INGENIERIA DE SISTEMAS"/>
    <s v="ESPECIALIZACION EN AGUAS Y SANEAMIENTO AMBIENTAL"/>
    <s v="13 Años 10 Meses"/>
    <s v="-"/>
    <n v="0"/>
    <m/>
    <x v="167"/>
    <n v="12000000"/>
    <m/>
    <n v="4"/>
    <x v="167"/>
    <m/>
    <d v="2025-09-25T00:00:00"/>
    <d v="2026-01-05T00:00:00"/>
    <x v="43"/>
    <s v="2 2. Meses"/>
    <x v="0"/>
    <x v="8"/>
    <m/>
    <s v="Subdirector(a) de Disposición Final"/>
    <m/>
    <n v="710"/>
    <d v="2025-09-19T00:00:00"/>
    <n v="655"/>
    <d v="2025-09-25T00:00:00"/>
    <s v="O23011740032024032102006"/>
    <s v="1 1. Inversión"/>
    <s v="NO REQUIERE"/>
    <m/>
    <m/>
    <s v="PROFESIONAL"/>
    <m/>
    <s v="20253000071803"/>
  </r>
  <r>
    <s v="UAESP-409-2025"/>
    <d v="2025-10-01T00:00:00"/>
    <s v="Ana"/>
    <s v="31 31-Servicios Profesionales "/>
    <s v="PRESTACION DE SERVICIOS PROFESIONALES"/>
    <s v="5 5. Contratación directa"/>
    <s v="N/A"/>
    <n v="84131500"/>
    <s v="https://community.secop.gov.co/Public/Tendering/OpportunityDetail/Index?noticeUID=CO1.NTC.8868234&amp;isFromPublicArea=True&amp;isModal=true&amp;asPopupView=true"/>
    <s v="SAL-043 Prestar Servicios Profesionales Especializados para la asesoría y emisión de concepto jurídico en relación con la Solicitud de Revocatoria Directa de la Resolución No. 713 del 27 de diciembre de 2024 que ordena compensaciones sobre recursos derivados del Laudo Arbitral del 11 de abril de 2023 presentada por ITAÚ FIDUCIARIA S.A"/>
    <x v="399"/>
    <n v="901053715"/>
    <n v="3"/>
    <s v="JUAN CARLOS BEJARANO RODRÍGUEZ"/>
    <n v="79557095"/>
    <s v="N/A"/>
    <s v="N/A"/>
    <s v="N/A"/>
    <s v="N/A"/>
    <s v="N/A"/>
    <s v="N/A"/>
    <s v="-"/>
    <s v="AV CRA 19 131 04 TO A AP 602"/>
    <n v="3123797966"/>
    <s v="financiera@brlegal.com.co_x000d_"/>
    <s v="2 2. Jurídica"/>
    <s v="-"/>
    <s v="-"/>
    <s v="-"/>
    <s v="-"/>
    <s v="-"/>
    <s v="-"/>
    <n v="0"/>
    <m/>
    <x v="164"/>
    <s v="-"/>
    <m/>
    <n v="1"/>
    <x v="164"/>
    <m/>
    <d v="2025-10-01T00:00:00"/>
    <d v="2025-10-31T00:00:00"/>
    <x v="4"/>
    <s v="2 2. Meses"/>
    <x v="0"/>
    <x v="0"/>
    <s v="Swandy Elena Arroyo Betancourt"/>
    <s v="Profesional Universitario, código 219, grado 12"/>
    <m/>
    <n v="683"/>
    <d v="2025-08-20T00:00:00"/>
    <n v="661"/>
    <d v="2025-10-01T00:00:00"/>
    <s v="O23011745992024010713023"/>
    <s v="1 1. Inversión"/>
    <s v="NO REQUIERE"/>
    <m/>
    <m/>
    <s v="PROFESIONAL"/>
    <m/>
    <s v="20256000062493"/>
  </r>
  <r>
    <s v="UAESP-410-2025"/>
    <d v="2025-10-01T00:00:00"/>
    <s v="Ana"/>
    <s v="31 31-Servicios Profesionales "/>
    <s v="PRESTACION DE SERVICIOS PROFESIONALES"/>
    <s v="5 5. Contratación directa"/>
    <s v="N/A"/>
    <n v="80161500"/>
    <s v="https://community.secop.gov.co/Public/Tendering/OpportunityDetail/Index?noticeUID=CO1.NTC.8878677&amp;isFromPublicArea=True&amp;isModal=true&amp;asPopupView=true"/>
    <s v="SAL-044 Prestar servicios profesionales brindando asesoría jurídica integral a la Subdirección de Asuntos Legales de la UAESP especialmente en temas de contratación estatal y en derecho administrativo."/>
    <x v="400"/>
    <n v="81717257"/>
    <n v="9"/>
    <s v="N/A"/>
    <s v="N/A"/>
    <s v="N/A"/>
    <s v="N/A"/>
    <s v="N/A"/>
    <s v="N/A"/>
    <s v="N/A"/>
    <s v="N/A"/>
    <d v="1984-10-01T00:00:00"/>
    <s v="KM 7 Vía La Calera CONJ Sikasue CA 46"/>
    <n v="3107458750"/>
    <s v="urueta@yahoo.com"/>
    <s v="1 1. Natural "/>
    <s v="26 26-Persona Natural"/>
    <s v="MASCULINO"/>
    <s v="JURISPRUDENCIA"/>
    <s v="Master of Laws"/>
    <s v="15 Años 10 Meses"/>
    <s v="-"/>
    <n v="0"/>
    <m/>
    <x v="69"/>
    <n v="12000000"/>
    <m/>
    <n v="3"/>
    <x v="69"/>
    <m/>
    <m/>
    <m/>
    <x v="16"/>
    <s v="2 2. Meses"/>
    <x v="3"/>
    <x v="0"/>
    <s v="Subdirector/a de Asuntos Legales"/>
    <s v="o quien haga sus veces o quien designe el ordenador del gasto"/>
    <m/>
    <n v="732"/>
    <d v="2025-10-01T00:00:00"/>
    <n v="666"/>
    <d v="2025-10-03T00:00:00"/>
    <s v="O23011745992024010713023"/>
    <s v="1 1. Inversión"/>
    <s v="NO REQUIERE"/>
    <m/>
    <m/>
    <s v="PROFESIONAL"/>
    <m/>
    <s v="20256000073533"/>
  </r>
  <r>
    <s v="UAESP-411-2025"/>
    <d v="2025-10-01T00:00:00"/>
    <s v="Daniela"/>
    <s v="31 31-Servicios Profesionales "/>
    <s v="PRESTACION DE SERVICIOS PROFESIONALES"/>
    <s v="5 5. Contratación directa"/>
    <s v="N/A"/>
    <n v="80111600"/>
    <s v="https://community.secop.gov.co/Public/Tendering/OpportunityDetail/Index?noticeUID=CO1.NTC.8876038&amp;isFromPublicArea=True&amp;isModal=true&amp;asPopupView=true"/>
    <s v="DG-009 Prestar los servicios profesionales a la Dirección General de la Unidad Administrativa Especial de Servicios Públicos para la asesoría, acompañamiento y seguimiento a los asuntos a cargo del despacho del Director, que permita fortalecer los proyectos de la entidad y sus objetivos misionales."/>
    <x v="401"/>
    <n v="1020815217"/>
    <n v="3"/>
    <s v="N/A"/>
    <s v="N/A"/>
    <s v="N/A"/>
    <s v="N/A"/>
    <s v="N/A"/>
    <s v="N/A"/>
    <s v="N/A"/>
    <s v="N/A"/>
    <d v="1996-05-09T00:00:00"/>
    <s v="CL 127 A 71 B 73_x000d_"/>
    <n v="3157253663"/>
    <s v="vlaverdevasquez@gmail.com_x000d_"/>
    <s v="1 1. Natural "/>
    <s v="26 26-Persona Natural"/>
    <s v="FEMENINO"/>
    <s v="CIENCIA POLÍTICA"/>
    <s v="ESPECIALIZACIÓN EN GOBIERNO Y GESTIÓN PÚBLICA TERRITORIALES"/>
    <s v="3 Años 6 Meses"/>
    <s v="-"/>
    <n v="0"/>
    <m/>
    <x v="168"/>
    <n v="12811500"/>
    <m/>
    <n v="7"/>
    <x v="168"/>
    <m/>
    <d v="2025-10-02T00:00:00"/>
    <d v="2026-04-01T00:00:00"/>
    <x v="44"/>
    <s v="2 2. Meses"/>
    <x v="0"/>
    <x v="7"/>
    <s v="Director(a) General"/>
    <s v="o quien designe el ordenador del gasto"/>
    <m/>
    <n v="733"/>
    <d v="2025-10-01T00:00:00"/>
    <n v="665"/>
    <d v="2025-10-02T00:00:00"/>
    <s v="O23011745992024010713023"/>
    <s v="1 1. Inversión"/>
    <s v="NO REQUIERE"/>
    <m/>
    <m/>
    <s v="PROFESIONAL"/>
    <m/>
    <s v="20256000073433"/>
  </r>
  <r>
    <s v="UAESP-412-2025"/>
    <d v="2025-10-03T00:00:00"/>
    <s v="Daniela"/>
    <s v="31 31-Servicios Profesionales "/>
    <s v="PRESTACION DE SERVICIOS PROFESIONALES"/>
    <s v="5 5. Contratación directa"/>
    <s v="N/A"/>
    <n v="80111600"/>
    <s v="https://community.secop.gov.co/Public/Tendering/OpportunityDetail/Index?noticeUID=CO1.NTC.8890358&amp;isFromPublicArea=True&amp;isModal=true&amp;asPopupView=true"/>
    <s v="DG-010 Prestar servicios profesionales a la Dirección General de la UAESP, para apoyar la formulación de políticas y lineamientos sectoriales que permitan asegurar la adecuada prestación del servicio público de aseo en la ciudad de Bogotá, mediante estrategias orientadas al fortalecimiento de capacidades y a la continuidad del servicio, bajo estándares de calidad, cobertura y eficiencia, que deriven en beneficios a los usuarios."/>
    <x v="402"/>
    <n v="79796816"/>
    <n v="6"/>
    <s v="N/A"/>
    <s v="N/A"/>
    <s v="N/A"/>
    <s v="N/A"/>
    <s v="N/A"/>
    <s v="N/A"/>
    <s v="N/A"/>
    <s v="N/A"/>
    <d v="1978-04-05T00:00:00"/>
    <s v="TV 22 A 60 A 17"/>
    <n v="3005546426"/>
    <s v="garubio@hotmail.com"/>
    <s v="1 1. Natural "/>
    <s v="26 26-Persona Natural"/>
    <s v="MASCULINO"/>
    <s v="INGENIERIA CIVIL"/>
    <s v="MSc Economía Ambiental, Transporte y Desarrollo Territorial"/>
    <s v="8 Años 2 Meses"/>
    <s v="-"/>
    <n v="0"/>
    <m/>
    <x v="169"/>
    <n v="11900000"/>
    <m/>
    <n v="7"/>
    <x v="169"/>
    <m/>
    <m/>
    <m/>
    <x v="44"/>
    <s v="2 2. Meses"/>
    <x v="3"/>
    <x v="7"/>
    <s v="Director(a) General"/>
    <s v="o quien designe el ordenador del gasto"/>
    <m/>
    <n v="736"/>
    <d v="2025-10-02T00:00:00"/>
    <n v="669"/>
    <d v="2025-10-06T00:00:00"/>
    <s v="O23011745992024010713023"/>
    <s v="1 1. Inversión"/>
    <s v="NO REQUIERE"/>
    <m/>
    <m/>
    <s v="PROFESIONAL"/>
    <m/>
    <s v="20256000074623"/>
  </r>
  <r>
    <s v="UAESP-413-2025"/>
    <d v="2025-10-10T00:00:00"/>
    <s v="Marcela"/>
    <s v="33 33-Servicios Apoyo a la Gestion de la Entidad (servicios administrativos) "/>
    <s v="PRESTACION DE SERVICIOS DE APOYO A LA GESTION"/>
    <s v="5 5. Contratación directa"/>
    <s v="N/A"/>
    <n v="80161500"/>
    <s v="https://community.secop.gov.co/Public/Tendering/OpportunityDetail/Index?noticeUID=CO1.NTC.8928835&amp;isFromPublicArea=True&amp;isModal=true&amp;asPopupView=true"/>
    <s v="RBL-079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x v="403"/>
    <n v="1052400677"/>
    <n v="2"/>
    <s v="N/A"/>
    <s v="N/A"/>
    <s v="N/A"/>
    <s v="N/A"/>
    <s v="N/A"/>
    <s v="N/A"/>
    <s v="N/A"/>
    <s v="N/A"/>
    <d v="1993-11-06T00:00:00"/>
    <s v="KR 32   13  56"/>
    <n v="3166282731"/>
    <s v="aledu39@hotmail.com"/>
    <s v="1 1. Natural "/>
    <s v="26 26-Persona Natural"/>
    <s v="FEMENINO"/>
    <s v="TECNICO PROFGESIONAL EN COMERCIO Y NEGOCIOS INTERNACIONALES"/>
    <s v="N/A"/>
    <s v="8 Años 0 Meses"/>
    <s v="-"/>
    <n v="0"/>
    <m/>
    <x v="170"/>
    <n v="4800000"/>
    <m/>
    <n v="3"/>
    <x v="170"/>
    <m/>
    <m/>
    <m/>
    <x v="45"/>
    <s v="2 2. Meses"/>
    <x v="3"/>
    <x v="6"/>
    <s v="Subdirector/a de RBL"/>
    <s v="o quien haga sus veces o quien designe el ordenador del gasto"/>
    <m/>
    <n v="741"/>
    <d v="2025-10-02T00:00:00"/>
    <m/>
    <m/>
    <m/>
    <s v="1 1. Inversión"/>
    <s v="NO REQUIERE"/>
    <m/>
    <m/>
    <s v="TECNICO"/>
    <m/>
    <s v="20252000077463"/>
  </r>
  <r>
    <s v="UAESP-414-2025"/>
    <d v="2025-10-14T00:00:00"/>
    <s v="Manuela"/>
    <s v="31 31-Servicios Profesionales "/>
    <s v="PRESTACION DE SERVICIOS PROFESIONALES"/>
    <s v="5 5. Contratación directa"/>
    <s v="N/A"/>
    <n v="80161500"/>
    <s v="https://community.secop.gov.co/Public/Tendering/OpportunityDetail/Index?noticeUID=CO1.NTC.8944135&amp;isFromPublicArea=True&amp;isModal=true&amp;asPopupView=true"/>
    <s v="RBL-005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y prestando apoyo en los aspectos relacionados con las actividades de sensibilización y cultura ciudadana respecto a la disposición adecuada de residuos en el Distrito Capital."/>
    <x v="404"/>
    <n v="1026593006"/>
    <n v="3"/>
    <s v="N/A"/>
    <s v="N/A"/>
    <s v="N/A"/>
    <s v="N/A"/>
    <s v="N/A"/>
    <s v="N/A"/>
    <s v="N/A"/>
    <s v="N/A"/>
    <d v="1997-12-05T00:00:00"/>
    <s v="KR 221866"/>
    <n v="3175479653"/>
    <s v="kathevforero@gmail.com"/>
    <s v="1 1. Natural "/>
    <s v="26 26-Persona Natural"/>
    <s v="FEMENINO"/>
    <s v="INGENIERÍA QUÍMICA"/>
    <s v="N/A"/>
    <s v="9 Años 3 Meses"/>
    <s v="-"/>
    <n v="0"/>
    <m/>
    <x v="171"/>
    <n v="8000000"/>
    <m/>
    <n v="3"/>
    <x v="171"/>
    <m/>
    <m/>
    <m/>
    <x v="46"/>
    <s v="2 2. Meses"/>
    <x v="3"/>
    <x v="6"/>
    <s v="Subdirector/a de RBL"/>
    <s v="o quien haga sus veces o quien designe el ordenador del gasto"/>
    <m/>
    <n v="739"/>
    <d v="2025-10-02T00:00:00"/>
    <m/>
    <m/>
    <m/>
    <s v="1 1. Inversión"/>
    <s v="NO REQUIERE"/>
    <m/>
    <m/>
    <s v="PROFESIONAL"/>
    <m/>
    <s v="20252000078183"/>
  </r>
  <r>
    <s v="UAESP-415-2025"/>
    <d v="2025-10-10T00:00:00"/>
    <s v="Ana"/>
    <s v="33 33-Servicios Apoyo a la Gestion de la Entidad (servicios administrativos) "/>
    <s v="PRESTACION DE SERVICIOS DE APOYO A LA GESTION"/>
    <s v="5 5. Contratación directa"/>
    <s v="N/A"/>
    <n v="80161500"/>
    <s v="https://community.secop.gov.co/Public/Tendering/OpportunityDetail/Index?noticeUID=CO1.NTC.8928833&amp;isFromPublicArea=True&amp;isModal=true&amp;asPopupView=true"/>
    <s v="RBL-080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
    <x v="405"/>
    <n v="1020731071"/>
    <n v="3"/>
    <s v="N/A"/>
    <s v="N/A"/>
    <s v="N/A"/>
    <s v="N/A"/>
    <s v="N/A"/>
    <s v="N/A"/>
    <s v="N/A"/>
    <s v="N/A"/>
    <d v="1988-02-22T00:00:00"/>
    <s v="KR 111 A 148 50"/>
    <n v="3158505555"/>
    <s v="jm.sierrap2@gmail.com"/>
    <s v="1 1. Natural "/>
    <s v="26 26-Persona Natural"/>
    <s v="MASCULINO"/>
    <s v="TECNOLOGIA EN DISEÑO Y PRODUCCION GRAFICA"/>
    <s v="N/A"/>
    <s v="8 Años 6 Meses"/>
    <s v="-"/>
    <n v="0"/>
    <m/>
    <x v="170"/>
    <n v="4800000"/>
    <m/>
    <n v="3"/>
    <x v="170"/>
    <m/>
    <m/>
    <m/>
    <x v="45"/>
    <s v="2 2. Meses"/>
    <x v="3"/>
    <x v="6"/>
    <s v="Subdirector/a de RBL"/>
    <s v="o quien haga sus veces o quien designe el ordenador del gasto"/>
    <m/>
    <n v="740"/>
    <d v="2025-10-02T00:00:00"/>
    <m/>
    <m/>
    <m/>
    <s v="1 1. Inversión"/>
    <s v="NO REQUIERE"/>
    <m/>
    <m/>
    <s v="TECNICO"/>
    <m/>
    <s v="20252000078193"/>
  </r>
  <r>
    <s v="UAESP-416-2025"/>
    <d v="2025-10-14T00:00:00"/>
    <s v="Ana"/>
    <s v="31 31-Servicios Profesionales "/>
    <s v="PRESTACION DE SERVICIOS PROFESIONALES"/>
    <s v="5 5. Contratación directa"/>
    <s v="N/A"/>
    <n v="80111600"/>
    <s v="https://community.secop.gov.co/Public/Tendering/OpportunityDetail/Index?noticeUID=CO1.NTC.8945093&amp;isFromPublicArea=True&amp;isModal=true&amp;asPopupView=true"/>
    <s v="SAL-045 Prestar asesoría jurídica especializada integral a la Subdirección de Asuntos Legales en temas de contratación estatal y derecho público, así como brindar transferencia de conocimiento a las distintas áreas de la UAESP en materia contractual."/>
    <x v="406"/>
    <n v="901876858"/>
    <n v="1"/>
    <s v="PEDRO ANTONIO GENES SALAZAR"/>
    <n v="1067887106"/>
    <s v="N/A"/>
    <s v="N/A"/>
    <s v="N/A"/>
    <s v="N/A"/>
    <s v="N/A"/>
    <s v="N/A"/>
    <s v="-"/>
    <s v="CRA 5 NO. 87 19"/>
    <n v="3002426950"/>
    <s v="gerencia@unio-cca.com"/>
    <s v="2 2. Jurídica"/>
    <s v="-"/>
    <s v="-"/>
    <s v="-"/>
    <s v="-"/>
    <s v="-"/>
    <s v="-"/>
    <n v="0"/>
    <m/>
    <x v="95"/>
    <n v="20000000"/>
    <m/>
    <n v="3"/>
    <x v="95"/>
    <m/>
    <m/>
    <m/>
    <x v="45"/>
    <s v="2 2. Meses"/>
    <x v="3"/>
    <x v="0"/>
    <s v="Subdirector/a de Asuntos Legales"/>
    <s v="o quien haga sus veces o quien designe el ordenador del gasto"/>
    <m/>
    <n v="751"/>
    <d v="2025-10-14T00:00:00"/>
    <m/>
    <m/>
    <m/>
    <s v="1 1. Inversión"/>
    <s v="NO REQUIERE"/>
    <m/>
    <m/>
    <s v="-"/>
    <m/>
    <s v="20256000079063"/>
  </r>
  <r>
    <s v="UAESP-417-2025"/>
    <d v="2025-10-14T00:00:00"/>
    <s v="Ana"/>
    <s v="31 31-Servicios Profesionales "/>
    <s v="PRESTACION DE SERVICIOS PROFESIONALES"/>
    <s v="5 5. Contratación directa"/>
    <s v="N/A"/>
    <n v="80161500"/>
    <s v="https://community.secop.gov.co/Public/Tendering/OpportunityDetail/Index?noticeUID=CO1.NTC.8945305&amp;isFromPublicArea=True&amp;isModal=true&amp;asPopupView=true"/>
    <s v="SAL-046 Prestar servicios profesionales en representación judicial y extrajudicial en los procesos que adelante la Subdirección de Asuntos Legales de la Unidad Administrativa Especial de Servicios Públicos- UAESP, en los que UAESP sea parte o tercero interesado, así mismo, prestar el apoyo en la sustanciación, proyección, y revisión de conceptos, viabilidades, respuestas a derechos de petición y demás actividades requeridas por la Subdirección de Asuntos Legales."/>
    <x v="407"/>
    <n v="1019009885"/>
    <n v="2"/>
    <s v="N/A"/>
    <s v="N/A"/>
    <s v="N/A"/>
    <s v="N/A"/>
    <s v="N/A"/>
    <s v="N/A"/>
    <s v="N/A"/>
    <s v="N/A"/>
    <d v="1986-10-12T00:00:00"/>
    <s v="KR 57 148 26"/>
    <n v="3112427663"/>
    <s v="beatriz.londono1012@hotmail.com"/>
    <s v="1 1. Natural "/>
    <s v="26 26-Persona Natural"/>
    <s v="FEMENINO"/>
    <s v="DERECHO"/>
    <s v="ESPECIALIZACION EN DERECHO COMERCIAL Y FINANCIERO"/>
    <s v="9 Años 4 Meses"/>
    <s v="-"/>
    <n v="0"/>
    <m/>
    <x v="172"/>
    <n v="12000000"/>
    <m/>
    <n v="3"/>
    <x v="172"/>
    <m/>
    <m/>
    <m/>
    <x v="47"/>
    <s v="2 2. Meses"/>
    <x v="3"/>
    <x v="0"/>
    <s v="Subdirector/a de Asuntos Legales"/>
    <s v="o quien haga sus veces o quien designe el ordenador del gasto"/>
    <m/>
    <n v="752"/>
    <d v="2025-10-14T00:00:00"/>
    <m/>
    <m/>
    <m/>
    <s v="1 1. Inversión"/>
    <s v="NO REQUIERE"/>
    <m/>
    <m/>
    <s v="PROFESIONAL"/>
    <m/>
    <s v="20256000079073"/>
  </r>
  <r>
    <s v="UAESP-418-2025"/>
    <m/>
    <m/>
    <m/>
    <m/>
    <m/>
    <m/>
    <m/>
    <m/>
    <m/>
    <x v="408"/>
    <m/>
    <m/>
    <m/>
    <m/>
    <m/>
    <m/>
    <m/>
    <m/>
    <m/>
    <m/>
    <m/>
    <m/>
    <m/>
    <m/>
    <m/>
    <m/>
    <m/>
    <m/>
    <m/>
    <m/>
    <m/>
    <m/>
    <m/>
    <x v="173"/>
    <m/>
    <m/>
    <m/>
    <x v="173"/>
    <m/>
    <m/>
    <m/>
    <x v="48"/>
    <m/>
    <x v="3"/>
    <x v="16"/>
    <m/>
    <m/>
    <m/>
    <m/>
    <m/>
    <m/>
    <m/>
    <m/>
    <m/>
    <m/>
    <m/>
    <m/>
    <m/>
    <m/>
    <m/>
  </r>
  <r>
    <s v="UAESP-419-2025"/>
    <m/>
    <m/>
    <m/>
    <m/>
    <m/>
    <m/>
    <m/>
    <m/>
    <m/>
    <x v="408"/>
    <m/>
    <m/>
    <m/>
    <m/>
    <m/>
    <m/>
    <m/>
    <m/>
    <m/>
    <m/>
    <m/>
    <m/>
    <m/>
    <m/>
    <m/>
    <m/>
    <m/>
    <m/>
    <m/>
    <m/>
    <m/>
    <m/>
    <m/>
    <x v="173"/>
    <m/>
    <m/>
    <m/>
    <x v="173"/>
    <m/>
    <m/>
    <m/>
    <x v="48"/>
    <m/>
    <x v="3"/>
    <x v="16"/>
    <m/>
    <m/>
    <m/>
    <m/>
    <m/>
    <m/>
    <m/>
    <m/>
    <m/>
    <m/>
    <m/>
    <m/>
    <m/>
    <m/>
    <m/>
  </r>
  <r>
    <s v="UAESP-420-2025"/>
    <m/>
    <m/>
    <m/>
    <m/>
    <m/>
    <m/>
    <m/>
    <m/>
    <m/>
    <x v="408"/>
    <m/>
    <m/>
    <m/>
    <m/>
    <m/>
    <m/>
    <m/>
    <m/>
    <m/>
    <m/>
    <m/>
    <m/>
    <m/>
    <m/>
    <m/>
    <m/>
    <m/>
    <m/>
    <m/>
    <m/>
    <m/>
    <m/>
    <m/>
    <x v="173"/>
    <m/>
    <m/>
    <m/>
    <x v="173"/>
    <m/>
    <m/>
    <m/>
    <x v="48"/>
    <m/>
    <x v="3"/>
    <x v="16"/>
    <m/>
    <m/>
    <m/>
    <m/>
    <m/>
    <m/>
    <m/>
    <m/>
    <m/>
    <m/>
    <m/>
    <m/>
    <m/>
    <m/>
    <m/>
  </r>
  <r>
    <s v="UAESP-421-2025"/>
    <m/>
    <m/>
    <m/>
    <m/>
    <m/>
    <m/>
    <m/>
    <m/>
    <m/>
    <x v="408"/>
    <m/>
    <m/>
    <m/>
    <m/>
    <m/>
    <m/>
    <m/>
    <m/>
    <m/>
    <m/>
    <m/>
    <m/>
    <m/>
    <m/>
    <m/>
    <m/>
    <m/>
    <m/>
    <m/>
    <m/>
    <m/>
    <m/>
    <m/>
    <x v="173"/>
    <m/>
    <m/>
    <m/>
    <x v="173"/>
    <m/>
    <m/>
    <m/>
    <x v="48"/>
    <m/>
    <x v="4"/>
    <x v="16"/>
    <m/>
    <m/>
    <m/>
    <m/>
    <m/>
    <m/>
    <m/>
    <m/>
    <m/>
    <m/>
    <m/>
    <m/>
    <m/>
    <m/>
    <m/>
  </r>
  <r>
    <s v="UAESP-422-2025"/>
    <m/>
    <m/>
    <m/>
    <m/>
    <m/>
    <m/>
    <m/>
    <m/>
    <m/>
    <x v="408"/>
    <m/>
    <m/>
    <m/>
    <m/>
    <m/>
    <m/>
    <m/>
    <m/>
    <m/>
    <m/>
    <m/>
    <m/>
    <m/>
    <m/>
    <m/>
    <m/>
    <m/>
    <m/>
    <m/>
    <m/>
    <m/>
    <m/>
    <m/>
    <x v="173"/>
    <m/>
    <m/>
    <m/>
    <x v="173"/>
    <m/>
    <m/>
    <m/>
    <x v="48"/>
    <m/>
    <x v="4"/>
    <x v="16"/>
    <m/>
    <m/>
    <m/>
    <m/>
    <m/>
    <m/>
    <m/>
    <m/>
    <m/>
    <m/>
    <m/>
    <m/>
    <m/>
    <m/>
    <m/>
  </r>
  <r>
    <s v="UAESP-423-2025"/>
    <m/>
    <m/>
    <m/>
    <m/>
    <m/>
    <m/>
    <m/>
    <m/>
    <m/>
    <x v="408"/>
    <m/>
    <m/>
    <m/>
    <m/>
    <m/>
    <m/>
    <m/>
    <m/>
    <m/>
    <m/>
    <m/>
    <m/>
    <m/>
    <m/>
    <m/>
    <m/>
    <m/>
    <m/>
    <m/>
    <m/>
    <m/>
    <m/>
    <m/>
    <x v="173"/>
    <m/>
    <m/>
    <m/>
    <x v="173"/>
    <m/>
    <m/>
    <m/>
    <x v="48"/>
    <m/>
    <x v="4"/>
    <x v="16"/>
    <m/>
    <m/>
    <m/>
    <m/>
    <m/>
    <m/>
    <m/>
    <m/>
    <m/>
    <m/>
    <m/>
    <m/>
    <m/>
    <m/>
    <m/>
  </r>
  <r>
    <s v="UAESP-424-2025"/>
    <m/>
    <m/>
    <m/>
    <m/>
    <m/>
    <m/>
    <m/>
    <m/>
    <m/>
    <x v="408"/>
    <m/>
    <m/>
    <m/>
    <m/>
    <m/>
    <m/>
    <m/>
    <m/>
    <m/>
    <m/>
    <m/>
    <m/>
    <m/>
    <m/>
    <m/>
    <m/>
    <m/>
    <m/>
    <m/>
    <m/>
    <m/>
    <m/>
    <m/>
    <x v="173"/>
    <m/>
    <m/>
    <m/>
    <x v="173"/>
    <m/>
    <m/>
    <m/>
    <x v="48"/>
    <m/>
    <x v="4"/>
    <x v="16"/>
    <m/>
    <m/>
    <m/>
    <m/>
    <m/>
    <m/>
    <m/>
    <m/>
    <m/>
    <m/>
    <m/>
    <m/>
    <m/>
    <m/>
    <m/>
  </r>
  <r>
    <s v="UAESP-425-2025"/>
    <m/>
    <m/>
    <m/>
    <m/>
    <m/>
    <m/>
    <m/>
    <m/>
    <m/>
    <x v="408"/>
    <m/>
    <m/>
    <m/>
    <m/>
    <m/>
    <m/>
    <m/>
    <m/>
    <m/>
    <m/>
    <m/>
    <m/>
    <m/>
    <m/>
    <m/>
    <m/>
    <m/>
    <m/>
    <m/>
    <m/>
    <m/>
    <m/>
    <m/>
    <x v="173"/>
    <m/>
    <m/>
    <m/>
    <x v="173"/>
    <m/>
    <m/>
    <m/>
    <x v="48"/>
    <m/>
    <x v="4"/>
    <x v="16"/>
    <m/>
    <m/>
    <m/>
    <m/>
    <m/>
    <m/>
    <m/>
    <m/>
    <m/>
    <m/>
    <m/>
    <m/>
    <m/>
    <m/>
    <m/>
  </r>
  <r>
    <s v="UAESP-426-2025"/>
    <m/>
    <m/>
    <m/>
    <m/>
    <m/>
    <m/>
    <m/>
    <m/>
    <m/>
    <x v="408"/>
    <m/>
    <m/>
    <m/>
    <m/>
    <m/>
    <m/>
    <m/>
    <m/>
    <m/>
    <m/>
    <m/>
    <m/>
    <m/>
    <m/>
    <m/>
    <m/>
    <m/>
    <m/>
    <m/>
    <m/>
    <m/>
    <m/>
    <m/>
    <x v="173"/>
    <m/>
    <m/>
    <m/>
    <x v="173"/>
    <m/>
    <m/>
    <m/>
    <x v="48"/>
    <m/>
    <x v="4"/>
    <x v="16"/>
    <m/>
    <m/>
    <m/>
    <m/>
    <m/>
    <m/>
    <m/>
    <m/>
    <m/>
    <m/>
    <m/>
    <m/>
    <m/>
    <m/>
    <m/>
  </r>
  <r>
    <s v="UAESP-427-2025"/>
    <m/>
    <m/>
    <m/>
    <m/>
    <m/>
    <m/>
    <m/>
    <m/>
    <m/>
    <x v="408"/>
    <m/>
    <m/>
    <m/>
    <m/>
    <m/>
    <m/>
    <m/>
    <m/>
    <m/>
    <m/>
    <m/>
    <m/>
    <m/>
    <m/>
    <m/>
    <m/>
    <m/>
    <m/>
    <m/>
    <m/>
    <m/>
    <m/>
    <m/>
    <x v="173"/>
    <m/>
    <m/>
    <m/>
    <x v="173"/>
    <m/>
    <m/>
    <m/>
    <x v="48"/>
    <m/>
    <x v="4"/>
    <x v="16"/>
    <m/>
    <m/>
    <m/>
    <m/>
    <m/>
    <m/>
    <m/>
    <m/>
    <m/>
    <m/>
    <m/>
    <m/>
    <m/>
    <m/>
    <m/>
  </r>
  <r>
    <s v="UAESP-428-2025"/>
    <m/>
    <m/>
    <m/>
    <m/>
    <m/>
    <m/>
    <m/>
    <m/>
    <m/>
    <x v="408"/>
    <m/>
    <m/>
    <m/>
    <m/>
    <m/>
    <m/>
    <m/>
    <m/>
    <m/>
    <m/>
    <m/>
    <m/>
    <m/>
    <m/>
    <m/>
    <m/>
    <m/>
    <m/>
    <m/>
    <m/>
    <m/>
    <m/>
    <m/>
    <x v="173"/>
    <m/>
    <m/>
    <m/>
    <x v="173"/>
    <m/>
    <m/>
    <m/>
    <x v="48"/>
    <m/>
    <x v="4"/>
    <x v="16"/>
    <m/>
    <m/>
    <m/>
    <m/>
    <m/>
    <m/>
    <m/>
    <m/>
    <m/>
    <m/>
    <m/>
    <m/>
    <m/>
    <m/>
    <m/>
  </r>
  <r>
    <s v="UAESP-429-2025"/>
    <m/>
    <m/>
    <m/>
    <m/>
    <m/>
    <m/>
    <m/>
    <m/>
    <m/>
    <x v="408"/>
    <m/>
    <m/>
    <m/>
    <m/>
    <m/>
    <m/>
    <m/>
    <m/>
    <m/>
    <m/>
    <m/>
    <m/>
    <m/>
    <m/>
    <m/>
    <m/>
    <m/>
    <m/>
    <m/>
    <m/>
    <m/>
    <m/>
    <m/>
    <x v="173"/>
    <m/>
    <m/>
    <m/>
    <x v="173"/>
    <m/>
    <m/>
    <m/>
    <x v="48"/>
    <m/>
    <x v="4"/>
    <x v="16"/>
    <m/>
    <m/>
    <m/>
    <m/>
    <m/>
    <m/>
    <m/>
    <m/>
    <m/>
    <m/>
    <m/>
    <m/>
    <m/>
    <m/>
    <m/>
  </r>
  <r>
    <s v="UAESP-430-2025"/>
    <m/>
    <m/>
    <m/>
    <m/>
    <m/>
    <m/>
    <m/>
    <m/>
    <m/>
    <x v="408"/>
    <m/>
    <m/>
    <m/>
    <m/>
    <m/>
    <m/>
    <m/>
    <m/>
    <m/>
    <m/>
    <m/>
    <m/>
    <m/>
    <m/>
    <m/>
    <m/>
    <m/>
    <m/>
    <m/>
    <m/>
    <m/>
    <m/>
    <m/>
    <x v="173"/>
    <m/>
    <m/>
    <m/>
    <x v="173"/>
    <m/>
    <m/>
    <m/>
    <x v="48"/>
    <m/>
    <x v="4"/>
    <x v="16"/>
    <m/>
    <m/>
    <m/>
    <m/>
    <m/>
    <m/>
    <m/>
    <m/>
    <m/>
    <m/>
    <m/>
    <m/>
    <m/>
    <m/>
    <m/>
  </r>
  <r>
    <s v="UAESP-431-2025"/>
    <m/>
    <m/>
    <m/>
    <m/>
    <m/>
    <m/>
    <m/>
    <m/>
    <m/>
    <x v="408"/>
    <m/>
    <m/>
    <m/>
    <m/>
    <m/>
    <m/>
    <m/>
    <m/>
    <m/>
    <m/>
    <m/>
    <m/>
    <m/>
    <m/>
    <m/>
    <m/>
    <m/>
    <m/>
    <m/>
    <m/>
    <m/>
    <m/>
    <m/>
    <x v="173"/>
    <m/>
    <m/>
    <m/>
    <x v="173"/>
    <m/>
    <m/>
    <m/>
    <x v="48"/>
    <m/>
    <x v="4"/>
    <x v="16"/>
    <m/>
    <m/>
    <m/>
    <m/>
    <m/>
    <m/>
    <m/>
    <m/>
    <m/>
    <m/>
    <m/>
    <m/>
    <m/>
    <m/>
    <m/>
  </r>
  <r>
    <s v="UAESP-432-2025"/>
    <m/>
    <m/>
    <m/>
    <m/>
    <m/>
    <m/>
    <m/>
    <m/>
    <m/>
    <x v="408"/>
    <m/>
    <m/>
    <m/>
    <m/>
    <m/>
    <m/>
    <m/>
    <m/>
    <m/>
    <m/>
    <m/>
    <m/>
    <m/>
    <m/>
    <m/>
    <m/>
    <m/>
    <m/>
    <m/>
    <m/>
    <m/>
    <m/>
    <m/>
    <x v="173"/>
    <m/>
    <m/>
    <m/>
    <x v="173"/>
    <m/>
    <m/>
    <m/>
    <x v="48"/>
    <m/>
    <x v="4"/>
    <x v="16"/>
    <m/>
    <m/>
    <m/>
    <m/>
    <m/>
    <m/>
    <m/>
    <m/>
    <m/>
    <m/>
    <m/>
    <m/>
    <m/>
    <m/>
    <m/>
  </r>
  <r>
    <s v="UAESP-433-2025"/>
    <m/>
    <m/>
    <m/>
    <m/>
    <m/>
    <m/>
    <m/>
    <m/>
    <m/>
    <x v="408"/>
    <m/>
    <m/>
    <m/>
    <m/>
    <m/>
    <m/>
    <m/>
    <m/>
    <m/>
    <m/>
    <m/>
    <m/>
    <m/>
    <m/>
    <m/>
    <m/>
    <m/>
    <m/>
    <m/>
    <m/>
    <m/>
    <m/>
    <m/>
    <x v="173"/>
    <m/>
    <m/>
    <m/>
    <x v="173"/>
    <m/>
    <m/>
    <m/>
    <x v="48"/>
    <m/>
    <x v="4"/>
    <x v="16"/>
    <m/>
    <m/>
    <m/>
    <m/>
    <m/>
    <m/>
    <m/>
    <m/>
    <m/>
    <m/>
    <m/>
    <m/>
    <m/>
    <m/>
    <m/>
  </r>
  <r>
    <s v="UAESP-434-2025"/>
    <m/>
    <m/>
    <m/>
    <m/>
    <m/>
    <m/>
    <m/>
    <m/>
    <m/>
    <x v="408"/>
    <m/>
    <m/>
    <m/>
    <m/>
    <m/>
    <m/>
    <m/>
    <m/>
    <m/>
    <m/>
    <m/>
    <m/>
    <m/>
    <m/>
    <m/>
    <m/>
    <m/>
    <m/>
    <m/>
    <m/>
    <m/>
    <m/>
    <m/>
    <x v="173"/>
    <m/>
    <m/>
    <m/>
    <x v="173"/>
    <m/>
    <m/>
    <m/>
    <x v="48"/>
    <m/>
    <x v="4"/>
    <x v="16"/>
    <m/>
    <m/>
    <m/>
    <m/>
    <m/>
    <m/>
    <m/>
    <m/>
    <m/>
    <m/>
    <m/>
    <m/>
    <m/>
    <m/>
    <m/>
  </r>
  <r>
    <s v="UAESP-435-2025"/>
    <m/>
    <m/>
    <m/>
    <m/>
    <m/>
    <m/>
    <m/>
    <m/>
    <m/>
    <x v="408"/>
    <m/>
    <m/>
    <m/>
    <m/>
    <m/>
    <m/>
    <m/>
    <m/>
    <m/>
    <m/>
    <m/>
    <m/>
    <m/>
    <m/>
    <m/>
    <m/>
    <m/>
    <m/>
    <m/>
    <m/>
    <m/>
    <m/>
    <m/>
    <x v="173"/>
    <m/>
    <m/>
    <m/>
    <x v="173"/>
    <m/>
    <m/>
    <m/>
    <x v="48"/>
    <m/>
    <x v="4"/>
    <x v="16"/>
    <m/>
    <m/>
    <m/>
    <m/>
    <m/>
    <m/>
    <m/>
    <m/>
    <m/>
    <m/>
    <m/>
    <m/>
    <m/>
    <m/>
    <m/>
  </r>
  <r>
    <s v="UAESP-436-2025"/>
    <m/>
    <m/>
    <m/>
    <m/>
    <m/>
    <m/>
    <m/>
    <m/>
    <m/>
    <x v="408"/>
    <m/>
    <m/>
    <m/>
    <m/>
    <m/>
    <m/>
    <m/>
    <m/>
    <m/>
    <m/>
    <m/>
    <m/>
    <m/>
    <m/>
    <m/>
    <m/>
    <m/>
    <m/>
    <m/>
    <m/>
    <m/>
    <m/>
    <m/>
    <x v="173"/>
    <m/>
    <m/>
    <m/>
    <x v="173"/>
    <m/>
    <m/>
    <m/>
    <x v="48"/>
    <m/>
    <x v="4"/>
    <x v="16"/>
    <m/>
    <m/>
    <m/>
    <m/>
    <m/>
    <m/>
    <m/>
    <m/>
    <m/>
    <m/>
    <m/>
    <m/>
    <m/>
    <m/>
    <m/>
  </r>
  <r>
    <s v="UAESP-437-2025"/>
    <m/>
    <m/>
    <m/>
    <m/>
    <m/>
    <m/>
    <m/>
    <m/>
    <m/>
    <x v="408"/>
    <m/>
    <m/>
    <m/>
    <m/>
    <m/>
    <m/>
    <m/>
    <m/>
    <m/>
    <m/>
    <m/>
    <m/>
    <m/>
    <m/>
    <m/>
    <m/>
    <m/>
    <m/>
    <m/>
    <m/>
    <m/>
    <m/>
    <m/>
    <x v="173"/>
    <m/>
    <m/>
    <m/>
    <x v="173"/>
    <m/>
    <m/>
    <m/>
    <x v="48"/>
    <m/>
    <x v="4"/>
    <x v="16"/>
    <m/>
    <m/>
    <m/>
    <m/>
    <m/>
    <m/>
    <m/>
    <m/>
    <m/>
    <m/>
    <m/>
    <m/>
    <m/>
    <m/>
    <m/>
  </r>
  <r>
    <s v="UAESP-438-2025"/>
    <m/>
    <m/>
    <m/>
    <m/>
    <m/>
    <m/>
    <m/>
    <m/>
    <m/>
    <x v="408"/>
    <m/>
    <m/>
    <m/>
    <m/>
    <m/>
    <m/>
    <m/>
    <m/>
    <m/>
    <m/>
    <m/>
    <m/>
    <m/>
    <m/>
    <m/>
    <m/>
    <m/>
    <m/>
    <m/>
    <m/>
    <m/>
    <m/>
    <m/>
    <x v="173"/>
    <m/>
    <m/>
    <m/>
    <x v="173"/>
    <m/>
    <m/>
    <m/>
    <x v="48"/>
    <m/>
    <x v="4"/>
    <x v="16"/>
    <m/>
    <m/>
    <m/>
    <m/>
    <m/>
    <m/>
    <m/>
    <m/>
    <m/>
    <m/>
    <m/>
    <m/>
    <m/>
    <m/>
    <m/>
  </r>
  <r>
    <s v="UAESP-439-2025"/>
    <m/>
    <m/>
    <m/>
    <m/>
    <m/>
    <m/>
    <m/>
    <m/>
    <m/>
    <x v="408"/>
    <m/>
    <m/>
    <m/>
    <m/>
    <m/>
    <m/>
    <m/>
    <m/>
    <m/>
    <m/>
    <m/>
    <m/>
    <m/>
    <m/>
    <m/>
    <m/>
    <m/>
    <m/>
    <m/>
    <m/>
    <m/>
    <m/>
    <m/>
    <x v="173"/>
    <m/>
    <m/>
    <m/>
    <x v="173"/>
    <m/>
    <m/>
    <m/>
    <x v="48"/>
    <m/>
    <x v="4"/>
    <x v="16"/>
    <m/>
    <m/>
    <m/>
    <m/>
    <m/>
    <m/>
    <m/>
    <m/>
    <m/>
    <m/>
    <m/>
    <m/>
    <m/>
    <m/>
    <m/>
  </r>
  <r>
    <s v="UAESP-440-2025"/>
    <m/>
    <m/>
    <m/>
    <m/>
    <m/>
    <m/>
    <m/>
    <m/>
    <m/>
    <x v="408"/>
    <m/>
    <m/>
    <m/>
    <m/>
    <m/>
    <m/>
    <m/>
    <m/>
    <m/>
    <m/>
    <m/>
    <m/>
    <m/>
    <m/>
    <m/>
    <m/>
    <m/>
    <m/>
    <m/>
    <m/>
    <m/>
    <m/>
    <m/>
    <x v="173"/>
    <m/>
    <m/>
    <m/>
    <x v="173"/>
    <m/>
    <m/>
    <m/>
    <x v="48"/>
    <m/>
    <x v="4"/>
    <x v="16"/>
    <m/>
    <m/>
    <m/>
    <m/>
    <m/>
    <m/>
    <m/>
    <m/>
    <m/>
    <m/>
    <m/>
    <m/>
    <m/>
    <m/>
    <m/>
  </r>
  <r>
    <s v="UAESP-441"/>
    <m/>
    <m/>
    <m/>
    <m/>
    <m/>
    <m/>
    <m/>
    <m/>
    <m/>
    <x v="408"/>
    <m/>
    <m/>
    <m/>
    <m/>
    <m/>
    <m/>
    <m/>
    <m/>
    <m/>
    <m/>
    <m/>
    <m/>
    <m/>
    <m/>
    <m/>
    <m/>
    <m/>
    <m/>
    <m/>
    <m/>
    <m/>
    <m/>
    <m/>
    <x v="173"/>
    <m/>
    <m/>
    <m/>
    <x v="173"/>
    <m/>
    <m/>
    <m/>
    <x v="48"/>
    <m/>
    <x v="4"/>
    <x v="16"/>
    <m/>
    <m/>
    <m/>
    <m/>
    <m/>
    <m/>
    <m/>
    <m/>
    <m/>
    <m/>
    <m/>
    <m/>
    <m/>
    <m/>
    <m/>
  </r>
  <r>
    <s v="UAESP-442"/>
    <m/>
    <m/>
    <m/>
    <m/>
    <m/>
    <m/>
    <m/>
    <m/>
    <m/>
    <x v="408"/>
    <m/>
    <m/>
    <m/>
    <m/>
    <m/>
    <m/>
    <m/>
    <m/>
    <m/>
    <m/>
    <m/>
    <m/>
    <m/>
    <m/>
    <m/>
    <m/>
    <m/>
    <m/>
    <m/>
    <m/>
    <m/>
    <m/>
    <m/>
    <x v="173"/>
    <m/>
    <m/>
    <m/>
    <x v="173"/>
    <m/>
    <m/>
    <m/>
    <x v="48"/>
    <m/>
    <x v="4"/>
    <x v="16"/>
    <m/>
    <m/>
    <m/>
    <m/>
    <m/>
    <m/>
    <m/>
    <m/>
    <m/>
    <m/>
    <m/>
    <m/>
    <m/>
    <m/>
    <m/>
  </r>
  <r>
    <s v="UAESP-443"/>
    <m/>
    <m/>
    <m/>
    <m/>
    <m/>
    <m/>
    <m/>
    <m/>
    <m/>
    <x v="408"/>
    <m/>
    <m/>
    <m/>
    <m/>
    <m/>
    <m/>
    <m/>
    <m/>
    <m/>
    <m/>
    <m/>
    <m/>
    <m/>
    <m/>
    <m/>
    <m/>
    <m/>
    <m/>
    <m/>
    <m/>
    <m/>
    <m/>
    <m/>
    <x v="173"/>
    <m/>
    <m/>
    <m/>
    <x v="173"/>
    <m/>
    <m/>
    <m/>
    <x v="48"/>
    <m/>
    <x v="4"/>
    <x v="16"/>
    <m/>
    <m/>
    <m/>
    <m/>
    <m/>
    <m/>
    <m/>
    <m/>
    <m/>
    <m/>
    <m/>
    <m/>
    <m/>
    <m/>
    <m/>
  </r>
  <r>
    <s v="UAESP-444"/>
    <m/>
    <m/>
    <m/>
    <m/>
    <m/>
    <m/>
    <m/>
    <m/>
    <m/>
    <x v="408"/>
    <m/>
    <m/>
    <m/>
    <m/>
    <m/>
    <m/>
    <m/>
    <m/>
    <m/>
    <m/>
    <m/>
    <m/>
    <m/>
    <m/>
    <m/>
    <m/>
    <m/>
    <m/>
    <m/>
    <m/>
    <m/>
    <m/>
    <m/>
    <x v="173"/>
    <m/>
    <m/>
    <m/>
    <x v="173"/>
    <m/>
    <m/>
    <m/>
    <x v="48"/>
    <m/>
    <x v="4"/>
    <x v="16"/>
    <m/>
    <m/>
    <m/>
    <m/>
    <m/>
    <m/>
    <m/>
    <m/>
    <m/>
    <m/>
    <m/>
    <m/>
    <m/>
    <m/>
    <m/>
  </r>
  <r>
    <s v="UAESP-445"/>
    <m/>
    <m/>
    <m/>
    <m/>
    <m/>
    <m/>
    <m/>
    <m/>
    <m/>
    <x v="408"/>
    <m/>
    <m/>
    <m/>
    <m/>
    <m/>
    <m/>
    <m/>
    <m/>
    <m/>
    <m/>
    <m/>
    <m/>
    <m/>
    <m/>
    <m/>
    <m/>
    <m/>
    <m/>
    <m/>
    <m/>
    <m/>
    <m/>
    <m/>
    <x v="173"/>
    <m/>
    <m/>
    <m/>
    <x v="173"/>
    <m/>
    <m/>
    <m/>
    <x v="48"/>
    <m/>
    <x v="4"/>
    <x v="16"/>
    <m/>
    <m/>
    <m/>
    <m/>
    <m/>
    <m/>
    <m/>
    <m/>
    <m/>
    <m/>
    <m/>
    <m/>
    <m/>
    <m/>
    <m/>
  </r>
  <r>
    <s v="UAESP-446"/>
    <m/>
    <m/>
    <m/>
    <m/>
    <m/>
    <m/>
    <m/>
    <m/>
    <m/>
    <x v="408"/>
    <m/>
    <m/>
    <m/>
    <m/>
    <m/>
    <m/>
    <m/>
    <m/>
    <m/>
    <m/>
    <m/>
    <m/>
    <m/>
    <m/>
    <m/>
    <m/>
    <m/>
    <m/>
    <m/>
    <m/>
    <m/>
    <m/>
    <m/>
    <x v="173"/>
    <m/>
    <m/>
    <m/>
    <x v="173"/>
    <m/>
    <m/>
    <m/>
    <x v="48"/>
    <m/>
    <x v="4"/>
    <x v="16"/>
    <m/>
    <m/>
    <m/>
    <m/>
    <m/>
    <m/>
    <m/>
    <m/>
    <m/>
    <m/>
    <m/>
    <m/>
    <m/>
    <m/>
    <m/>
  </r>
  <r>
    <s v="UAESP-447"/>
    <m/>
    <m/>
    <m/>
    <m/>
    <m/>
    <m/>
    <m/>
    <m/>
    <m/>
    <x v="408"/>
    <m/>
    <m/>
    <m/>
    <m/>
    <m/>
    <m/>
    <m/>
    <m/>
    <m/>
    <m/>
    <m/>
    <m/>
    <m/>
    <m/>
    <m/>
    <m/>
    <m/>
    <m/>
    <m/>
    <m/>
    <m/>
    <m/>
    <m/>
    <x v="173"/>
    <m/>
    <m/>
    <m/>
    <x v="173"/>
    <m/>
    <m/>
    <m/>
    <x v="48"/>
    <m/>
    <x v="4"/>
    <x v="16"/>
    <m/>
    <m/>
    <m/>
    <m/>
    <m/>
    <m/>
    <m/>
    <m/>
    <m/>
    <m/>
    <m/>
    <m/>
    <m/>
    <m/>
    <m/>
  </r>
  <r>
    <s v="UAESP-448"/>
    <m/>
    <m/>
    <m/>
    <m/>
    <m/>
    <m/>
    <m/>
    <m/>
    <m/>
    <x v="408"/>
    <m/>
    <m/>
    <m/>
    <m/>
    <m/>
    <m/>
    <m/>
    <m/>
    <m/>
    <m/>
    <m/>
    <m/>
    <m/>
    <m/>
    <m/>
    <m/>
    <m/>
    <m/>
    <m/>
    <m/>
    <m/>
    <m/>
    <m/>
    <x v="173"/>
    <m/>
    <m/>
    <m/>
    <x v="173"/>
    <m/>
    <m/>
    <m/>
    <x v="48"/>
    <m/>
    <x v="4"/>
    <x v="16"/>
    <m/>
    <m/>
    <m/>
    <m/>
    <m/>
    <m/>
    <m/>
    <m/>
    <m/>
    <m/>
    <m/>
    <m/>
    <m/>
    <m/>
    <m/>
  </r>
  <r>
    <s v="UAESP-449"/>
    <m/>
    <m/>
    <m/>
    <m/>
    <m/>
    <m/>
    <m/>
    <m/>
    <m/>
    <x v="408"/>
    <m/>
    <m/>
    <m/>
    <m/>
    <m/>
    <m/>
    <m/>
    <m/>
    <m/>
    <m/>
    <m/>
    <m/>
    <m/>
    <m/>
    <m/>
    <m/>
    <m/>
    <m/>
    <m/>
    <m/>
    <m/>
    <m/>
    <m/>
    <x v="173"/>
    <m/>
    <m/>
    <m/>
    <x v="173"/>
    <m/>
    <m/>
    <m/>
    <x v="48"/>
    <m/>
    <x v="4"/>
    <x v="16"/>
    <m/>
    <m/>
    <m/>
    <m/>
    <m/>
    <m/>
    <m/>
    <m/>
    <m/>
    <m/>
    <m/>
    <m/>
    <m/>
    <m/>
    <m/>
  </r>
  <r>
    <s v="UAESP-450"/>
    <m/>
    <m/>
    <m/>
    <m/>
    <m/>
    <m/>
    <m/>
    <m/>
    <m/>
    <x v="408"/>
    <m/>
    <m/>
    <m/>
    <m/>
    <m/>
    <m/>
    <m/>
    <m/>
    <m/>
    <m/>
    <m/>
    <m/>
    <m/>
    <m/>
    <m/>
    <m/>
    <m/>
    <m/>
    <m/>
    <m/>
    <m/>
    <m/>
    <m/>
    <x v="173"/>
    <m/>
    <m/>
    <m/>
    <x v="173"/>
    <m/>
    <m/>
    <m/>
    <x v="48"/>
    <m/>
    <x v="4"/>
    <x v="16"/>
    <m/>
    <m/>
    <m/>
    <m/>
    <m/>
    <m/>
    <m/>
    <m/>
    <m/>
    <m/>
    <m/>
    <m/>
    <m/>
    <m/>
    <m/>
  </r>
  <r>
    <s v="UAESP-451"/>
    <m/>
    <m/>
    <m/>
    <m/>
    <m/>
    <m/>
    <m/>
    <m/>
    <m/>
    <x v="408"/>
    <m/>
    <m/>
    <m/>
    <m/>
    <m/>
    <m/>
    <m/>
    <m/>
    <m/>
    <m/>
    <m/>
    <m/>
    <m/>
    <m/>
    <m/>
    <m/>
    <m/>
    <m/>
    <m/>
    <m/>
    <m/>
    <m/>
    <m/>
    <x v="173"/>
    <m/>
    <m/>
    <m/>
    <x v="173"/>
    <m/>
    <m/>
    <m/>
    <x v="48"/>
    <m/>
    <x v="4"/>
    <x v="16"/>
    <m/>
    <m/>
    <m/>
    <m/>
    <m/>
    <m/>
    <m/>
    <m/>
    <m/>
    <m/>
    <m/>
    <m/>
    <m/>
    <m/>
    <m/>
  </r>
  <r>
    <s v="UAESP-452"/>
    <m/>
    <m/>
    <m/>
    <m/>
    <m/>
    <m/>
    <m/>
    <m/>
    <m/>
    <x v="408"/>
    <m/>
    <m/>
    <m/>
    <m/>
    <m/>
    <m/>
    <m/>
    <m/>
    <m/>
    <m/>
    <m/>
    <m/>
    <m/>
    <m/>
    <m/>
    <m/>
    <m/>
    <m/>
    <m/>
    <m/>
    <m/>
    <m/>
    <m/>
    <x v="173"/>
    <m/>
    <m/>
    <m/>
    <x v="173"/>
    <m/>
    <m/>
    <m/>
    <x v="48"/>
    <m/>
    <x v="4"/>
    <x v="16"/>
    <m/>
    <m/>
    <m/>
    <m/>
    <m/>
    <m/>
    <m/>
    <m/>
    <m/>
    <m/>
    <m/>
    <m/>
    <m/>
    <m/>
    <m/>
  </r>
  <r>
    <s v="UAESP-453"/>
    <m/>
    <m/>
    <m/>
    <m/>
    <m/>
    <m/>
    <m/>
    <m/>
    <m/>
    <x v="408"/>
    <m/>
    <m/>
    <m/>
    <m/>
    <m/>
    <m/>
    <m/>
    <m/>
    <m/>
    <m/>
    <m/>
    <m/>
    <m/>
    <m/>
    <m/>
    <m/>
    <m/>
    <m/>
    <m/>
    <m/>
    <m/>
    <m/>
    <m/>
    <x v="173"/>
    <m/>
    <m/>
    <m/>
    <x v="173"/>
    <m/>
    <m/>
    <m/>
    <x v="48"/>
    <m/>
    <x v="4"/>
    <x v="16"/>
    <m/>
    <m/>
    <m/>
    <m/>
    <m/>
    <m/>
    <m/>
    <m/>
    <m/>
    <m/>
    <m/>
    <m/>
    <m/>
    <m/>
    <m/>
  </r>
  <r>
    <s v="UAESP-454"/>
    <m/>
    <m/>
    <m/>
    <m/>
    <m/>
    <m/>
    <m/>
    <m/>
    <m/>
    <x v="408"/>
    <m/>
    <m/>
    <m/>
    <m/>
    <m/>
    <m/>
    <m/>
    <m/>
    <m/>
    <m/>
    <m/>
    <m/>
    <m/>
    <m/>
    <m/>
    <m/>
    <m/>
    <m/>
    <m/>
    <m/>
    <m/>
    <m/>
    <m/>
    <x v="173"/>
    <m/>
    <m/>
    <m/>
    <x v="173"/>
    <m/>
    <m/>
    <m/>
    <x v="48"/>
    <m/>
    <x v="4"/>
    <x v="16"/>
    <m/>
    <m/>
    <m/>
    <m/>
    <m/>
    <m/>
    <m/>
    <m/>
    <m/>
    <m/>
    <m/>
    <m/>
    <m/>
    <m/>
    <m/>
  </r>
  <r>
    <s v="UAESP-455"/>
    <m/>
    <m/>
    <m/>
    <m/>
    <m/>
    <m/>
    <m/>
    <m/>
    <m/>
    <x v="408"/>
    <m/>
    <m/>
    <m/>
    <m/>
    <m/>
    <m/>
    <m/>
    <m/>
    <m/>
    <m/>
    <m/>
    <m/>
    <m/>
    <m/>
    <m/>
    <m/>
    <m/>
    <m/>
    <m/>
    <m/>
    <m/>
    <m/>
    <m/>
    <x v="173"/>
    <m/>
    <m/>
    <m/>
    <x v="173"/>
    <m/>
    <m/>
    <m/>
    <x v="48"/>
    <m/>
    <x v="4"/>
    <x v="16"/>
    <m/>
    <m/>
    <m/>
    <m/>
    <m/>
    <m/>
    <m/>
    <m/>
    <m/>
    <m/>
    <m/>
    <m/>
    <m/>
    <m/>
    <m/>
  </r>
  <r>
    <s v="UAESP-456"/>
    <m/>
    <m/>
    <m/>
    <m/>
    <m/>
    <m/>
    <m/>
    <m/>
    <m/>
    <x v="408"/>
    <m/>
    <m/>
    <m/>
    <m/>
    <m/>
    <m/>
    <m/>
    <m/>
    <m/>
    <m/>
    <m/>
    <m/>
    <m/>
    <m/>
    <m/>
    <m/>
    <m/>
    <m/>
    <m/>
    <m/>
    <m/>
    <m/>
    <m/>
    <x v="173"/>
    <m/>
    <m/>
    <m/>
    <x v="173"/>
    <m/>
    <m/>
    <m/>
    <x v="48"/>
    <m/>
    <x v="4"/>
    <x v="16"/>
    <m/>
    <m/>
    <m/>
    <m/>
    <m/>
    <m/>
    <m/>
    <m/>
    <m/>
    <m/>
    <m/>
    <m/>
    <m/>
    <m/>
    <m/>
  </r>
  <r>
    <s v="UAESP-457"/>
    <m/>
    <m/>
    <m/>
    <m/>
    <m/>
    <m/>
    <m/>
    <m/>
    <m/>
    <x v="408"/>
    <m/>
    <m/>
    <m/>
    <m/>
    <m/>
    <m/>
    <m/>
    <m/>
    <m/>
    <m/>
    <m/>
    <m/>
    <m/>
    <m/>
    <m/>
    <m/>
    <m/>
    <m/>
    <m/>
    <m/>
    <m/>
    <m/>
    <m/>
    <x v="173"/>
    <m/>
    <m/>
    <m/>
    <x v="173"/>
    <m/>
    <m/>
    <m/>
    <x v="48"/>
    <m/>
    <x v="4"/>
    <x v="16"/>
    <m/>
    <m/>
    <m/>
    <m/>
    <m/>
    <m/>
    <m/>
    <m/>
    <m/>
    <m/>
    <m/>
    <m/>
    <m/>
    <m/>
    <m/>
  </r>
  <r>
    <s v="UAESP-458"/>
    <m/>
    <m/>
    <m/>
    <m/>
    <m/>
    <m/>
    <m/>
    <m/>
    <m/>
    <x v="408"/>
    <m/>
    <m/>
    <m/>
    <m/>
    <m/>
    <m/>
    <m/>
    <m/>
    <m/>
    <m/>
    <m/>
    <m/>
    <m/>
    <m/>
    <m/>
    <m/>
    <m/>
    <m/>
    <m/>
    <m/>
    <m/>
    <m/>
    <m/>
    <x v="173"/>
    <m/>
    <m/>
    <m/>
    <x v="173"/>
    <m/>
    <m/>
    <m/>
    <x v="48"/>
    <m/>
    <x v="4"/>
    <x v="16"/>
    <m/>
    <m/>
    <m/>
    <m/>
    <m/>
    <m/>
    <m/>
    <m/>
    <m/>
    <m/>
    <m/>
    <m/>
    <m/>
    <m/>
    <m/>
  </r>
  <r>
    <s v="UAESP-459"/>
    <m/>
    <m/>
    <m/>
    <m/>
    <m/>
    <m/>
    <m/>
    <m/>
    <m/>
    <x v="408"/>
    <m/>
    <m/>
    <m/>
    <m/>
    <m/>
    <m/>
    <m/>
    <m/>
    <m/>
    <m/>
    <m/>
    <m/>
    <m/>
    <m/>
    <m/>
    <m/>
    <m/>
    <m/>
    <m/>
    <m/>
    <m/>
    <m/>
    <m/>
    <x v="173"/>
    <m/>
    <m/>
    <m/>
    <x v="173"/>
    <m/>
    <m/>
    <m/>
    <x v="48"/>
    <m/>
    <x v="4"/>
    <x v="16"/>
    <m/>
    <m/>
    <m/>
    <m/>
    <m/>
    <m/>
    <m/>
    <m/>
    <m/>
    <m/>
    <m/>
    <m/>
    <m/>
    <m/>
    <m/>
  </r>
  <r>
    <s v="UAESP-460"/>
    <m/>
    <m/>
    <m/>
    <m/>
    <m/>
    <m/>
    <m/>
    <m/>
    <m/>
    <x v="408"/>
    <m/>
    <m/>
    <m/>
    <m/>
    <m/>
    <m/>
    <m/>
    <m/>
    <m/>
    <m/>
    <m/>
    <m/>
    <m/>
    <m/>
    <m/>
    <m/>
    <m/>
    <m/>
    <m/>
    <m/>
    <m/>
    <m/>
    <m/>
    <x v="173"/>
    <m/>
    <m/>
    <m/>
    <x v="173"/>
    <m/>
    <m/>
    <m/>
    <x v="48"/>
    <m/>
    <x v="4"/>
    <x v="16"/>
    <m/>
    <m/>
    <m/>
    <m/>
    <m/>
    <m/>
    <m/>
    <m/>
    <m/>
    <m/>
    <m/>
    <m/>
    <m/>
    <m/>
    <m/>
  </r>
  <r>
    <s v="UAESP-461"/>
    <m/>
    <m/>
    <m/>
    <m/>
    <m/>
    <m/>
    <m/>
    <m/>
    <m/>
    <x v="408"/>
    <m/>
    <m/>
    <m/>
    <m/>
    <m/>
    <m/>
    <m/>
    <m/>
    <m/>
    <m/>
    <m/>
    <m/>
    <m/>
    <m/>
    <m/>
    <m/>
    <m/>
    <m/>
    <m/>
    <m/>
    <m/>
    <m/>
    <m/>
    <x v="173"/>
    <m/>
    <m/>
    <m/>
    <x v="173"/>
    <m/>
    <m/>
    <m/>
    <x v="48"/>
    <m/>
    <x v="4"/>
    <x v="16"/>
    <m/>
    <m/>
    <m/>
    <m/>
    <m/>
    <m/>
    <m/>
    <m/>
    <m/>
    <m/>
    <m/>
    <m/>
    <m/>
    <m/>
    <m/>
  </r>
  <r>
    <s v="UAESP-462"/>
    <m/>
    <m/>
    <m/>
    <m/>
    <m/>
    <m/>
    <m/>
    <m/>
    <m/>
    <x v="408"/>
    <m/>
    <m/>
    <m/>
    <m/>
    <m/>
    <m/>
    <m/>
    <m/>
    <m/>
    <m/>
    <m/>
    <m/>
    <m/>
    <m/>
    <m/>
    <m/>
    <m/>
    <m/>
    <m/>
    <m/>
    <m/>
    <m/>
    <m/>
    <x v="173"/>
    <m/>
    <m/>
    <m/>
    <x v="173"/>
    <m/>
    <m/>
    <m/>
    <x v="48"/>
    <m/>
    <x v="4"/>
    <x v="16"/>
    <m/>
    <m/>
    <m/>
    <m/>
    <m/>
    <m/>
    <m/>
    <m/>
    <m/>
    <m/>
    <m/>
    <m/>
    <m/>
    <m/>
    <m/>
  </r>
  <r>
    <s v="UAESP-463"/>
    <m/>
    <m/>
    <m/>
    <m/>
    <m/>
    <m/>
    <m/>
    <m/>
    <m/>
    <x v="408"/>
    <m/>
    <m/>
    <m/>
    <m/>
    <m/>
    <m/>
    <m/>
    <m/>
    <m/>
    <m/>
    <m/>
    <m/>
    <m/>
    <m/>
    <m/>
    <m/>
    <m/>
    <m/>
    <m/>
    <m/>
    <m/>
    <m/>
    <m/>
    <x v="173"/>
    <m/>
    <m/>
    <m/>
    <x v="173"/>
    <m/>
    <m/>
    <m/>
    <x v="48"/>
    <m/>
    <x v="4"/>
    <x v="16"/>
    <m/>
    <m/>
    <m/>
    <m/>
    <m/>
    <m/>
    <m/>
    <m/>
    <m/>
    <m/>
    <m/>
    <m/>
    <m/>
    <m/>
    <m/>
  </r>
  <r>
    <s v="UAESP-464"/>
    <m/>
    <m/>
    <m/>
    <m/>
    <m/>
    <m/>
    <m/>
    <m/>
    <m/>
    <x v="408"/>
    <m/>
    <m/>
    <m/>
    <m/>
    <m/>
    <m/>
    <m/>
    <m/>
    <m/>
    <m/>
    <m/>
    <m/>
    <m/>
    <m/>
    <m/>
    <m/>
    <m/>
    <m/>
    <m/>
    <m/>
    <m/>
    <m/>
    <m/>
    <x v="173"/>
    <m/>
    <m/>
    <m/>
    <x v="173"/>
    <m/>
    <m/>
    <m/>
    <x v="48"/>
    <m/>
    <x v="4"/>
    <x v="16"/>
    <m/>
    <m/>
    <m/>
    <m/>
    <m/>
    <m/>
    <m/>
    <m/>
    <m/>
    <m/>
    <m/>
    <m/>
    <m/>
    <m/>
    <m/>
  </r>
  <r>
    <s v="UAESP-465"/>
    <m/>
    <m/>
    <m/>
    <m/>
    <m/>
    <m/>
    <m/>
    <m/>
    <m/>
    <x v="408"/>
    <m/>
    <m/>
    <m/>
    <m/>
    <m/>
    <m/>
    <m/>
    <m/>
    <m/>
    <m/>
    <m/>
    <m/>
    <m/>
    <m/>
    <m/>
    <m/>
    <m/>
    <m/>
    <m/>
    <m/>
    <m/>
    <m/>
    <m/>
    <x v="173"/>
    <m/>
    <m/>
    <m/>
    <x v="173"/>
    <m/>
    <m/>
    <m/>
    <x v="48"/>
    <m/>
    <x v="4"/>
    <x v="16"/>
    <m/>
    <m/>
    <m/>
    <m/>
    <m/>
    <m/>
    <m/>
    <m/>
    <m/>
    <m/>
    <m/>
    <m/>
    <m/>
    <m/>
    <m/>
  </r>
  <r>
    <s v="UAESP-466"/>
    <m/>
    <m/>
    <m/>
    <m/>
    <m/>
    <m/>
    <m/>
    <m/>
    <m/>
    <x v="408"/>
    <m/>
    <m/>
    <m/>
    <m/>
    <m/>
    <m/>
    <m/>
    <m/>
    <m/>
    <m/>
    <m/>
    <m/>
    <m/>
    <m/>
    <m/>
    <m/>
    <m/>
    <m/>
    <m/>
    <m/>
    <m/>
    <m/>
    <m/>
    <x v="173"/>
    <m/>
    <m/>
    <m/>
    <x v="173"/>
    <m/>
    <m/>
    <m/>
    <x v="48"/>
    <m/>
    <x v="4"/>
    <x v="16"/>
    <m/>
    <m/>
    <m/>
    <m/>
    <m/>
    <m/>
    <m/>
    <m/>
    <m/>
    <m/>
    <m/>
    <m/>
    <m/>
    <m/>
    <m/>
  </r>
  <r>
    <s v="UAESP-467"/>
    <m/>
    <m/>
    <m/>
    <m/>
    <m/>
    <m/>
    <m/>
    <m/>
    <m/>
    <x v="408"/>
    <m/>
    <m/>
    <m/>
    <m/>
    <m/>
    <m/>
    <m/>
    <m/>
    <m/>
    <m/>
    <m/>
    <m/>
    <m/>
    <m/>
    <m/>
    <m/>
    <m/>
    <m/>
    <m/>
    <m/>
    <m/>
    <m/>
    <m/>
    <x v="173"/>
    <m/>
    <m/>
    <m/>
    <x v="173"/>
    <m/>
    <m/>
    <m/>
    <x v="48"/>
    <m/>
    <x v="4"/>
    <x v="16"/>
    <m/>
    <m/>
    <m/>
    <m/>
    <m/>
    <m/>
    <m/>
    <m/>
    <m/>
    <m/>
    <m/>
    <m/>
    <m/>
    <m/>
    <m/>
  </r>
  <r>
    <s v="UAESP-468"/>
    <m/>
    <m/>
    <m/>
    <m/>
    <m/>
    <m/>
    <m/>
    <m/>
    <m/>
    <x v="408"/>
    <m/>
    <m/>
    <m/>
    <m/>
    <m/>
    <m/>
    <m/>
    <m/>
    <m/>
    <m/>
    <m/>
    <m/>
    <m/>
    <m/>
    <m/>
    <m/>
    <m/>
    <m/>
    <m/>
    <m/>
    <m/>
    <m/>
    <m/>
    <x v="173"/>
    <m/>
    <m/>
    <m/>
    <x v="173"/>
    <m/>
    <m/>
    <m/>
    <x v="48"/>
    <m/>
    <x v="4"/>
    <x v="16"/>
    <m/>
    <m/>
    <m/>
    <m/>
    <m/>
    <m/>
    <m/>
    <m/>
    <m/>
    <m/>
    <m/>
    <m/>
    <m/>
    <m/>
    <m/>
  </r>
  <r>
    <s v="UAESP-469"/>
    <m/>
    <m/>
    <m/>
    <m/>
    <m/>
    <m/>
    <m/>
    <m/>
    <m/>
    <x v="408"/>
    <m/>
    <m/>
    <m/>
    <m/>
    <m/>
    <m/>
    <m/>
    <m/>
    <m/>
    <m/>
    <m/>
    <m/>
    <m/>
    <m/>
    <m/>
    <m/>
    <m/>
    <m/>
    <m/>
    <m/>
    <m/>
    <m/>
    <m/>
    <x v="173"/>
    <m/>
    <m/>
    <m/>
    <x v="173"/>
    <m/>
    <m/>
    <m/>
    <x v="48"/>
    <m/>
    <x v="4"/>
    <x v="16"/>
    <m/>
    <m/>
    <m/>
    <m/>
    <m/>
    <m/>
    <m/>
    <m/>
    <m/>
    <m/>
    <m/>
    <m/>
    <m/>
    <m/>
    <m/>
  </r>
  <r>
    <s v="UAESP-470"/>
    <m/>
    <m/>
    <m/>
    <m/>
    <m/>
    <m/>
    <m/>
    <m/>
    <m/>
    <x v="408"/>
    <m/>
    <m/>
    <m/>
    <m/>
    <m/>
    <m/>
    <m/>
    <m/>
    <m/>
    <m/>
    <m/>
    <m/>
    <m/>
    <m/>
    <m/>
    <m/>
    <m/>
    <m/>
    <m/>
    <m/>
    <m/>
    <m/>
    <m/>
    <x v="173"/>
    <m/>
    <m/>
    <m/>
    <x v="173"/>
    <m/>
    <m/>
    <m/>
    <x v="48"/>
    <m/>
    <x v="4"/>
    <x v="16"/>
    <m/>
    <m/>
    <m/>
    <m/>
    <m/>
    <m/>
    <m/>
    <m/>
    <m/>
    <m/>
    <m/>
    <m/>
    <m/>
    <m/>
    <m/>
  </r>
  <r>
    <s v="UAESP-471"/>
    <m/>
    <m/>
    <m/>
    <m/>
    <m/>
    <m/>
    <m/>
    <m/>
    <m/>
    <x v="408"/>
    <m/>
    <m/>
    <m/>
    <m/>
    <m/>
    <m/>
    <m/>
    <m/>
    <m/>
    <m/>
    <m/>
    <m/>
    <m/>
    <m/>
    <m/>
    <m/>
    <m/>
    <m/>
    <m/>
    <m/>
    <m/>
    <m/>
    <m/>
    <x v="173"/>
    <m/>
    <m/>
    <m/>
    <x v="173"/>
    <m/>
    <m/>
    <m/>
    <x v="48"/>
    <m/>
    <x v="4"/>
    <x v="16"/>
    <m/>
    <m/>
    <m/>
    <m/>
    <m/>
    <m/>
    <m/>
    <m/>
    <m/>
    <m/>
    <m/>
    <m/>
    <m/>
    <m/>
    <m/>
  </r>
  <r>
    <s v="UAESP-472"/>
    <m/>
    <m/>
    <m/>
    <m/>
    <m/>
    <m/>
    <m/>
    <m/>
    <m/>
    <x v="408"/>
    <m/>
    <m/>
    <m/>
    <m/>
    <m/>
    <m/>
    <m/>
    <m/>
    <m/>
    <m/>
    <m/>
    <m/>
    <m/>
    <m/>
    <m/>
    <m/>
    <m/>
    <m/>
    <m/>
    <m/>
    <m/>
    <m/>
    <m/>
    <x v="173"/>
    <m/>
    <m/>
    <m/>
    <x v="173"/>
    <m/>
    <m/>
    <m/>
    <x v="48"/>
    <m/>
    <x v="4"/>
    <x v="16"/>
    <m/>
    <m/>
    <m/>
    <m/>
    <m/>
    <m/>
    <m/>
    <m/>
    <m/>
    <m/>
    <m/>
    <m/>
    <m/>
    <m/>
    <m/>
  </r>
  <r>
    <s v="UAESP-473"/>
    <m/>
    <m/>
    <m/>
    <m/>
    <m/>
    <m/>
    <m/>
    <m/>
    <m/>
    <x v="408"/>
    <m/>
    <m/>
    <m/>
    <m/>
    <m/>
    <m/>
    <m/>
    <m/>
    <m/>
    <m/>
    <m/>
    <m/>
    <m/>
    <m/>
    <m/>
    <m/>
    <m/>
    <m/>
    <m/>
    <m/>
    <m/>
    <m/>
    <m/>
    <x v="173"/>
    <m/>
    <m/>
    <m/>
    <x v="173"/>
    <m/>
    <m/>
    <m/>
    <x v="48"/>
    <m/>
    <x v="4"/>
    <x v="16"/>
    <m/>
    <m/>
    <m/>
    <m/>
    <m/>
    <m/>
    <m/>
    <m/>
    <m/>
    <m/>
    <m/>
    <m/>
    <m/>
    <m/>
    <m/>
  </r>
  <r>
    <s v="UAESP-474"/>
    <m/>
    <m/>
    <m/>
    <m/>
    <m/>
    <m/>
    <m/>
    <m/>
    <m/>
    <x v="408"/>
    <m/>
    <m/>
    <m/>
    <m/>
    <m/>
    <m/>
    <m/>
    <m/>
    <m/>
    <m/>
    <m/>
    <m/>
    <m/>
    <m/>
    <m/>
    <m/>
    <m/>
    <m/>
    <m/>
    <m/>
    <m/>
    <m/>
    <m/>
    <x v="173"/>
    <m/>
    <m/>
    <m/>
    <x v="173"/>
    <m/>
    <m/>
    <m/>
    <x v="48"/>
    <m/>
    <x v="4"/>
    <x v="16"/>
    <m/>
    <m/>
    <m/>
    <m/>
    <m/>
    <m/>
    <m/>
    <m/>
    <m/>
    <m/>
    <m/>
    <m/>
    <m/>
    <m/>
    <m/>
  </r>
  <r>
    <s v="UAESP-475"/>
    <m/>
    <m/>
    <m/>
    <m/>
    <m/>
    <m/>
    <m/>
    <m/>
    <m/>
    <x v="408"/>
    <m/>
    <m/>
    <m/>
    <m/>
    <m/>
    <m/>
    <m/>
    <m/>
    <m/>
    <m/>
    <m/>
    <m/>
    <m/>
    <m/>
    <m/>
    <m/>
    <m/>
    <m/>
    <m/>
    <m/>
    <m/>
    <m/>
    <m/>
    <x v="173"/>
    <m/>
    <m/>
    <m/>
    <x v="173"/>
    <m/>
    <m/>
    <m/>
    <x v="48"/>
    <m/>
    <x v="4"/>
    <x v="16"/>
    <m/>
    <m/>
    <m/>
    <m/>
    <m/>
    <m/>
    <m/>
    <m/>
    <m/>
    <m/>
    <m/>
    <m/>
    <m/>
    <m/>
    <m/>
  </r>
  <r>
    <s v="UAESP-476"/>
    <m/>
    <m/>
    <m/>
    <m/>
    <m/>
    <m/>
    <m/>
    <m/>
    <m/>
    <x v="408"/>
    <m/>
    <m/>
    <m/>
    <m/>
    <m/>
    <m/>
    <m/>
    <m/>
    <m/>
    <m/>
    <m/>
    <m/>
    <m/>
    <m/>
    <m/>
    <m/>
    <m/>
    <m/>
    <m/>
    <m/>
    <m/>
    <m/>
    <m/>
    <x v="173"/>
    <m/>
    <m/>
    <m/>
    <x v="173"/>
    <m/>
    <m/>
    <m/>
    <x v="48"/>
    <m/>
    <x v="4"/>
    <x v="16"/>
    <m/>
    <m/>
    <m/>
    <m/>
    <m/>
    <m/>
    <m/>
    <m/>
    <m/>
    <m/>
    <m/>
    <m/>
    <m/>
    <m/>
    <m/>
  </r>
  <r>
    <s v="UAESP-477"/>
    <m/>
    <m/>
    <m/>
    <m/>
    <m/>
    <m/>
    <m/>
    <m/>
    <m/>
    <x v="408"/>
    <m/>
    <m/>
    <m/>
    <m/>
    <m/>
    <m/>
    <m/>
    <m/>
    <m/>
    <m/>
    <m/>
    <m/>
    <m/>
    <m/>
    <m/>
    <m/>
    <m/>
    <m/>
    <m/>
    <m/>
    <m/>
    <m/>
    <m/>
    <x v="173"/>
    <m/>
    <m/>
    <m/>
    <x v="173"/>
    <m/>
    <m/>
    <m/>
    <x v="48"/>
    <m/>
    <x v="4"/>
    <x v="16"/>
    <m/>
    <m/>
    <m/>
    <m/>
    <m/>
    <m/>
    <m/>
    <m/>
    <m/>
    <m/>
    <m/>
    <m/>
    <m/>
    <m/>
    <m/>
  </r>
  <r>
    <s v="UAESP-478"/>
    <m/>
    <m/>
    <m/>
    <m/>
    <m/>
    <m/>
    <m/>
    <m/>
    <m/>
    <x v="408"/>
    <m/>
    <m/>
    <m/>
    <m/>
    <m/>
    <m/>
    <m/>
    <m/>
    <m/>
    <m/>
    <m/>
    <m/>
    <m/>
    <m/>
    <m/>
    <m/>
    <m/>
    <m/>
    <m/>
    <m/>
    <m/>
    <m/>
    <m/>
    <x v="173"/>
    <m/>
    <m/>
    <m/>
    <x v="173"/>
    <m/>
    <m/>
    <m/>
    <x v="48"/>
    <m/>
    <x v="4"/>
    <x v="16"/>
    <m/>
    <m/>
    <m/>
    <m/>
    <m/>
    <m/>
    <m/>
    <m/>
    <m/>
    <m/>
    <m/>
    <m/>
    <m/>
    <m/>
    <m/>
  </r>
  <r>
    <s v="UAESP-479"/>
    <m/>
    <m/>
    <m/>
    <m/>
    <m/>
    <m/>
    <m/>
    <m/>
    <m/>
    <x v="408"/>
    <m/>
    <m/>
    <m/>
    <m/>
    <m/>
    <m/>
    <m/>
    <m/>
    <m/>
    <m/>
    <m/>
    <m/>
    <m/>
    <m/>
    <m/>
    <m/>
    <m/>
    <m/>
    <m/>
    <m/>
    <m/>
    <m/>
    <m/>
    <x v="173"/>
    <m/>
    <m/>
    <m/>
    <x v="173"/>
    <m/>
    <m/>
    <m/>
    <x v="48"/>
    <m/>
    <x v="4"/>
    <x v="16"/>
    <m/>
    <m/>
    <m/>
    <m/>
    <m/>
    <m/>
    <m/>
    <m/>
    <m/>
    <m/>
    <m/>
    <m/>
    <m/>
    <m/>
    <m/>
  </r>
  <r>
    <s v="UAESP-480"/>
    <m/>
    <m/>
    <m/>
    <m/>
    <m/>
    <m/>
    <m/>
    <m/>
    <m/>
    <x v="408"/>
    <m/>
    <m/>
    <m/>
    <m/>
    <m/>
    <m/>
    <m/>
    <m/>
    <m/>
    <m/>
    <m/>
    <m/>
    <m/>
    <m/>
    <m/>
    <m/>
    <m/>
    <m/>
    <m/>
    <m/>
    <m/>
    <m/>
    <m/>
    <x v="173"/>
    <m/>
    <m/>
    <m/>
    <x v="173"/>
    <m/>
    <m/>
    <m/>
    <x v="48"/>
    <m/>
    <x v="4"/>
    <x v="16"/>
    <m/>
    <m/>
    <m/>
    <m/>
    <m/>
    <m/>
    <m/>
    <m/>
    <m/>
    <m/>
    <m/>
    <m/>
    <m/>
    <m/>
    <m/>
  </r>
  <r>
    <s v="UAESP-481"/>
    <m/>
    <m/>
    <m/>
    <m/>
    <m/>
    <m/>
    <m/>
    <m/>
    <m/>
    <x v="408"/>
    <m/>
    <m/>
    <m/>
    <m/>
    <m/>
    <m/>
    <m/>
    <m/>
    <m/>
    <m/>
    <m/>
    <m/>
    <m/>
    <m/>
    <m/>
    <m/>
    <m/>
    <m/>
    <m/>
    <m/>
    <m/>
    <m/>
    <m/>
    <x v="173"/>
    <m/>
    <m/>
    <m/>
    <x v="173"/>
    <m/>
    <m/>
    <m/>
    <x v="48"/>
    <m/>
    <x v="4"/>
    <x v="16"/>
    <m/>
    <m/>
    <m/>
    <m/>
    <m/>
    <m/>
    <m/>
    <m/>
    <m/>
    <m/>
    <m/>
    <m/>
    <m/>
    <m/>
    <m/>
  </r>
  <r>
    <s v="UAESP-482"/>
    <m/>
    <m/>
    <m/>
    <m/>
    <m/>
    <m/>
    <m/>
    <m/>
    <m/>
    <x v="408"/>
    <m/>
    <m/>
    <m/>
    <m/>
    <m/>
    <m/>
    <m/>
    <m/>
    <m/>
    <m/>
    <m/>
    <m/>
    <m/>
    <m/>
    <m/>
    <m/>
    <m/>
    <m/>
    <m/>
    <m/>
    <m/>
    <m/>
    <m/>
    <x v="173"/>
    <m/>
    <m/>
    <m/>
    <x v="173"/>
    <m/>
    <m/>
    <m/>
    <x v="48"/>
    <m/>
    <x v="4"/>
    <x v="16"/>
    <m/>
    <m/>
    <m/>
    <m/>
    <m/>
    <m/>
    <m/>
    <m/>
    <m/>
    <m/>
    <m/>
    <m/>
    <m/>
    <m/>
    <m/>
  </r>
  <r>
    <s v="UAESP-483"/>
    <m/>
    <m/>
    <m/>
    <m/>
    <m/>
    <m/>
    <m/>
    <m/>
    <m/>
    <x v="408"/>
    <m/>
    <m/>
    <m/>
    <m/>
    <m/>
    <m/>
    <m/>
    <m/>
    <m/>
    <m/>
    <m/>
    <m/>
    <m/>
    <m/>
    <m/>
    <m/>
    <m/>
    <m/>
    <m/>
    <m/>
    <m/>
    <m/>
    <m/>
    <x v="173"/>
    <m/>
    <m/>
    <m/>
    <x v="173"/>
    <m/>
    <m/>
    <m/>
    <x v="48"/>
    <m/>
    <x v="4"/>
    <x v="16"/>
    <m/>
    <m/>
    <m/>
    <m/>
    <m/>
    <m/>
    <m/>
    <m/>
    <m/>
    <m/>
    <m/>
    <m/>
    <m/>
    <m/>
    <m/>
  </r>
  <r>
    <s v="UAESP-484"/>
    <m/>
    <m/>
    <m/>
    <m/>
    <m/>
    <m/>
    <m/>
    <m/>
    <m/>
    <x v="408"/>
    <m/>
    <m/>
    <m/>
    <m/>
    <m/>
    <m/>
    <m/>
    <m/>
    <m/>
    <m/>
    <m/>
    <m/>
    <m/>
    <m/>
    <m/>
    <m/>
    <m/>
    <m/>
    <m/>
    <m/>
    <m/>
    <m/>
    <m/>
    <x v="173"/>
    <m/>
    <m/>
    <m/>
    <x v="173"/>
    <m/>
    <m/>
    <m/>
    <x v="48"/>
    <m/>
    <x v="4"/>
    <x v="16"/>
    <m/>
    <m/>
    <m/>
    <m/>
    <m/>
    <m/>
    <m/>
    <m/>
    <m/>
    <m/>
    <m/>
    <m/>
    <m/>
    <m/>
    <m/>
  </r>
  <r>
    <s v="UAESP-485"/>
    <m/>
    <m/>
    <m/>
    <m/>
    <m/>
    <m/>
    <m/>
    <m/>
    <m/>
    <x v="408"/>
    <m/>
    <m/>
    <m/>
    <m/>
    <m/>
    <m/>
    <m/>
    <m/>
    <m/>
    <m/>
    <m/>
    <m/>
    <m/>
    <m/>
    <m/>
    <m/>
    <m/>
    <m/>
    <m/>
    <m/>
    <m/>
    <m/>
    <m/>
    <x v="173"/>
    <m/>
    <m/>
    <m/>
    <x v="173"/>
    <m/>
    <m/>
    <m/>
    <x v="48"/>
    <m/>
    <x v="4"/>
    <x v="16"/>
    <m/>
    <m/>
    <m/>
    <m/>
    <m/>
    <m/>
    <m/>
    <m/>
    <m/>
    <m/>
    <m/>
    <m/>
    <m/>
    <m/>
    <m/>
  </r>
  <r>
    <s v="UAESP-486"/>
    <m/>
    <m/>
    <m/>
    <m/>
    <m/>
    <m/>
    <m/>
    <m/>
    <m/>
    <x v="408"/>
    <m/>
    <m/>
    <m/>
    <m/>
    <m/>
    <m/>
    <m/>
    <m/>
    <m/>
    <m/>
    <m/>
    <m/>
    <m/>
    <m/>
    <m/>
    <m/>
    <m/>
    <m/>
    <m/>
    <m/>
    <m/>
    <m/>
    <m/>
    <x v="173"/>
    <m/>
    <m/>
    <m/>
    <x v="173"/>
    <m/>
    <m/>
    <m/>
    <x v="48"/>
    <m/>
    <x v="4"/>
    <x v="16"/>
    <m/>
    <m/>
    <m/>
    <m/>
    <m/>
    <m/>
    <m/>
    <m/>
    <m/>
    <m/>
    <m/>
    <m/>
    <m/>
    <m/>
    <m/>
  </r>
  <r>
    <s v="UAESP-487"/>
    <m/>
    <m/>
    <m/>
    <m/>
    <m/>
    <m/>
    <m/>
    <m/>
    <m/>
    <x v="408"/>
    <m/>
    <m/>
    <m/>
    <m/>
    <m/>
    <m/>
    <m/>
    <m/>
    <m/>
    <m/>
    <m/>
    <m/>
    <m/>
    <m/>
    <m/>
    <m/>
    <m/>
    <m/>
    <m/>
    <m/>
    <m/>
    <m/>
    <m/>
    <x v="173"/>
    <m/>
    <m/>
    <m/>
    <x v="173"/>
    <m/>
    <m/>
    <m/>
    <x v="48"/>
    <m/>
    <x v="4"/>
    <x v="16"/>
    <m/>
    <m/>
    <m/>
    <m/>
    <m/>
    <m/>
    <m/>
    <m/>
    <m/>
    <m/>
    <m/>
    <m/>
    <m/>
    <m/>
    <m/>
  </r>
  <r>
    <s v="UAESP-488"/>
    <m/>
    <m/>
    <m/>
    <m/>
    <m/>
    <m/>
    <m/>
    <m/>
    <m/>
    <x v="408"/>
    <m/>
    <m/>
    <m/>
    <m/>
    <m/>
    <m/>
    <m/>
    <m/>
    <m/>
    <m/>
    <m/>
    <m/>
    <m/>
    <m/>
    <m/>
    <m/>
    <m/>
    <m/>
    <m/>
    <m/>
    <m/>
    <m/>
    <m/>
    <x v="173"/>
    <m/>
    <m/>
    <m/>
    <x v="173"/>
    <m/>
    <m/>
    <m/>
    <x v="48"/>
    <m/>
    <x v="4"/>
    <x v="16"/>
    <m/>
    <m/>
    <m/>
    <m/>
    <m/>
    <m/>
    <m/>
    <m/>
    <m/>
    <m/>
    <m/>
    <m/>
    <m/>
    <m/>
    <m/>
  </r>
  <r>
    <s v="UAESP-489"/>
    <m/>
    <m/>
    <m/>
    <m/>
    <m/>
    <m/>
    <m/>
    <m/>
    <m/>
    <x v="408"/>
    <m/>
    <m/>
    <m/>
    <m/>
    <m/>
    <m/>
    <m/>
    <m/>
    <m/>
    <m/>
    <m/>
    <m/>
    <m/>
    <m/>
    <m/>
    <m/>
    <m/>
    <m/>
    <m/>
    <m/>
    <m/>
    <m/>
    <m/>
    <x v="173"/>
    <m/>
    <m/>
    <m/>
    <x v="173"/>
    <m/>
    <m/>
    <m/>
    <x v="48"/>
    <m/>
    <x v="4"/>
    <x v="16"/>
    <m/>
    <m/>
    <m/>
    <m/>
    <m/>
    <m/>
    <m/>
    <m/>
    <m/>
    <m/>
    <m/>
    <m/>
    <m/>
    <m/>
    <m/>
  </r>
  <r>
    <s v="UAESP-490"/>
    <m/>
    <m/>
    <m/>
    <m/>
    <m/>
    <m/>
    <m/>
    <m/>
    <m/>
    <x v="408"/>
    <m/>
    <m/>
    <m/>
    <m/>
    <m/>
    <m/>
    <m/>
    <m/>
    <m/>
    <m/>
    <m/>
    <m/>
    <m/>
    <m/>
    <m/>
    <m/>
    <m/>
    <m/>
    <m/>
    <m/>
    <m/>
    <m/>
    <m/>
    <x v="173"/>
    <m/>
    <m/>
    <m/>
    <x v="173"/>
    <m/>
    <m/>
    <m/>
    <x v="48"/>
    <m/>
    <x v="4"/>
    <x v="16"/>
    <m/>
    <m/>
    <m/>
    <m/>
    <m/>
    <m/>
    <m/>
    <m/>
    <m/>
    <m/>
    <m/>
    <m/>
    <m/>
    <m/>
    <m/>
  </r>
  <r>
    <s v="UAESP-491"/>
    <m/>
    <m/>
    <m/>
    <m/>
    <m/>
    <m/>
    <m/>
    <m/>
    <m/>
    <x v="408"/>
    <m/>
    <m/>
    <m/>
    <m/>
    <m/>
    <m/>
    <m/>
    <m/>
    <m/>
    <m/>
    <m/>
    <m/>
    <m/>
    <m/>
    <m/>
    <m/>
    <m/>
    <m/>
    <m/>
    <m/>
    <m/>
    <m/>
    <m/>
    <x v="173"/>
    <m/>
    <m/>
    <m/>
    <x v="173"/>
    <m/>
    <m/>
    <m/>
    <x v="48"/>
    <m/>
    <x v="4"/>
    <x v="16"/>
    <m/>
    <m/>
    <m/>
    <m/>
    <m/>
    <m/>
    <m/>
    <m/>
    <m/>
    <m/>
    <m/>
    <m/>
    <m/>
    <m/>
    <m/>
  </r>
  <r>
    <s v="UAESP-492"/>
    <m/>
    <m/>
    <m/>
    <m/>
    <m/>
    <m/>
    <m/>
    <m/>
    <m/>
    <x v="408"/>
    <m/>
    <m/>
    <m/>
    <m/>
    <m/>
    <m/>
    <m/>
    <m/>
    <m/>
    <m/>
    <m/>
    <m/>
    <m/>
    <m/>
    <m/>
    <m/>
    <m/>
    <m/>
    <m/>
    <m/>
    <m/>
    <m/>
    <m/>
    <x v="173"/>
    <m/>
    <m/>
    <m/>
    <x v="173"/>
    <m/>
    <m/>
    <m/>
    <x v="48"/>
    <m/>
    <x v="4"/>
    <x v="16"/>
    <m/>
    <m/>
    <m/>
    <m/>
    <m/>
    <m/>
    <m/>
    <m/>
    <m/>
    <m/>
    <m/>
    <m/>
    <m/>
    <m/>
    <m/>
  </r>
  <r>
    <s v="UAESP-493"/>
    <m/>
    <m/>
    <m/>
    <m/>
    <m/>
    <m/>
    <m/>
    <m/>
    <m/>
    <x v="408"/>
    <m/>
    <m/>
    <m/>
    <m/>
    <m/>
    <m/>
    <m/>
    <m/>
    <m/>
    <m/>
    <m/>
    <m/>
    <m/>
    <m/>
    <m/>
    <m/>
    <m/>
    <m/>
    <m/>
    <m/>
    <m/>
    <m/>
    <m/>
    <x v="173"/>
    <m/>
    <m/>
    <m/>
    <x v="173"/>
    <m/>
    <m/>
    <m/>
    <x v="48"/>
    <m/>
    <x v="4"/>
    <x v="16"/>
    <m/>
    <m/>
    <m/>
    <m/>
    <m/>
    <m/>
    <m/>
    <m/>
    <m/>
    <m/>
    <m/>
    <m/>
    <m/>
    <m/>
    <m/>
  </r>
  <r>
    <s v="UAESP-494"/>
    <m/>
    <m/>
    <m/>
    <m/>
    <m/>
    <m/>
    <m/>
    <m/>
    <m/>
    <x v="408"/>
    <m/>
    <m/>
    <m/>
    <m/>
    <m/>
    <m/>
    <m/>
    <m/>
    <m/>
    <m/>
    <m/>
    <m/>
    <m/>
    <m/>
    <m/>
    <m/>
    <m/>
    <m/>
    <m/>
    <m/>
    <m/>
    <m/>
    <m/>
    <x v="173"/>
    <m/>
    <m/>
    <m/>
    <x v="173"/>
    <m/>
    <m/>
    <m/>
    <x v="48"/>
    <m/>
    <x v="4"/>
    <x v="16"/>
    <m/>
    <m/>
    <m/>
    <m/>
    <m/>
    <m/>
    <m/>
    <m/>
    <m/>
    <m/>
    <m/>
    <m/>
    <m/>
    <m/>
    <m/>
  </r>
  <r>
    <s v="UAESP-495"/>
    <m/>
    <m/>
    <m/>
    <m/>
    <m/>
    <m/>
    <m/>
    <m/>
    <m/>
    <x v="408"/>
    <m/>
    <m/>
    <m/>
    <m/>
    <m/>
    <m/>
    <m/>
    <m/>
    <m/>
    <m/>
    <m/>
    <m/>
    <m/>
    <m/>
    <m/>
    <m/>
    <m/>
    <m/>
    <m/>
    <m/>
    <m/>
    <m/>
    <m/>
    <x v="173"/>
    <m/>
    <m/>
    <m/>
    <x v="173"/>
    <m/>
    <m/>
    <m/>
    <x v="48"/>
    <m/>
    <x v="4"/>
    <x v="16"/>
    <m/>
    <m/>
    <m/>
    <m/>
    <m/>
    <m/>
    <m/>
    <m/>
    <m/>
    <m/>
    <m/>
    <m/>
    <m/>
    <m/>
    <m/>
  </r>
  <r>
    <s v="UAESP-496"/>
    <m/>
    <m/>
    <m/>
    <m/>
    <m/>
    <m/>
    <m/>
    <m/>
    <m/>
    <x v="408"/>
    <m/>
    <m/>
    <m/>
    <m/>
    <m/>
    <m/>
    <m/>
    <m/>
    <m/>
    <m/>
    <m/>
    <m/>
    <m/>
    <m/>
    <m/>
    <m/>
    <m/>
    <m/>
    <m/>
    <m/>
    <m/>
    <m/>
    <m/>
    <x v="173"/>
    <m/>
    <m/>
    <m/>
    <x v="173"/>
    <m/>
    <m/>
    <m/>
    <x v="48"/>
    <m/>
    <x v="4"/>
    <x v="16"/>
    <m/>
    <m/>
    <m/>
    <m/>
    <m/>
    <m/>
    <m/>
    <m/>
    <m/>
    <m/>
    <m/>
    <m/>
    <m/>
    <m/>
    <m/>
  </r>
  <r>
    <s v="UAESP-497"/>
    <m/>
    <m/>
    <m/>
    <m/>
    <m/>
    <m/>
    <m/>
    <m/>
    <m/>
    <x v="408"/>
    <m/>
    <m/>
    <m/>
    <m/>
    <m/>
    <m/>
    <m/>
    <m/>
    <m/>
    <m/>
    <m/>
    <m/>
    <m/>
    <m/>
    <m/>
    <m/>
    <m/>
    <m/>
    <m/>
    <m/>
    <m/>
    <m/>
    <m/>
    <x v="173"/>
    <m/>
    <m/>
    <m/>
    <x v="173"/>
    <m/>
    <m/>
    <m/>
    <x v="48"/>
    <m/>
    <x v="4"/>
    <x v="16"/>
    <m/>
    <m/>
    <m/>
    <m/>
    <m/>
    <m/>
    <m/>
    <m/>
    <m/>
    <m/>
    <m/>
    <m/>
    <m/>
    <m/>
    <m/>
  </r>
  <r>
    <s v="UAESP-498"/>
    <m/>
    <m/>
    <m/>
    <m/>
    <m/>
    <m/>
    <m/>
    <m/>
    <m/>
    <x v="408"/>
    <m/>
    <m/>
    <m/>
    <m/>
    <m/>
    <m/>
    <m/>
    <m/>
    <m/>
    <m/>
    <m/>
    <m/>
    <m/>
    <m/>
    <m/>
    <m/>
    <m/>
    <m/>
    <m/>
    <m/>
    <m/>
    <m/>
    <m/>
    <x v="173"/>
    <m/>
    <m/>
    <m/>
    <x v="173"/>
    <m/>
    <m/>
    <m/>
    <x v="48"/>
    <m/>
    <x v="4"/>
    <x v="16"/>
    <m/>
    <m/>
    <m/>
    <m/>
    <m/>
    <m/>
    <m/>
    <m/>
    <m/>
    <m/>
    <m/>
    <m/>
    <m/>
    <m/>
    <m/>
  </r>
  <r>
    <s v="UAESP-499"/>
    <m/>
    <m/>
    <m/>
    <m/>
    <m/>
    <m/>
    <m/>
    <m/>
    <m/>
    <x v="408"/>
    <m/>
    <m/>
    <m/>
    <m/>
    <m/>
    <m/>
    <m/>
    <m/>
    <m/>
    <m/>
    <m/>
    <m/>
    <m/>
    <m/>
    <m/>
    <m/>
    <m/>
    <m/>
    <m/>
    <m/>
    <m/>
    <m/>
    <m/>
    <x v="173"/>
    <m/>
    <m/>
    <m/>
    <x v="173"/>
    <m/>
    <m/>
    <m/>
    <x v="48"/>
    <m/>
    <x v="4"/>
    <x v="16"/>
    <m/>
    <m/>
    <m/>
    <m/>
    <m/>
    <m/>
    <m/>
    <m/>
    <m/>
    <m/>
    <m/>
    <m/>
    <m/>
    <m/>
    <m/>
  </r>
  <r>
    <s v="UAESP-500"/>
    <m/>
    <m/>
    <m/>
    <m/>
    <m/>
    <m/>
    <m/>
    <m/>
    <m/>
    <x v="408"/>
    <m/>
    <m/>
    <m/>
    <m/>
    <m/>
    <m/>
    <m/>
    <m/>
    <m/>
    <m/>
    <m/>
    <m/>
    <m/>
    <m/>
    <m/>
    <m/>
    <m/>
    <m/>
    <m/>
    <m/>
    <m/>
    <m/>
    <m/>
    <x v="173"/>
    <m/>
    <m/>
    <m/>
    <x v="173"/>
    <m/>
    <m/>
    <m/>
    <x v="48"/>
    <m/>
    <x v="4"/>
    <x v="16"/>
    <m/>
    <m/>
    <m/>
    <m/>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C6C1EAE5-38DA-4ECB-A07B-39FCDB485EB6}" name="Tabla dinámica2" cacheId="2" applyNumberFormats="0" applyBorderFormats="0" applyFontFormats="0" applyPatternFormats="0" applyAlignmentFormats="0" applyWidthHeightFormats="1" dataCaption="Valores" grandTotalCaption="VALOR TOTAL DE CONTRATOS" updatedVersion="8" minRefreshableVersion="3" useAutoFormatting="1" itemPrintTitles="1" createdVersion="8" indent="0" compact="0" compactData="0" multipleFieldFilters="0">
  <location ref="C28:F91" firstHeaderRow="0" firstDataRow="1" firstDataCol="2" rowPageCount="1" colPageCount="1"/>
  <pivotFields count="61">
    <pivotField dataField="1"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axis="axisRow" compact="0" outline="0" showAll="0">
      <items count="410">
        <item x="288"/>
        <item x="157"/>
        <item x="54"/>
        <item x="6"/>
        <item x="297"/>
        <item x="40"/>
        <item x="206"/>
        <item x="257"/>
        <item x="381"/>
        <item x="310"/>
        <item x="178"/>
        <item x="126"/>
        <item x="201"/>
        <item x="207"/>
        <item x="140"/>
        <item x="30"/>
        <item x="166"/>
        <item x="76"/>
        <item x="1"/>
        <item x="223"/>
        <item x="146"/>
        <item x="94"/>
        <item x="343"/>
        <item x="59"/>
        <item x="56"/>
        <item x="149"/>
        <item x="150"/>
        <item x="217"/>
        <item x="117"/>
        <item x="220"/>
        <item x="241"/>
        <item x="246"/>
        <item x="269"/>
        <item x="314"/>
        <item x="359"/>
        <item x="284"/>
        <item x="231"/>
        <item x="31"/>
        <item x="81"/>
        <item x="248"/>
        <item x="252"/>
        <item x="98"/>
        <item x="232"/>
        <item x="61"/>
        <item x="158"/>
        <item x="161"/>
        <item x="128"/>
        <item x="407"/>
        <item x="399"/>
        <item x="127"/>
        <item x="48"/>
        <item x="394"/>
        <item x="165"/>
        <item x="247"/>
        <item x="277"/>
        <item x="43"/>
        <item x="70"/>
        <item x="354"/>
        <item x="154"/>
        <item x="249"/>
        <item x="216"/>
        <item x="60"/>
        <item x="181"/>
        <item x="153"/>
        <item x="372"/>
        <item x="358"/>
        <item x="209"/>
        <item x="315"/>
        <item x="124"/>
        <item x="296"/>
        <item x="389"/>
        <item x="318"/>
        <item x="283"/>
        <item x="0"/>
        <item x="242"/>
        <item x="82"/>
        <item x="366"/>
        <item x="388"/>
        <item x="340"/>
        <item x="370"/>
        <item x="118"/>
        <item x="63"/>
        <item x="289"/>
        <item x="347"/>
        <item x="86"/>
        <item x="71"/>
        <item x="74"/>
        <item x="385"/>
        <item x="172"/>
        <item x="38"/>
        <item x="25"/>
        <item x="39"/>
        <item x="170"/>
        <item x="383"/>
        <item x="363"/>
        <item x="360"/>
        <item x="121"/>
        <item x="112"/>
        <item x="5"/>
        <item x="349"/>
        <item x="193"/>
        <item x="89"/>
        <item x="197"/>
        <item x="2"/>
        <item x="369"/>
        <item x="229"/>
        <item x="115"/>
        <item x="26"/>
        <item x="90"/>
        <item x="205"/>
        <item x="66"/>
        <item x="37"/>
        <item x="362"/>
        <item x="365"/>
        <item x="287"/>
        <item x="290"/>
        <item x="378"/>
        <item x="317"/>
        <item x="185"/>
        <item x="351"/>
        <item x="253"/>
        <item x="374"/>
        <item x="348"/>
        <item x="108"/>
        <item x="113"/>
        <item x="7"/>
        <item x="219"/>
        <item x="336"/>
        <item x="189"/>
        <item x="131"/>
        <item x="24"/>
        <item x="143"/>
        <item x="212"/>
        <item x="375"/>
        <item x="338"/>
        <item x="305"/>
        <item x="152"/>
        <item x="342"/>
        <item x="356"/>
        <item x="130"/>
        <item x="339"/>
        <item x="194"/>
        <item x="386"/>
        <item x="331"/>
        <item x="397"/>
        <item x="402"/>
        <item x="238"/>
        <item x="188"/>
        <item x="32"/>
        <item x="139"/>
        <item x="391"/>
        <item x="237"/>
        <item x="341"/>
        <item x="274"/>
        <item x="308"/>
        <item x="84"/>
        <item x="329"/>
        <item x="243"/>
        <item x="27"/>
        <item x="326"/>
        <item x="302"/>
        <item x="272"/>
        <item x="52"/>
        <item x="176"/>
        <item x="256"/>
        <item x="373"/>
        <item x="259"/>
        <item x="137"/>
        <item x="196"/>
        <item x="371"/>
        <item x="21"/>
        <item x="20"/>
        <item x="215"/>
        <item x="320"/>
        <item x="227"/>
        <item x="183"/>
        <item x="262"/>
        <item x="34"/>
        <item x="335"/>
        <item x="106"/>
        <item x="261"/>
        <item x="101"/>
        <item x="169"/>
        <item x="55"/>
        <item x="236"/>
        <item x="307"/>
        <item x="295"/>
        <item x="72"/>
        <item x="258"/>
        <item x="114"/>
        <item x="147"/>
        <item x="333"/>
        <item x="75"/>
        <item x="110"/>
        <item x="133"/>
        <item x="208"/>
        <item x="281"/>
        <item x="294"/>
        <item x="45"/>
        <item x="136"/>
        <item x="355"/>
        <item x="17"/>
        <item x="273"/>
        <item x="266"/>
        <item x="93"/>
        <item x="279"/>
        <item x="91"/>
        <item x="293"/>
        <item x="298"/>
        <item x="9"/>
        <item x="95"/>
        <item x="270"/>
        <item x="276"/>
        <item x="138"/>
        <item x="244"/>
        <item x="164"/>
        <item x="53"/>
        <item x="28"/>
        <item x="405"/>
        <item x="36"/>
        <item x="46"/>
        <item x="111"/>
        <item x="10"/>
        <item x="275"/>
        <item x="163"/>
        <item x="187"/>
        <item x="180"/>
        <item x="68"/>
        <item x="159"/>
        <item x="200"/>
        <item x="62"/>
        <item x="404"/>
        <item x="337"/>
        <item x="210"/>
        <item x="190"/>
        <item x="19"/>
        <item x="387"/>
        <item x="179"/>
        <item x="134"/>
        <item x="286"/>
        <item x="4"/>
        <item x="316"/>
        <item x="58"/>
        <item x="221"/>
        <item x="311"/>
        <item x="203"/>
        <item x="384"/>
        <item x="271"/>
        <item x="260"/>
        <item x="177"/>
        <item x="33"/>
        <item x="224"/>
        <item x="83"/>
        <item x="50"/>
        <item x="322"/>
        <item x="327"/>
        <item x="325"/>
        <item x="267"/>
        <item x="301"/>
        <item x="313"/>
        <item x="22"/>
        <item x="148"/>
        <item x="12"/>
        <item x="184"/>
        <item x="57"/>
        <item x="278"/>
        <item x="393"/>
        <item x="306"/>
        <item x="239"/>
        <item x="69"/>
        <item x="357"/>
        <item x="87"/>
        <item x="403"/>
        <item x="230"/>
        <item x="144"/>
        <item x="168"/>
        <item x="103"/>
        <item x="141"/>
        <item x="304"/>
        <item x="255"/>
        <item x="64"/>
        <item x="51"/>
        <item x="135"/>
        <item x="250"/>
        <item x="120"/>
        <item x="265"/>
        <item x="226"/>
        <item x="92"/>
        <item x="352"/>
        <item x="300"/>
        <item x="125"/>
        <item x="334"/>
        <item x="100"/>
        <item x="175"/>
        <item x="268"/>
        <item x="213"/>
        <item x="97"/>
        <item x="23"/>
        <item x="233"/>
        <item x="332"/>
        <item x="392"/>
        <item x="142"/>
        <item x="218"/>
        <item x="191"/>
        <item x="8"/>
        <item x="225"/>
        <item x="35"/>
        <item x="162"/>
        <item x="353"/>
        <item x="303"/>
        <item x="107"/>
        <item x="251"/>
        <item x="330"/>
        <item x="42"/>
        <item x="65"/>
        <item x="151"/>
        <item x="15"/>
        <item x="41"/>
        <item x="211"/>
        <item x="312"/>
        <item x="29"/>
        <item x="156"/>
        <item x="119"/>
        <item x="199"/>
        <item x="192"/>
        <item x="104"/>
        <item x="102"/>
        <item x="13"/>
        <item x="398"/>
        <item x="235"/>
        <item x="350"/>
        <item x="160"/>
        <item x="99"/>
        <item x="380"/>
        <item x="292"/>
        <item x="234"/>
        <item x="167"/>
        <item x="390"/>
        <item x="195"/>
        <item x="309"/>
        <item x="280"/>
        <item x="186"/>
        <item x="49"/>
        <item x="88"/>
        <item x="400"/>
        <item x="174"/>
        <item x="245"/>
        <item x="361"/>
        <item x="11"/>
        <item x="85"/>
        <item x="367"/>
        <item x="214"/>
        <item x="78"/>
        <item x="18"/>
        <item x="173"/>
        <item x="182"/>
        <item x="96"/>
        <item x="324"/>
        <item x="364"/>
        <item x="323"/>
        <item x="228"/>
        <item x="109"/>
        <item x="171"/>
        <item x="321"/>
        <item x="345"/>
        <item x="396"/>
        <item x="264"/>
        <item x="155"/>
        <item x="123"/>
        <item x="67"/>
        <item x="285"/>
        <item x="116"/>
        <item x="204"/>
        <item x="132"/>
        <item x="145"/>
        <item x="79"/>
        <item x="376"/>
        <item x="3"/>
        <item x="382"/>
        <item x="406"/>
        <item x="377"/>
        <item x="395"/>
        <item x="368"/>
        <item x="328"/>
        <item x="73"/>
        <item x="401"/>
        <item x="254"/>
        <item x="263"/>
        <item x="299"/>
        <item x="379"/>
        <item x="291"/>
        <item x="44"/>
        <item x="319"/>
        <item x="282"/>
        <item x="14"/>
        <item x="129"/>
        <item x="346"/>
        <item x="222"/>
        <item x="105"/>
        <item x="198"/>
        <item x="80"/>
        <item x="202"/>
        <item x="77"/>
        <item x="122"/>
        <item x="344"/>
        <item x="16"/>
        <item x="240"/>
        <item x="47"/>
        <item x="408"/>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dataField="1" compact="0" outline="0" showAll="0">
      <items count="175">
        <item x="13"/>
        <item x="35"/>
        <item x="76"/>
        <item x="141"/>
        <item x="86"/>
        <item x="139"/>
        <item x="160"/>
        <item x="85"/>
        <item x="18"/>
        <item x="136"/>
        <item x="170"/>
        <item x="106"/>
        <item x="127"/>
        <item x="140"/>
        <item x="68"/>
        <item x="171"/>
        <item x="74"/>
        <item x="122"/>
        <item x="123"/>
        <item x="98"/>
        <item x="164"/>
        <item x="97"/>
        <item x="115"/>
        <item x="157"/>
        <item x="172"/>
        <item x="134"/>
        <item x="65"/>
        <item x="125"/>
        <item x="158"/>
        <item x="79"/>
        <item x="102"/>
        <item x="69"/>
        <item x="154"/>
        <item x="17"/>
        <item x="1"/>
        <item x="167"/>
        <item x="96"/>
        <item x="52"/>
        <item x="146"/>
        <item x="129"/>
        <item x="71"/>
        <item x="133"/>
        <item x="39"/>
        <item x="9"/>
        <item x="138"/>
        <item x="166"/>
        <item x="31"/>
        <item x="111"/>
        <item x="130"/>
        <item x="152"/>
        <item x="90"/>
        <item x="29"/>
        <item x="114"/>
        <item x="145"/>
        <item x="113"/>
        <item x="144"/>
        <item x="132"/>
        <item x="14"/>
        <item x="99"/>
        <item x="120"/>
        <item x="95"/>
        <item x="49"/>
        <item x="70"/>
        <item x="110"/>
        <item x="126"/>
        <item x="116"/>
        <item x="118"/>
        <item x="25"/>
        <item x="4"/>
        <item x="72"/>
        <item x="165"/>
        <item x="77"/>
        <item x="101"/>
        <item x="7"/>
        <item x="44"/>
        <item x="104"/>
        <item x="91"/>
        <item x="109"/>
        <item x="73"/>
        <item x="67"/>
        <item x="107"/>
        <item x="105"/>
        <item x="147"/>
        <item x="45"/>
        <item x="112"/>
        <item x="108"/>
        <item x="64"/>
        <item x="100"/>
        <item x="87"/>
        <item x="57"/>
        <item x="103"/>
        <item x="2"/>
        <item x="15"/>
        <item x="42"/>
        <item x="43"/>
        <item x="80"/>
        <item x="54"/>
        <item x="121"/>
        <item x="23"/>
        <item x="33"/>
        <item x="60"/>
        <item x="11"/>
        <item x="41"/>
        <item x="12"/>
        <item x="63"/>
        <item x="169"/>
        <item x="21"/>
        <item x="148"/>
        <item x="53"/>
        <item x="50"/>
        <item x="84"/>
        <item x="75"/>
        <item x="59"/>
        <item x="47"/>
        <item x="6"/>
        <item x="5"/>
        <item x="168"/>
        <item x="81"/>
        <item x="82"/>
        <item x="26"/>
        <item x="36"/>
        <item x="19"/>
        <item x="62"/>
        <item x="20"/>
        <item x="117"/>
        <item x="10"/>
        <item x="40"/>
        <item x="61"/>
        <item x="22"/>
        <item x="16"/>
        <item x="151"/>
        <item x="88"/>
        <item x="28"/>
        <item x="66"/>
        <item x="58"/>
        <item x="27"/>
        <item x="94"/>
        <item x="46"/>
        <item x="24"/>
        <item x="38"/>
        <item x="78"/>
        <item x="56"/>
        <item x="93"/>
        <item x="32"/>
        <item x="159"/>
        <item x="8"/>
        <item x="89"/>
        <item x="149"/>
        <item x="0"/>
        <item x="34"/>
        <item x="55"/>
        <item x="37"/>
        <item x="51"/>
        <item x="137"/>
        <item x="48"/>
        <item x="163"/>
        <item x="153"/>
        <item x="83"/>
        <item x="30"/>
        <item x="135"/>
        <item x="92"/>
        <item x="131"/>
        <item x="143"/>
        <item x="155"/>
        <item x="128"/>
        <item x="161"/>
        <item x="3"/>
        <item x="142"/>
        <item x="156"/>
        <item x="150"/>
        <item x="119"/>
        <item x="124"/>
        <item x="162"/>
        <item x="173"/>
        <item t="default"/>
      </items>
    </pivotField>
    <pivotField compact="0" outline="0" showAll="0"/>
    <pivotField compact="0" outline="0" showAll="0"/>
    <pivotField compact="0" outline="0" showAll="0"/>
    <pivotField compact="0" outline="0" showAll="0"/>
    <pivotField compact="0" outline="0" showAll="0"/>
    <pivotField name="ESTADO DEL CONTRATO" axis="axisRow" compact="0" outline="0" showAll="0">
      <items count="6">
        <item x="3"/>
        <item x="2"/>
        <item x="1"/>
        <item x="0"/>
        <item x="4"/>
        <item t="default"/>
      </items>
    </pivotField>
    <pivotField name="NOMBRE DE LA DEPENDENCIA" axis="axisPage" compact="0" outline="0" showAll="0">
      <items count="18">
        <item h="1" x="14"/>
        <item h="1" x="7"/>
        <item h="1" x="11"/>
        <item h="1" x="3"/>
        <item h="1" x="10"/>
        <item h="1" x="4"/>
        <item h="1" x="13"/>
        <item h="1" x="15"/>
        <item h="1" x="9"/>
        <item h="1" x="12"/>
        <item h="1" x="1"/>
        <item h="1" x="5"/>
        <item h="1" x="0"/>
        <item x="8"/>
        <item h="1" x="6"/>
        <item h="1" x="2"/>
        <item h="1" x="16"/>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s>
  <rowFields count="2">
    <field x="10"/>
    <field x="44"/>
  </rowFields>
  <rowItems count="63">
    <i>
      <x/>
      <x v="3"/>
    </i>
    <i t="default">
      <x/>
    </i>
    <i>
      <x v="28"/>
      <x v="3"/>
    </i>
    <i t="default">
      <x v="28"/>
    </i>
    <i>
      <x v="33"/>
      <x v="3"/>
    </i>
    <i t="default">
      <x v="33"/>
    </i>
    <i>
      <x v="43"/>
      <x v="3"/>
    </i>
    <i t="default">
      <x v="43"/>
    </i>
    <i>
      <x v="46"/>
      <x v="3"/>
    </i>
    <i t="default">
      <x v="46"/>
    </i>
    <i>
      <x v="56"/>
      <x v="3"/>
    </i>
    <i t="default">
      <x v="56"/>
    </i>
    <i>
      <x v="61"/>
      <x v="3"/>
    </i>
    <i t="default">
      <x v="61"/>
    </i>
    <i>
      <x v="68"/>
      <x v="3"/>
    </i>
    <i t="default">
      <x v="68"/>
    </i>
    <i>
      <x v="81"/>
      <x v="3"/>
    </i>
    <i t="default">
      <x v="81"/>
    </i>
    <i>
      <x v="97"/>
      <x v="3"/>
    </i>
    <i t="default">
      <x v="97"/>
    </i>
    <i>
      <x v="139"/>
      <x v="3"/>
    </i>
    <i t="default">
      <x v="139"/>
    </i>
    <i>
      <x v="150"/>
      <x v="3"/>
    </i>
    <i t="default">
      <x v="150"/>
    </i>
    <i>
      <x v="155"/>
      <x v="3"/>
    </i>
    <i t="default">
      <x v="155"/>
    </i>
    <i>
      <x v="178"/>
      <x v="3"/>
    </i>
    <i t="default">
      <x v="178"/>
    </i>
    <i>
      <x v="205"/>
      <x v="3"/>
    </i>
    <i t="default">
      <x v="205"/>
    </i>
    <i>
      <x v="238"/>
      <x v="3"/>
    </i>
    <i t="default">
      <x v="238"/>
    </i>
    <i>
      <x v="254"/>
      <x v="3"/>
    </i>
    <i t="default">
      <x v="254"/>
    </i>
    <i>
      <x v="259"/>
      <x v="3"/>
    </i>
    <i t="default">
      <x v="259"/>
    </i>
    <i>
      <x v="265"/>
      <x v="3"/>
    </i>
    <i t="default">
      <x v="265"/>
    </i>
    <i>
      <x v="270"/>
      <x v="3"/>
    </i>
    <i t="default">
      <x v="270"/>
    </i>
    <i>
      <x v="282"/>
      <x v="3"/>
    </i>
    <i t="default">
      <x v="282"/>
    </i>
    <i>
      <x v="301"/>
      <x v="3"/>
    </i>
    <i t="default">
      <x v="301"/>
    </i>
    <i>
      <x v="328"/>
      <x v="3"/>
    </i>
    <i t="default">
      <x v="328"/>
    </i>
    <i>
      <x v="334"/>
      <x v="3"/>
    </i>
    <i t="default">
      <x v="334"/>
    </i>
    <i>
      <x v="371"/>
      <x v="3"/>
    </i>
    <i t="default">
      <x v="371"/>
    </i>
    <i>
      <x v="378"/>
      <x v="3"/>
    </i>
    <i t="default">
      <x v="378"/>
    </i>
    <i>
      <x v="380"/>
      <x v="3"/>
    </i>
    <i t="default">
      <x v="380"/>
    </i>
    <i>
      <x v="382"/>
      <x v="3"/>
    </i>
    <i t="default">
      <x v="382"/>
    </i>
    <i>
      <x v="383"/>
      <x v="2"/>
    </i>
    <i t="default">
      <x v="383"/>
    </i>
    <i>
      <x v="395"/>
      <x v="3"/>
    </i>
    <i t="default">
      <x v="395"/>
    </i>
    <i>
      <x v="403"/>
      <x v="3"/>
    </i>
    <i t="default">
      <x v="403"/>
    </i>
    <i t="grand">
      <x/>
    </i>
  </rowItems>
  <colFields count="1">
    <field x="-2"/>
  </colFields>
  <colItems count="2">
    <i>
      <x/>
    </i>
    <i i="1">
      <x v="1"/>
    </i>
  </colItems>
  <pageFields count="1">
    <pageField fld="45" item="13" hier="-1"/>
  </pageFields>
  <dataFields count="2">
    <dataField name="CANTIDAD DE CONTRATOS" fld="0" subtotal="count" baseField="0" baseItem="0"/>
    <dataField name="VALOR DEL CONTRATO" fld="38" baseField="0" baseItem="0"/>
  </dataFields>
  <formats count="51">
    <format dxfId="105">
      <pivotArea type="all" dataOnly="0" outline="0" fieldPosition="0"/>
    </format>
    <format dxfId="104">
      <pivotArea outline="0" collapsedLevelsAreSubtotals="1" fieldPosition="0"/>
    </format>
    <format dxfId="103">
      <pivotArea field="10" type="button" dataOnly="0" labelOnly="1" outline="0" axis="axisRow" fieldPosition="0"/>
    </format>
    <format dxfId="102">
      <pivotArea field="44" type="button" dataOnly="0" labelOnly="1" outline="0" axis="axisRow" fieldPosition="1"/>
    </format>
    <format dxfId="101">
      <pivotArea dataOnly="0" labelOnly="1" outline="0" fieldPosition="0">
        <references count="1">
          <reference field="10" count="25">
            <x v="17"/>
            <x v="18"/>
            <x v="20"/>
            <x v="21"/>
            <x v="24"/>
            <x v="38"/>
            <x v="44"/>
            <x v="45"/>
            <x v="47"/>
            <x v="48"/>
            <x v="50"/>
            <x v="73"/>
            <x v="89"/>
            <x v="103"/>
            <x v="108"/>
            <x v="124"/>
            <x v="159"/>
            <x v="173"/>
            <x v="189"/>
            <x v="190"/>
            <x v="192"/>
            <x v="204"/>
            <x v="206"/>
            <x v="210"/>
            <x v="220"/>
          </reference>
        </references>
      </pivotArea>
    </format>
    <format dxfId="100">
      <pivotArea dataOnly="0" labelOnly="1" outline="0" fieldPosition="0">
        <references count="1">
          <reference field="10" count="25" defaultSubtotal="1">
            <x v="17"/>
            <x v="18"/>
            <x v="20"/>
            <x v="21"/>
            <x v="24"/>
            <x v="38"/>
            <x v="44"/>
            <x v="45"/>
            <x v="47"/>
            <x v="48"/>
            <x v="50"/>
            <x v="73"/>
            <x v="89"/>
            <x v="103"/>
            <x v="108"/>
            <x v="124"/>
            <x v="159"/>
            <x v="173"/>
            <x v="189"/>
            <x v="190"/>
            <x v="192"/>
            <x v="204"/>
            <x v="206"/>
            <x v="210"/>
            <x v="220"/>
          </reference>
        </references>
      </pivotArea>
    </format>
    <format dxfId="99">
      <pivotArea dataOnly="0" labelOnly="1" outline="0" fieldPosition="0">
        <references count="1">
          <reference field="10" count="16">
            <x v="221"/>
            <x v="248"/>
            <x v="249"/>
            <x v="268"/>
            <x v="271"/>
            <x v="287"/>
            <x v="296"/>
            <x v="313"/>
            <x v="331"/>
            <x v="343"/>
            <x v="344"/>
            <x v="363"/>
            <x v="375"/>
            <x v="377"/>
            <x v="379"/>
            <x v="400"/>
          </reference>
        </references>
      </pivotArea>
    </format>
    <format dxfId="98">
      <pivotArea dataOnly="0" labelOnly="1" outline="0" fieldPosition="0">
        <references count="1">
          <reference field="10" count="16" defaultSubtotal="1">
            <x v="221"/>
            <x v="248"/>
            <x v="249"/>
            <x v="268"/>
            <x v="271"/>
            <x v="287"/>
            <x v="296"/>
            <x v="313"/>
            <x v="331"/>
            <x v="343"/>
            <x v="344"/>
            <x v="363"/>
            <x v="375"/>
            <x v="377"/>
            <x v="379"/>
            <x v="400"/>
          </reference>
        </references>
      </pivotArea>
    </format>
    <format dxfId="97">
      <pivotArea dataOnly="0" labelOnly="1" grandRow="1" outline="0" fieldPosition="0"/>
    </format>
    <format dxfId="96">
      <pivotArea dataOnly="0" labelOnly="1" outline="0" fieldPosition="0">
        <references count="2">
          <reference field="10" count="1" selected="0">
            <x v="17"/>
          </reference>
          <reference field="44" count="1">
            <x v="3"/>
          </reference>
        </references>
      </pivotArea>
    </format>
    <format dxfId="95">
      <pivotArea dataOnly="0" labelOnly="1" outline="0" fieldPosition="0">
        <references count="2">
          <reference field="10" count="1" selected="0">
            <x v="18"/>
          </reference>
          <reference field="44" count="2">
            <x v="2"/>
            <x v="3"/>
          </reference>
        </references>
      </pivotArea>
    </format>
    <format dxfId="94">
      <pivotArea dataOnly="0" labelOnly="1" outline="0" fieldPosition="0">
        <references count="2">
          <reference field="10" count="1" selected="0">
            <x v="20"/>
          </reference>
          <reference field="44" count="1">
            <x v="3"/>
          </reference>
        </references>
      </pivotArea>
    </format>
    <format dxfId="93">
      <pivotArea dataOnly="0" labelOnly="1" outline="0" fieldPosition="0">
        <references count="2">
          <reference field="10" count="1" selected="0">
            <x v="21"/>
          </reference>
          <reference field="44" count="1">
            <x v="3"/>
          </reference>
        </references>
      </pivotArea>
    </format>
    <format dxfId="92">
      <pivotArea dataOnly="0" labelOnly="1" outline="0" fieldPosition="0">
        <references count="2">
          <reference field="10" count="1" selected="0">
            <x v="24"/>
          </reference>
          <reference field="44" count="1">
            <x v="3"/>
          </reference>
        </references>
      </pivotArea>
    </format>
    <format dxfId="91">
      <pivotArea dataOnly="0" labelOnly="1" outline="0" fieldPosition="0">
        <references count="2">
          <reference field="10" count="1" selected="0">
            <x v="38"/>
          </reference>
          <reference field="44" count="1">
            <x v="3"/>
          </reference>
        </references>
      </pivotArea>
    </format>
    <format dxfId="90">
      <pivotArea dataOnly="0" labelOnly="1" outline="0" fieldPosition="0">
        <references count="2">
          <reference field="10" count="1" selected="0">
            <x v="44"/>
          </reference>
          <reference field="44" count="1">
            <x v="3"/>
          </reference>
        </references>
      </pivotArea>
    </format>
    <format dxfId="89">
      <pivotArea dataOnly="0" labelOnly="1" outline="0" fieldPosition="0">
        <references count="2">
          <reference field="10" count="1" selected="0">
            <x v="45"/>
          </reference>
          <reference field="44" count="1">
            <x v="3"/>
          </reference>
        </references>
      </pivotArea>
    </format>
    <format dxfId="88">
      <pivotArea dataOnly="0" labelOnly="1" outline="0" fieldPosition="0">
        <references count="2">
          <reference field="10" count="1" selected="0">
            <x v="47"/>
          </reference>
          <reference field="44" count="1">
            <x v="0"/>
          </reference>
        </references>
      </pivotArea>
    </format>
    <format dxfId="87">
      <pivotArea dataOnly="0" labelOnly="1" outline="0" fieldPosition="0">
        <references count="2">
          <reference field="10" count="1" selected="0">
            <x v="48"/>
          </reference>
          <reference field="44" count="1">
            <x v="3"/>
          </reference>
        </references>
      </pivotArea>
    </format>
    <format dxfId="86">
      <pivotArea dataOnly="0" labelOnly="1" outline="0" fieldPosition="0">
        <references count="2">
          <reference field="10" count="1" selected="0">
            <x v="50"/>
          </reference>
          <reference field="44" count="1">
            <x v="3"/>
          </reference>
        </references>
      </pivotArea>
    </format>
    <format dxfId="85">
      <pivotArea dataOnly="0" labelOnly="1" outline="0" fieldPosition="0">
        <references count="2">
          <reference field="10" count="1" selected="0">
            <x v="73"/>
          </reference>
          <reference field="44" count="1">
            <x v="3"/>
          </reference>
        </references>
      </pivotArea>
    </format>
    <format dxfId="84">
      <pivotArea dataOnly="0" labelOnly="1" outline="0" fieldPosition="0">
        <references count="2">
          <reference field="10" count="1" selected="0">
            <x v="89"/>
          </reference>
          <reference field="44" count="1">
            <x v="3"/>
          </reference>
        </references>
      </pivotArea>
    </format>
    <format dxfId="83">
      <pivotArea dataOnly="0" labelOnly="1" outline="0" fieldPosition="0">
        <references count="2">
          <reference field="10" count="1" selected="0">
            <x v="103"/>
          </reference>
          <reference field="44" count="1">
            <x v="3"/>
          </reference>
        </references>
      </pivotArea>
    </format>
    <format dxfId="82">
      <pivotArea dataOnly="0" labelOnly="1" outline="0" fieldPosition="0">
        <references count="2">
          <reference field="10" count="1" selected="0">
            <x v="108"/>
          </reference>
          <reference field="44" count="1">
            <x v="2"/>
          </reference>
        </references>
      </pivotArea>
    </format>
    <format dxfId="81">
      <pivotArea dataOnly="0" labelOnly="1" outline="0" fieldPosition="0">
        <references count="2">
          <reference field="10" count="1" selected="0">
            <x v="124"/>
          </reference>
          <reference field="44" count="1">
            <x v="3"/>
          </reference>
        </references>
      </pivotArea>
    </format>
    <format dxfId="80">
      <pivotArea dataOnly="0" labelOnly="1" outline="0" fieldPosition="0">
        <references count="2">
          <reference field="10" count="1" selected="0">
            <x v="159"/>
          </reference>
          <reference field="44" count="1">
            <x v="3"/>
          </reference>
        </references>
      </pivotArea>
    </format>
    <format dxfId="79">
      <pivotArea dataOnly="0" labelOnly="1" outline="0" fieldPosition="0">
        <references count="2">
          <reference field="10" count="1" selected="0">
            <x v="173"/>
          </reference>
          <reference field="44" count="1">
            <x v="3"/>
          </reference>
        </references>
      </pivotArea>
    </format>
    <format dxfId="78">
      <pivotArea dataOnly="0" labelOnly="1" outline="0" fieldPosition="0">
        <references count="2">
          <reference field="10" count="1" selected="0">
            <x v="189"/>
          </reference>
          <reference field="44" count="1">
            <x v="3"/>
          </reference>
        </references>
      </pivotArea>
    </format>
    <format dxfId="77">
      <pivotArea dataOnly="0" labelOnly="1" outline="0" fieldPosition="0">
        <references count="2">
          <reference field="10" count="1" selected="0">
            <x v="190"/>
          </reference>
          <reference field="44" count="1">
            <x v="2"/>
          </reference>
        </references>
      </pivotArea>
    </format>
    <format dxfId="76">
      <pivotArea dataOnly="0" labelOnly="1" outline="0" fieldPosition="0">
        <references count="2">
          <reference field="10" count="1" selected="0">
            <x v="192"/>
          </reference>
          <reference field="44" count="1">
            <x v="3"/>
          </reference>
        </references>
      </pivotArea>
    </format>
    <format dxfId="75">
      <pivotArea dataOnly="0" labelOnly="1" outline="0" fieldPosition="0">
        <references count="2">
          <reference field="10" count="1" selected="0">
            <x v="204"/>
          </reference>
          <reference field="44" count="1">
            <x v="3"/>
          </reference>
        </references>
      </pivotArea>
    </format>
    <format dxfId="74">
      <pivotArea dataOnly="0" labelOnly="1" outline="0" fieldPosition="0">
        <references count="2">
          <reference field="10" count="1" selected="0">
            <x v="206"/>
          </reference>
          <reference field="44" count="1">
            <x v="3"/>
          </reference>
        </references>
      </pivotArea>
    </format>
    <format dxfId="73">
      <pivotArea dataOnly="0" labelOnly="1" outline="0" fieldPosition="0">
        <references count="2">
          <reference field="10" count="1" selected="0">
            <x v="210"/>
          </reference>
          <reference field="44" count="1">
            <x v="3"/>
          </reference>
        </references>
      </pivotArea>
    </format>
    <format dxfId="72">
      <pivotArea dataOnly="0" labelOnly="1" outline="0" fieldPosition="0">
        <references count="2">
          <reference field="10" count="1" selected="0">
            <x v="220"/>
          </reference>
          <reference field="44" count="1">
            <x v="3"/>
          </reference>
        </references>
      </pivotArea>
    </format>
    <format dxfId="71">
      <pivotArea dataOnly="0" labelOnly="1" outline="0" fieldPosition="0">
        <references count="2">
          <reference field="10" count="1" selected="0">
            <x v="221"/>
          </reference>
          <reference field="44" count="1">
            <x v="3"/>
          </reference>
        </references>
      </pivotArea>
    </format>
    <format dxfId="70">
      <pivotArea dataOnly="0" labelOnly="1" outline="0" fieldPosition="0">
        <references count="2">
          <reference field="10" count="1" selected="0">
            <x v="248"/>
          </reference>
          <reference field="44" count="1">
            <x v="3"/>
          </reference>
        </references>
      </pivotArea>
    </format>
    <format dxfId="69">
      <pivotArea dataOnly="0" labelOnly="1" outline="0" fieldPosition="0">
        <references count="2">
          <reference field="10" count="1" selected="0">
            <x v="249"/>
          </reference>
          <reference field="44" count="1">
            <x v="3"/>
          </reference>
        </references>
      </pivotArea>
    </format>
    <format dxfId="68">
      <pivotArea dataOnly="0" labelOnly="1" outline="0" fieldPosition="0">
        <references count="2">
          <reference field="10" count="1" selected="0">
            <x v="268"/>
          </reference>
          <reference field="44" count="1">
            <x v="3"/>
          </reference>
        </references>
      </pivotArea>
    </format>
    <format dxfId="67">
      <pivotArea dataOnly="0" labelOnly="1" outline="0" fieldPosition="0">
        <references count="2">
          <reference field="10" count="1" selected="0">
            <x v="271"/>
          </reference>
          <reference field="44" count="1">
            <x v="3"/>
          </reference>
        </references>
      </pivotArea>
    </format>
    <format dxfId="66">
      <pivotArea dataOnly="0" labelOnly="1" outline="0" fieldPosition="0">
        <references count="2">
          <reference field="10" count="1" selected="0">
            <x v="287"/>
          </reference>
          <reference field="44" count="1">
            <x v="3"/>
          </reference>
        </references>
      </pivotArea>
    </format>
    <format dxfId="65">
      <pivotArea dataOnly="0" labelOnly="1" outline="0" fieldPosition="0">
        <references count="2">
          <reference field="10" count="1" selected="0">
            <x v="296"/>
          </reference>
          <reference field="44" count="1">
            <x v="3"/>
          </reference>
        </references>
      </pivotArea>
    </format>
    <format dxfId="64">
      <pivotArea dataOnly="0" labelOnly="1" outline="0" fieldPosition="0">
        <references count="2">
          <reference field="10" count="1" selected="0">
            <x v="313"/>
          </reference>
          <reference field="44" count="1">
            <x v="3"/>
          </reference>
        </references>
      </pivotArea>
    </format>
    <format dxfId="63">
      <pivotArea dataOnly="0" labelOnly="1" outline="0" fieldPosition="0">
        <references count="2">
          <reference field="10" count="1" selected="0">
            <x v="331"/>
          </reference>
          <reference field="44" count="1">
            <x v="2"/>
          </reference>
        </references>
      </pivotArea>
    </format>
    <format dxfId="62">
      <pivotArea dataOnly="0" labelOnly="1" outline="0" fieldPosition="0">
        <references count="2">
          <reference field="10" count="1" selected="0">
            <x v="343"/>
          </reference>
          <reference field="44" count="1">
            <x v="3"/>
          </reference>
        </references>
      </pivotArea>
    </format>
    <format dxfId="61">
      <pivotArea dataOnly="0" labelOnly="1" outline="0" fieldPosition="0">
        <references count="2">
          <reference field="10" count="1" selected="0">
            <x v="344"/>
          </reference>
          <reference field="44" count="1">
            <x v="0"/>
          </reference>
        </references>
      </pivotArea>
    </format>
    <format dxfId="60">
      <pivotArea dataOnly="0" labelOnly="1" outline="0" fieldPosition="0">
        <references count="2">
          <reference field="10" count="1" selected="0">
            <x v="363"/>
          </reference>
          <reference field="44" count="1">
            <x v="3"/>
          </reference>
        </references>
      </pivotArea>
    </format>
    <format dxfId="59">
      <pivotArea dataOnly="0" labelOnly="1" outline="0" fieldPosition="0">
        <references count="2">
          <reference field="10" count="1" selected="0">
            <x v="375"/>
          </reference>
          <reference field="44" count="1">
            <x v="3"/>
          </reference>
        </references>
      </pivotArea>
    </format>
    <format dxfId="58">
      <pivotArea dataOnly="0" labelOnly="1" outline="0" fieldPosition="0">
        <references count="2">
          <reference field="10" count="1" selected="0">
            <x v="377"/>
          </reference>
          <reference field="44" count="1">
            <x v="3"/>
          </reference>
        </references>
      </pivotArea>
    </format>
    <format dxfId="57">
      <pivotArea dataOnly="0" labelOnly="1" outline="0" fieldPosition="0">
        <references count="2">
          <reference field="10" count="1" selected="0">
            <x v="379"/>
          </reference>
          <reference field="44" count="1">
            <x v="0"/>
          </reference>
        </references>
      </pivotArea>
    </format>
    <format dxfId="56">
      <pivotArea dataOnly="0" labelOnly="1" outline="0" fieldPosition="0">
        <references count="2">
          <reference field="10" count="1" selected="0">
            <x v="400"/>
          </reference>
          <reference field="44" count="1">
            <x v="3"/>
          </reference>
        </references>
      </pivotArea>
    </format>
    <format dxfId="55">
      <pivotArea dataOnly="0" labelOnly="1" outline="0" fieldPosition="0">
        <references count="1">
          <reference field="4294967294" count="2">
            <x v="0"/>
            <x v="1"/>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73889B1F-8589-493E-A315-709B0AD61F28}" name="Tabla dinámica1" cacheId="2" applyNumberFormats="0" applyBorderFormats="0" applyFontFormats="0" applyPatternFormats="0" applyAlignmentFormats="0" applyWidthHeightFormats="1" dataCaption="Valores" grandTotalCaption="Total de Contratos" updatedVersion="8" minRefreshableVersion="3" useAutoFormatting="1" itemPrintTitles="1" createdVersion="8" indent="0" compact="0" compactData="0" multipleFieldFilters="0">
  <location ref="C11:E16" firstHeaderRow="1" firstDataRow="1" firstDataCol="2" rowPageCount="1" colPageCount="1"/>
  <pivotFields count="61">
    <pivotField dataField="1"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axis="axisPage" compact="0" outline="0" showAll="0">
      <items count="410">
        <item h="1" x="288"/>
        <item h="1" x="157"/>
        <item h="1" x="54"/>
        <item h="1" x="6"/>
        <item h="1" x="297"/>
        <item h="1" x="40"/>
        <item h="1" x="206"/>
        <item h="1" x="257"/>
        <item h="1" x="381"/>
        <item h="1" x="310"/>
        <item h="1" x="178"/>
        <item h="1" x="126"/>
        <item h="1" x="201"/>
        <item h="1" x="207"/>
        <item h="1" x="140"/>
        <item h="1" x="30"/>
        <item h="1" x="166"/>
        <item h="1" x="76"/>
        <item x="1"/>
        <item h="1" x="223"/>
        <item h="1" x="146"/>
        <item h="1" x="94"/>
        <item h="1" x="343"/>
        <item h="1" x="59"/>
        <item h="1" x="56"/>
        <item h="1" x="149"/>
        <item h="1" x="150"/>
        <item h="1" x="217"/>
        <item h="1" x="117"/>
        <item h="1" x="220"/>
        <item h="1" x="241"/>
        <item h="1" x="246"/>
        <item h="1" x="269"/>
        <item h="1" x="314"/>
        <item h="1" x="359"/>
        <item h="1" x="284"/>
        <item h="1" x="231"/>
        <item h="1" x="31"/>
        <item h="1" x="81"/>
        <item h="1" x="248"/>
        <item h="1" x="252"/>
        <item h="1" x="98"/>
        <item h="1" x="232"/>
        <item h="1" x="61"/>
        <item h="1" x="158"/>
        <item h="1" x="161"/>
        <item h="1" x="128"/>
        <item h="1" x="407"/>
        <item h="1" x="399"/>
        <item h="1" x="127"/>
        <item h="1" x="48"/>
        <item h="1" x="394"/>
        <item h="1" x="165"/>
        <item h="1" x="247"/>
        <item h="1" x="277"/>
        <item h="1" x="43"/>
        <item h="1" x="70"/>
        <item h="1" x="354"/>
        <item h="1" x="154"/>
        <item h="1" x="249"/>
        <item h="1" x="216"/>
        <item h="1" x="60"/>
        <item h="1" x="181"/>
        <item h="1" x="153"/>
        <item h="1" x="372"/>
        <item h="1" x="358"/>
        <item h="1" x="209"/>
        <item h="1" x="315"/>
        <item h="1" x="124"/>
        <item h="1" x="296"/>
        <item h="1" x="389"/>
        <item h="1" x="318"/>
        <item h="1" x="283"/>
        <item h="1" x="0"/>
        <item h="1" x="242"/>
        <item h="1" x="82"/>
        <item h="1" x="366"/>
        <item h="1" x="388"/>
        <item h="1" x="340"/>
        <item h="1" x="370"/>
        <item h="1" x="118"/>
        <item h="1" x="63"/>
        <item h="1" x="289"/>
        <item h="1" x="347"/>
        <item h="1" x="86"/>
        <item h="1" x="71"/>
        <item h="1" x="74"/>
        <item h="1" x="385"/>
        <item h="1" x="172"/>
        <item h="1" x="38"/>
        <item h="1" x="25"/>
        <item h="1" x="39"/>
        <item h="1" x="170"/>
        <item h="1" x="383"/>
        <item h="1" x="363"/>
        <item h="1" x="360"/>
        <item h="1" x="121"/>
        <item h="1" x="112"/>
        <item h="1" x="5"/>
        <item h="1" x="349"/>
        <item h="1" x="193"/>
        <item h="1" x="89"/>
        <item h="1" x="197"/>
        <item h="1" x="2"/>
        <item h="1" x="369"/>
        <item h="1" x="229"/>
        <item h="1" x="115"/>
        <item h="1" x="26"/>
        <item h="1" x="90"/>
        <item h="1" x="205"/>
        <item h="1" x="66"/>
        <item h="1" x="37"/>
        <item h="1" x="362"/>
        <item h="1" x="365"/>
        <item h="1" x="287"/>
        <item h="1" x="290"/>
        <item h="1" x="378"/>
        <item h="1" x="317"/>
        <item h="1" x="185"/>
        <item h="1" x="351"/>
        <item h="1" x="253"/>
        <item h="1" x="374"/>
        <item h="1" x="348"/>
        <item h="1" x="108"/>
        <item h="1" x="113"/>
        <item h="1" x="7"/>
        <item h="1" x="219"/>
        <item h="1" x="336"/>
        <item h="1" x="189"/>
        <item h="1" x="131"/>
        <item h="1" x="24"/>
        <item h="1" x="143"/>
        <item h="1" x="212"/>
        <item h="1" x="375"/>
        <item h="1" x="338"/>
        <item h="1" x="305"/>
        <item h="1" x="152"/>
        <item h="1" x="342"/>
        <item h="1" x="356"/>
        <item h="1" x="130"/>
        <item h="1" x="339"/>
        <item h="1" x="194"/>
        <item h="1" x="386"/>
        <item h="1" x="331"/>
        <item h="1" x="397"/>
        <item h="1" x="402"/>
        <item h="1" x="238"/>
        <item h="1" x="188"/>
        <item h="1" x="32"/>
        <item h="1" x="139"/>
        <item h="1" x="391"/>
        <item h="1" x="237"/>
        <item h="1" x="341"/>
        <item h="1" x="274"/>
        <item h="1" x="308"/>
        <item h="1" x="84"/>
        <item h="1" x="329"/>
        <item h="1" x="243"/>
        <item h="1" x="27"/>
        <item h="1" x="326"/>
        <item h="1" x="302"/>
        <item h="1" x="272"/>
        <item h="1" x="52"/>
        <item h="1" x="176"/>
        <item h="1" x="256"/>
        <item h="1" x="373"/>
        <item h="1" x="259"/>
        <item h="1" x="137"/>
        <item h="1" x="196"/>
        <item h="1" x="371"/>
        <item h="1" x="21"/>
        <item h="1" x="20"/>
        <item h="1" x="215"/>
        <item h="1" x="320"/>
        <item h="1" x="227"/>
        <item h="1" x="183"/>
        <item h="1" x="262"/>
        <item h="1" x="34"/>
        <item h="1" x="335"/>
        <item h="1" x="106"/>
        <item h="1" x="261"/>
        <item h="1" x="101"/>
        <item h="1" x="169"/>
        <item h="1" x="55"/>
        <item h="1" x="236"/>
        <item h="1" x="307"/>
        <item h="1" x="295"/>
        <item h="1" x="72"/>
        <item h="1" x="258"/>
        <item h="1" x="114"/>
        <item h="1" x="147"/>
        <item h="1" x="333"/>
        <item h="1" x="75"/>
        <item h="1" x="110"/>
        <item h="1" x="133"/>
        <item h="1" x="208"/>
        <item h="1" x="281"/>
        <item h="1" x="294"/>
        <item h="1" x="45"/>
        <item h="1" x="136"/>
        <item h="1" x="355"/>
        <item h="1" x="17"/>
        <item h="1" x="273"/>
        <item h="1" x="266"/>
        <item h="1" x="93"/>
        <item h="1" x="279"/>
        <item h="1" x="91"/>
        <item h="1" x="293"/>
        <item h="1" x="298"/>
        <item h="1" x="9"/>
        <item h="1" x="95"/>
        <item h="1" x="270"/>
        <item h="1" x="276"/>
        <item h="1" x="138"/>
        <item h="1" x="244"/>
        <item h="1" x="164"/>
        <item h="1" x="53"/>
        <item h="1" x="28"/>
        <item h="1" x="405"/>
        <item h="1" x="36"/>
        <item h="1" x="46"/>
        <item h="1" x="111"/>
        <item h="1" x="10"/>
        <item h="1" x="275"/>
        <item h="1" x="163"/>
        <item h="1" x="187"/>
        <item h="1" x="180"/>
        <item h="1" x="68"/>
        <item h="1" x="159"/>
        <item h="1" x="200"/>
        <item h="1" x="62"/>
        <item h="1" x="404"/>
        <item h="1" x="337"/>
        <item h="1" x="210"/>
        <item h="1" x="190"/>
        <item h="1" x="19"/>
        <item h="1" x="387"/>
        <item h="1" x="179"/>
        <item h="1" x="134"/>
        <item h="1" x="286"/>
        <item h="1" x="4"/>
        <item h="1" x="316"/>
        <item h="1" x="58"/>
        <item h="1" x="221"/>
        <item h="1" x="311"/>
        <item h="1" x="203"/>
        <item h="1" x="384"/>
        <item h="1" x="271"/>
        <item h="1" x="260"/>
        <item h="1" x="177"/>
        <item h="1" x="33"/>
        <item h="1" x="224"/>
        <item h="1" x="83"/>
        <item h="1" x="50"/>
        <item h="1" x="322"/>
        <item h="1" x="327"/>
        <item h="1" x="325"/>
        <item h="1" x="267"/>
        <item h="1" x="301"/>
        <item h="1" x="313"/>
        <item h="1" x="22"/>
        <item h="1" x="148"/>
        <item h="1" x="12"/>
        <item h="1" x="184"/>
        <item h="1" x="57"/>
        <item h="1" x="278"/>
        <item h="1" x="393"/>
        <item h="1" x="306"/>
        <item h="1" x="239"/>
        <item h="1" x="69"/>
        <item h="1" x="357"/>
        <item h="1" x="87"/>
        <item h="1" x="403"/>
        <item h="1" x="230"/>
        <item h="1" x="144"/>
        <item h="1" x="168"/>
        <item h="1" x="103"/>
        <item h="1" x="141"/>
        <item h="1" x="304"/>
        <item h="1" x="255"/>
        <item h="1" x="64"/>
        <item h="1" x="51"/>
        <item h="1" x="135"/>
        <item h="1" x="250"/>
        <item h="1" x="120"/>
        <item h="1" x="265"/>
        <item h="1" x="226"/>
        <item h="1" x="92"/>
        <item h="1" x="352"/>
        <item h="1" x="300"/>
        <item h="1" x="125"/>
        <item h="1" x="334"/>
        <item h="1" x="100"/>
        <item h="1" x="175"/>
        <item h="1" x="268"/>
        <item h="1" x="213"/>
        <item h="1" x="97"/>
        <item h="1" x="23"/>
        <item h="1" x="233"/>
        <item h="1" x="332"/>
        <item h="1" x="392"/>
        <item h="1" x="142"/>
        <item h="1" x="218"/>
        <item h="1" x="191"/>
        <item h="1" x="8"/>
        <item h="1" x="225"/>
        <item h="1" x="35"/>
        <item h="1" x="162"/>
        <item h="1" x="353"/>
        <item h="1" x="303"/>
        <item h="1" x="107"/>
        <item h="1" x="251"/>
        <item h="1" x="330"/>
        <item h="1" x="42"/>
        <item h="1" x="65"/>
        <item h="1" x="151"/>
        <item h="1" x="15"/>
        <item h="1" x="41"/>
        <item h="1" x="211"/>
        <item h="1" x="312"/>
        <item h="1" x="29"/>
        <item h="1" x="156"/>
        <item h="1" x="119"/>
        <item h="1" x="199"/>
        <item h="1" x="192"/>
        <item h="1" x="104"/>
        <item h="1" x="102"/>
        <item h="1" x="13"/>
        <item h="1" x="398"/>
        <item h="1" x="235"/>
        <item h="1" x="350"/>
        <item h="1" x="160"/>
        <item h="1" x="99"/>
        <item h="1" x="380"/>
        <item h="1" x="292"/>
        <item h="1" x="234"/>
        <item h="1" x="167"/>
        <item h="1" x="390"/>
        <item h="1" x="195"/>
        <item h="1" x="309"/>
        <item h="1" x="280"/>
        <item h="1" x="186"/>
        <item h="1" x="49"/>
        <item h="1" x="88"/>
        <item h="1" x="400"/>
        <item h="1" x="174"/>
        <item h="1" x="245"/>
        <item h="1" x="361"/>
        <item h="1" x="11"/>
        <item h="1" x="85"/>
        <item h="1" x="367"/>
        <item h="1" x="214"/>
        <item h="1" x="78"/>
        <item h="1" x="18"/>
        <item h="1" x="173"/>
        <item h="1" x="182"/>
        <item h="1" x="96"/>
        <item h="1" x="324"/>
        <item h="1" x="364"/>
        <item h="1" x="323"/>
        <item h="1" x="228"/>
        <item h="1" x="109"/>
        <item h="1" x="171"/>
        <item h="1" x="321"/>
        <item h="1" x="345"/>
        <item h="1" x="396"/>
        <item h="1" x="264"/>
        <item h="1" x="155"/>
        <item h="1" x="123"/>
        <item h="1" x="67"/>
        <item h="1" x="285"/>
        <item h="1" x="116"/>
        <item h="1" x="204"/>
        <item h="1" x="132"/>
        <item h="1" x="145"/>
        <item h="1" x="79"/>
        <item h="1" x="376"/>
        <item h="1" x="3"/>
        <item h="1" x="382"/>
        <item h="1" x="406"/>
        <item h="1" x="377"/>
        <item h="1" x="395"/>
        <item h="1" x="368"/>
        <item h="1" x="328"/>
        <item h="1" x="73"/>
        <item h="1" x="401"/>
        <item h="1" x="254"/>
        <item h="1" x="263"/>
        <item h="1" x="299"/>
        <item h="1" x="379"/>
        <item h="1" x="291"/>
        <item h="1" x="44"/>
        <item h="1" x="319"/>
        <item h="1" x="282"/>
        <item h="1" x="14"/>
        <item h="1" x="129"/>
        <item h="1" x="346"/>
        <item h="1" x="222"/>
        <item h="1" x="105"/>
        <item h="1" x="198"/>
        <item h="1" x="80"/>
        <item h="1" x="202"/>
        <item h="1" x="77"/>
        <item h="1" x="122"/>
        <item h="1" x="344"/>
        <item h="1" x="16"/>
        <item h="1" x="240"/>
        <item h="1" x="47"/>
        <item h="1" x="408"/>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name="VALOR CONTRATO" axis="axisRow" compact="0" showAll="0">
      <items count="175">
        <item x="13"/>
        <item x="35"/>
        <item x="76"/>
        <item x="86"/>
        <item x="141"/>
        <item x="139"/>
        <item x="160"/>
        <item x="85"/>
        <item x="18"/>
        <item x="136"/>
        <item x="170"/>
        <item x="106"/>
        <item x="123"/>
        <item x="124"/>
        <item x="140"/>
        <item x="68"/>
        <item x="171"/>
        <item x="74"/>
        <item x="119"/>
        <item x="98"/>
        <item x="164"/>
        <item x="97"/>
        <item x="96"/>
        <item x="115"/>
        <item x="157"/>
        <item x="172"/>
        <item x="134"/>
        <item x="65"/>
        <item x="126"/>
        <item x="158"/>
        <item x="79"/>
        <item x="102"/>
        <item x="69"/>
        <item x="154"/>
        <item x="17"/>
        <item x="1"/>
        <item x="167"/>
        <item x="52"/>
        <item x="146"/>
        <item x="129"/>
        <item x="71"/>
        <item x="133"/>
        <item x="39"/>
        <item x="9"/>
        <item x="138"/>
        <item x="166"/>
        <item x="31"/>
        <item x="111"/>
        <item x="130"/>
        <item x="152"/>
        <item x="90"/>
        <item x="29"/>
        <item x="114"/>
        <item x="145"/>
        <item x="113"/>
        <item x="144"/>
        <item x="132"/>
        <item x="14"/>
        <item x="99"/>
        <item x="121"/>
        <item x="95"/>
        <item x="49"/>
        <item x="70"/>
        <item x="110"/>
        <item x="127"/>
        <item x="116"/>
        <item x="118"/>
        <item x="25"/>
        <item x="4"/>
        <item x="72"/>
        <item x="165"/>
        <item x="77"/>
        <item x="101"/>
        <item x="7"/>
        <item x="44"/>
        <item x="104"/>
        <item x="91"/>
        <item x="109"/>
        <item x="73"/>
        <item x="67"/>
        <item x="107"/>
        <item x="105"/>
        <item x="147"/>
        <item x="45"/>
        <item x="112"/>
        <item x="108"/>
        <item x="64"/>
        <item x="100"/>
        <item x="87"/>
        <item x="57"/>
        <item x="103"/>
        <item x="2"/>
        <item x="15"/>
        <item x="42"/>
        <item x="43"/>
        <item x="80"/>
        <item x="54"/>
        <item x="122"/>
        <item x="23"/>
        <item x="33"/>
        <item x="60"/>
        <item x="11"/>
        <item x="41"/>
        <item x="12"/>
        <item x="63"/>
        <item x="169"/>
        <item x="21"/>
        <item x="148"/>
        <item x="53"/>
        <item x="50"/>
        <item x="84"/>
        <item x="75"/>
        <item x="59"/>
        <item x="47"/>
        <item x="6"/>
        <item x="5"/>
        <item x="168"/>
        <item x="81"/>
        <item x="82"/>
        <item x="26"/>
        <item x="36"/>
        <item x="19"/>
        <item x="62"/>
        <item x="20"/>
        <item x="117"/>
        <item x="10"/>
        <item x="40"/>
        <item x="61"/>
        <item x="22"/>
        <item x="16"/>
        <item x="151"/>
        <item x="88"/>
        <item x="28"/>
        <item x="66"/>
        <item x="58"/>
        <item x="27"/>
        <item x="94"/>
        <item x="46"/>
        <item x="24"/>
        <item x="38"/>
        <item x="78"/>
        <item x="56"/>
        <item x="93"/>
        <item x="32"/>
        <item x="159"/>
        <item x="8"/>
        <item x="89"/>
        <item x="149"/>
        <item x="0"/>
        <item x="34"/>
        <item x="55"/>
        <item x="92"/>
        <item x="37"/>
        <item x="51"/>
        <item x="137"/>
        <item x="48"/>
        <item x="163"/>
        <item x="153"/>
        <item x="83"/>
        <item x="30"/>
        <item x="135"/>
        <item x="131"/>
        <item x="143"/>
        <item x="155"/>
        <item x="128"/>
        <item x="161"/>
        <item x="3"/>
        <item x="142"/>
        <item x="156"/>
        <item x="150"/>
        <item x="120"/>
        <item x="125"/>
        <item x="162"/>
        <item x="173"/>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name="DURACIÓN DEL CONTRATO EN MESES" axis="axisRow" subtotalCaption="Total Meses: ?" compact="0" outline="0" showAll="0">
      <items count="50">
        <item x="4"/>
        <item x="27"/>
        <item x="16"/>
        <item x="1"/>
        <item x="30"/>
        <item x="22"/>
        <item x="23"/>
        <item x="9"/>
        <item x="13"/>
        <item x="2"/>
        <item x="0"/>
        <item x="8"/>
        <item x="42"/>
        <item x="24"/>
        <item x="7"/>
        <item x="39"/>
        <item x="6"/>
        <item x="5"/>
        <item x="10"/>
        <item x="11"/>
        <item x="46"/>
        <item x="47"/>
        <item x="45"/>
        <item x="43"/>
        <item x="41"/>
        <item x="31"/>
        <item x="40"/>
        <item x="38"/>
        <item x="35"/>
        <item x="44"/>
        <item x="33"/>
        <item x="21"/>
        <item x="32"/>
        <item x="15"/>
        <item x="36"/>
        <item x="29"/>
        <item x="25"/>
        <item x="26"/>
        <item x="28"/>
        <item x="18"/>
        <item x="14"/>
        <item x="17"/>
        <item x="12"/>
        <item x="34"/>
        <item x="19"/>
        <item x="3"/>
        <item x="20"/>
        <item x="37"/>
        <item x="48"/>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s>
  <rowFields count="2">
    <field x="42"/>
    <field x="34"/>
  </rowFields>
  <rowItems count="5">
    <i>
      <x v="3"/>
      <x v="35"/>
    </i>
    <i t="default">
      <x v="3"/>
    </i>
    <i>
      <x v="5"/>
      <x v="73"/>
    </i>
    <i t="default">
      <x v="5"/>
    </i>
    <i t="grand">
      <x/>
    </i>
  </rowItems>
  <colItems count="1">
    <i/>
  </colItems>
  <pageFields count="1">
    <pageField fld="10" item="18" hier="-1"/>
  </pageFields>
  <dataFields count="1">
    <dataField name="CANTIDAD DE CONTRATOS" fld="0" subtotal="count" baseField="0" baseItem="0"/>
  </dataFields>
  <formats count="21">
    <format dxfId="126">
      <pivotArea type="all" dataOnly="0" outline="0" fieldPosition="0"/>
    </format>
    <format dxfId="125">
      <pivotArea field="42" type="button" dataOnly="0" labelOnly="1" outline="0" axis="axisRow" fieldPosition="0"/>
    </format>
    <format dxfId="124">
      <pivotArea field="34" type="button" dataOnly="0" labelOnly="1" outline="0" axis="axisRow" fieldPosition="1"/>
    </format>
    <format dxfId="123">
      <pivotArea dataOnly="0" labelOnly="1" outline="0" axis="axisValues" fieldPosition="0"/>
    </format>
    <format dxfId="122">
      <pivotArea field="42" type="button" dataOnly="0" labelOnly="1" outline="0" axis="axisRow" fieldPosition="0"/>
    </format>
    <format dxfId="121">
      <pivotArea field="34" type="button" dataOnly="0" labelOnly="1" outline="0" axis="axisRow" fieldPosition="1"/>
    </format>
    <format dxfId="120">
      <pivotArea dataOnly="0" labelOnly="1" outline="0" axis="axisValues" fieldPosition="0"/>
    </format>
    <format dxfId="119">
      <pivotArea field="42" type="button" dataOnly="0" labelOnly="1" outline="0" axis="axisRow" fieldPosition="0"/>
    </format>
    <format dxfId="118">
      <pivotArea field="34" type="button" dataOnly="0" labelOnly="1" outline="0" axis="axisRow" fieldPosition="1"/>
    </format>
    <format dxfId="117">
      <pivotArea dataOnly="0" labelOnly="1" outline="0" axis="axisValues" fieldPosition="0"/>
    </format>
    <format dxfId="116">
      <pivotArea field="10" type="button" dataOnly="0" labelOnly="1" outline="0" axis="axisPage" fieldPosition="0"/>
    </format>
    <format dxfId="115">
      <pivotArea type="all" dataOnly="0" outline="0" fieldPosition="0"/>
    </format>
    <format dxfId="114">
      <pivotArea outline="0" collapsedLevelsAreSubtotals="1" fieldPosition="0"/>
    </format>
    <format dxfId="113">
      <pivotArea field="42" type="button" dataOnly="0" labelOnly="1" outline="0" axis="axisRow" fieldPosition="0"/>
    </format>
    <format dxfId="112">
      <pivotArea field="34" type="button" dataOnly="0" labelOnly="1" outline="0" axis="axisRow" fieldPosition="1"/>
    </format>
    <format dxfId="111">
      <pivotArea dataOnly="0" labelOnly="1" outline="0" fieldPosition="0">
        <references count="1">
          <reference field="42" count="2">
            <x v="3"/>
            <x v="5"/>
          </reference>
        </references>
      </pivotArea>
    </format>
    <format dxfId="110">
      <pivotArea dataOnly="0" labelOnly="1" outline="0" fieldPosition="0">
        <references count="1">
          <reference field="42" count="2" defaultSubtotal="1">
            <x v="3"/>
            <x v="5"/>
          </reference>
        </references>
      </pivotArea>
    </format>
    <format dxfId="109">
      <pivotArea dataOnly="0" labelOnly="1" grandRow="1" outline="0" fieldPosition="0"/>
    </format>
    <format dxfId="108">
      <pivotArea dataOnly="0" labelOnly="1" outline="0" fieldPosition="0">
        <references count="2">
          <reference field="34" count="1">
            <x v="35"/>
          </reference>
          <reference field="42" count="1" selected="0">
            <x v="3"/>
          </reference>
        </references>
      </pivotArea>
    </format>
    <format dxfId="107">
      <pivotArea dataOnly="0" labelOnly="1" outline="0" fieldPosition="0">
        <references count="2">
          <reference field="34" count="1">
            <x v="73"/>
          </reference>
          <reference field="42" count="1" selected="0">
            <x v="5"/>
          </reference>
        </references>
      </pivotArea>
    </format>
    <format dxfId="106">
      <pivotArea dataOnly="0" labelOnly="1" outline="0" axis="axisValues"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ommunity.secop.gov.co/Public/Tendering/ContractNoticePhases/View?PPI=CO1.PPI.47032344&amp;isFromPublicArea=True&amp;isModal=False" TargetMode="External"/><Relationship Id="rId2" Type="http://schemas.openxmlformats.org/officeDocument/2006/relationships/hyperlink" Target="https://community.secop.gov.co/Public/Tendering/ContractNoticePhases/View?PPI=CO1.PPI.47027993&amp;isFromPublicArea=True&amp;isModal=False" TargetMode="External"/><Relationship Id="rId1" Type="http://schemas.openxmlformats.org/officeDocument/2006/relationships/hyperlink" Target="https://community.secop.gov.co/Public/Tendering/OpportunityDetail/Index?noticeUID=CO1.NTC.10161760&amp;isFromPublicArea=True&amp;isModal=False" TargetMode="External"/><Relationship Id="rId5" Type="http://schemas.openxmlformats.org/officeDocument/2006/relationships/printerSettings" Target="../printerSettings/printerSettings1.bin"/><Relationship Id="rId4" Type="http://schemas.openxmlformats.org/officeDocument/2006/relationships/hyperlink" Target="https://community.secop.gov.co/Public/Tendering/ContractNoticePhases/View?PPI=CO1.PPI.47130545&amp;isFromPublicArea=True&amp;isModal=False"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community.secop.gov.co/Public/Tendering/OpportunityDetail/Index?noticeUID=CO1.NTC.7913135&amp;isFromPublicArea=True&amp;isModal=true&amp;asPopupView=true" TargetMode="External"/><Relationship Id="rId2" Type="http://schemas.openxmlformats.org/officeDocument/2006/relationships/hyperlink" Target="https://community.secop.gov.co/Public/Tendering/OpportunityDetail/Index?noticeUID=CO1.NTC.7677097&amp;isFromPublicArea=True&amp;isModal=true&amp;asPopupView=true" TargetMode="External"/><Relationship Id="rId1" Type="http://schemas.openxmlformats.org/officeDocument/2006/relationships/hyperlink" Target="https://community.secop.gov.co/Public/Tendering/OpportunityDetail/Index?noticeUID=CO1.NTC.7609963&amp;isFromPublicArea=True&amp;isModal=true&amp;asPopupView=true"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operaciones.colombiacompra.gov.co/tienda-virtual-del-estado-colombiano/ordenes-compra/150098" TargetMode="External"/><Relationship Id="rId13" Type="http://schemas.openxmlformats.org/officeDocument/2006/relationships/hyperlink" Target="https://operaciones.colombiacompra.gov.co/tienda-virtual-del-estado-colombiano/ordenes-compra/148732" TargetMode="External"/><Relationship Id="rId3"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Fecha%20de%20la%20orden" TargetMode="External"/><Relationship Id="rId7" Type="http://schemas.openxmlformats.org/officeDocument/2006/relationships/hyperlink" Target="https://operaciones.colombiacompra.gov.co/tienda-virtual-del-estado-colombiano/ordenes-compra/151184" TargetMode="External"/><Relationship Id="rId12" Type="http://schemas.openxmlformats.org/officeDocument/2006/relationships/hyperlink" Target="https://operaciones.colombiacompra.gov.co/tienda-virtual-del-estado-colombiano/ordenes-compra/150094" TargetMode="External"/><Relationship Id="rId17" Type="http://schemas.openxmlformats.org/officeDocument/2006/relationships/drawing" Target="../drawings/drawing1.xml"/><Relationship Id="rId2"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Entidad%20Estatal" TargetMode="External"/><Relationship Id="rId16" Type="http://schemas.openxmlformats.org/officeDocument/2006/relationships/hyperlink" Target="https://operaciones.colombiacompra.gov.co/tienda-virtual-del-estado-colombiano/ordenes-compra/143438" TargetMode="External"/><Relationship Id="rId1"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Orden%20de%20Compra" TargetMode="External"/><Relationship Id="rId6"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Total" TargetMode="External"/><Relationship Id="rId11" Type="http://schemas.openxmlformats.org/officeDocument/2006/relationships/hyperlink" Target="https://operaciones.colombiacompra.gov.co/tienda-virtual-del-estado-colombiano/ordenes-compra/150095" TargetMode="External"/><Relationship Id="rId5"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Instrumento" TargetMode="External"/><Relationship Id="rId15" Type="http://schemas.openxmlformats.org/officeDocument/2006/relationships/hyperlink" Target="https://operaciones.colombiacompra.gov.co/tienda-virtual-del-estado-colombiano/ordenes-compra/148224" TargetMode="External"/><Relationship Id="rId10" Type="http://schemas.openxmlformats.org/officeDocument/2006/relationships/hyperlink" Target="https://operaciones.colombiacompra.gov.co/tienda-virtual-del-estado-colombiano/ordenes-compra/150096" TargetMode="External"/><Relationship Id="rId4" Type="http://schemas.openxmlformats.org/officeDocument/2006/relationships/hyperlink" Target="https://www.colombiacompra.gov.co/tienda-virtual-del-estado-colombiano/ordenes-compra?number_order=&amp;state=&amp;entity=UNIDAD%20ADMINISTRATIVA%20ESPECIAL%20DE%20SERVICIOS%20PUBLICOS&amp;tool=&amp;date_to=2023-12-31&amp;date_from=2023-01-01&amp;sort=asc&amp;order=Estado" TargetMode="External"/><Relationship Id="rId9" Type="http://schemas.openxmlformats.org/officeDocument/2006/relationships/hyperlink" Target="https://operaciones.colombiacompra.gov.co/tienda-virtual-del-estado-colombiano/ordenes-compra/150097" TargetMode="External"/><Relationship Id="rId14" Type="http://schemas.openxmlformats.org/officeDocument/2006/relationships/hyperlink" Target="https://operaciones.colombiacompra.gov.co/tienda-virtual-del-estado-colombiano/ordenes-compra/148582" TargetMode="External"/></Relationships>
</file>

<file path=xl/worksheets/_rels/sheet8.xml.rels><?xml version="1.0" encoding="UTF-8" standalone="yes"?>
<Relationships xmlns="http://schemas.openxmlformats.org/package/2006/relationships"><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CY592"/>
  <sheetViews>
    <sheetView tabSelected="1" zoomScale="90" zoomScaleNormal="90" workbookViewId="0">
      <pane xSplit="2" ySplit="1" topLeftCell="F2" activePane="bottomRight" state="frozen"/>
      <selection pane="topRight"/>
      <selection pane="bottomLeft" activeCell="E1" sqref="E1"/>
      <selection pane="bottomRight" activeCell="G5" sqref="G5"/>
    </sheetView>
  </sheetViews>
  <sheetFormatPr baseColWidth="10" defaultColWidth="15.83203125" defaultRowHeight="12.75" customHeight="1" x14ac:dyDescent="0.2"/>
  <cols>
    <col min="1" max="1" width="6" style="191" customWidth="1"/>
    <col min="2" max="2" width="15.83203125" style="92" customWidth="1"/>
    <col min="3" max="3" width="50.5" style="92" customWidth="1"/>
    <col min="4" max="4" width="36.5" style="92" customWidth="1"/>
    <col min="5" max="5" width="24.1640625" style="92" customWidth="1"/>
    <col min="6" max="6" width="54.5" style="187" customWidth="1"/>
    <col min="7" max="8" width="23" style="92" customWidth="1"/>
    <col min="9" max="9" width="64" style="92" customWidth="1"/>
    <col min="10" max="10" width="15.83203125" style="181" customWidth="1"/>
    <col min="11" max="11" width="21.5" style="92" customWidth="1"/>
    <col min="12" max="12" width="71.5" style="192" customWidth="1"/>
    <col min="13" max="16384" width="15.83203125" style="176"/>
  </cols>
  <sheetData>
    <row r="1" spans="1:13" s="122" customFormat="1" ht="33" customHeight="1" x14ac:dyDescent="0.2">
      <c r="A1" s="95" t="s">
        <v>0</v>
      </c>
      <c r="B1" s="96" t="s">
        <v>6</v>
      </c>
      <c r="C1" s="96" t="s">
        <v>4</v>
      </c>
      <c r="D1" s="96" t="s">
        <v>5</v>
      </c>
      <c r="E1" s="98" t="s">
        <v>7</v>
      </c>
      <c r="F1" s="99" t="s">
        <v>8</v>
      </c>
      <c r="G1" s="100" t="s">
        <v>9</v>
      </c>
      <c r="H1" s="98" t="s">
        <v>10</v>
      </c>
      <c r="I1" s="95" t="s">
        <v>11</v>
      </c>
      <c r="J1" s="101" t="s">
        <v>419</v>
      </c>
      <c r="K1" s="98" t="s">
        <v>427</v>
      </c>
      <c r="L1" s="96" t="s">
        <v>13</v>
      </c>
      <c r="M1" s="121"/>
    </row>
    <row r="2" spans="1:13" s="106" customFormat="1" ht="54" customHeight="1" x14ac:dyDescent="0.2">
      <c r="A2" s="102">
        <v>1</v>
      </c>
      <c r="B2" s="102" t="s">
        <v>413</v>
      </c>
      <c r="C2" s="102" t="s">
        <v>416</v>
      </c>
      <c r="D2" s="102" t="s">
        <v>417</v>
      </c>
      <c r="E2" s="102" t="s">
        <v>415</v>
      </c>
      <c r="F2" s="111" t="s">
        <v>420</v>
      </c>
      <c r="G2" s="97" t="s">
        <v>442</v>
      </c>
      <c r="H2" s="97" t="s">
        <v>410</v>
      </c>
      <c r="I2" s="97" t="s">
        <v>418</v>
      </c>
      <c r="J2" s="104">
        <v>78000000</v>
      </c>
      <c r="K2" s="103" t="s">
        <v>449</v>
      </c>
      <c r="L2" s="105" t="s">
        <v>411</v>
      </c>
    </row>
    <row r="3" spans="1:13" s="123" customFormat="1" ht="51" customHeight="1" x14ac:dyDescent="0.2">
      <c r="A3" s="107">
        <v>2</v>
      </c>
      <c r="B3" s="97" t="s">
        <v>414</v>
      </c>
      <c r="C3" s="97" t="s">
        <v>423</v>
      </c>
      <c r="D3" s="102" t="s">
        <v>417</v>
      </c>
      <c r="E3" s="108" t="s">
        <v>428</v>
      </c>
      <c r="F3" s="111" t="s">
        <v>421</v>
      </c>
      <c r="G3" s="97" t="s">
        <v>442</v>
      </c>
      <c r="H3" s="97" t="s">
        <v>424</v>
      </c>
      <c r="I3" s="97" t="s">
        <v>422</v>
      </c>
      <c r="J3" s="109">
        <v>15835727</v>
      </c>
      <c r="K3" s="110" t="s">
        <v>426</v>
      </c>
      <c r="L3" s="105" t="s">
        <v>425</v>
      </c>
    </row>
    <row r="4" spans="1:13" s="124" customFormat="1" ht="47" customHeight="1" x14ac:dyDescent="0.2">
      <c r="A4" s="102">
        <v>3</v>
      </c>
      <c r="B4" s="97" t="s">
        <v>430</v>
      </c>
      <c r="C4" s="97" t="s">
        <v>431</v>
      </c>
      <c r="D4" s="97" t="s">
        <v>417</v>
      </c>
      <c r="E4" s="97" t="s">
        <v>432</v>
      </c>
      <c r="F4" s="111" t="s">
        <v>429</v>
      </c>
      <c r="G4" s="97" t="s">
        <v>442</v>
      </c>
      <c r="H4" s="97" t="s">
        <v>424</v>
      </c>
      <c r="I4" s="97" t="s">
        <v>433</v>
      </c>
      <c r="J4" s="97" t="s">
        <v>434</v>
      </c>
      <c r="K4" s="97" t="s">
        <v>435</v>
      </c>
      <c r="L4" s="97" t="s">
        <v>436</v>
      </c>
    </row>
    <row r="5" spans="1:13" s="124" customFormat="1" ht="68" customHeight="1" x14ac:dyDescent="0.2">
      <c r="A5" s="102">
        <v>4</v>
      </c>
      <c r="B5" s="97" t="s">
        <v>438</v>
      </c>
      <c r="C5" s="97" t="s">
        <v>440</v>
      </c>
      <c r="D5" s="97" t="s">
        <v>417</v>
      </c>
      <c r="E5" s="119" t="s">
        <v>441</v>
      </c>
      <c r="F5" s="111" t="s">
        <v>437</v>
      </c>
      <c r="G5" s="97" t="s">
        <v>442</v>
      </c>
      <c r="H5" s="97" t="s">
        <v>410</v>
      </c>
      <c r="I5" s="97" t="s">
        <v>443</v>
      </c>
      <c r="J5" s="109">
        <v>7310520</v>
      </c>
      <c r="K5" s="109" t="s">
        <v>444</v>
      </c>
      <c r="L5" s="105" t="s">
        <v>411</v>
      </c>
    </row>
    <row r="6" spans="1:13" s="124" customFormat="1" ht="77" customHeight="1" x14ac:dyDescent="0.2">
      <c r="A6" s="107">
        <v>5</v>
      </c>
      <c r="B6" s="97" t="s">
        <v>439</v>
      </c>
      <c r="C6" s="97" t="s">
        <v>431</v>
      </c>
      <c r="D6" s="97" t="s">
        <v>417</v>
      </c>
      <c r="E6" s="193" t="s">
        <v>447</v>
      </c>
      <c r="F6" s="111" t="s">
        <v>445</v>
      </c>
      <c r="G6" s="97" t="s">
        <v>446</v>
      </c>
      <c r="H6" s="97" t="s">
        <v>424</v>
      </c>
      <c r="I6" s="97" t="s">
        <v>448</v>
      </c>
      <c r="J6" s="109">
        <v>42182430</v>
      </c>
      <c r="K6" s="109" t="s">
        <v>238</v>
      </c>
      <c r="L6" s="97" t="s">
        <v>436</v>
      </c>
    </row>
    <row r="7" spans="1:13" s="124" customFormat="1" ht="27" customHeight="1" x14ac:dyDescent="0.2">
      <c r="A7" s="94"/>
      <c r="B7" s="125"/>
      <c r="C7" s="130"/>
      <c r="D7" s="126"/>
      <c r="E7" s="125"/>
      <c r="F7" s="131"/>
      <c r="G7" s="132"/>
      <c r="H7" s="94"/>
      <c r="I7" s="126"/>
      <c r="J7" s="127"/>
      <c r="K7" s="128"/>
      <c r="L7" s="129"/>
    </row>
    <row r="8" spans="1:13" s="124" customFormat="1" ht="27" customHeight="1" x14ac:dyDescent="0.2">
      <c r="A8" s="94"/>
      <c r="B8" s="125"/>
      <c r="C8" s="130"/>
      <c r="D8" s="126"/>
      <c r="E8" s="126"/>
      <c r="F8" s="131"/>
      <c r="G8" s="132"/>
      <c r="H8" s="94"/>
      <c r="I8" s="126"/>
      <c r="J8" s="127"/>
      <c r="K8" s="128"/>
      <c r="L8" s="129"/>
    </row>
    <row r="9" spans="1:13" s="124" customFormat="1" ht="27" customHeight="1" x14ac:dyDescent="0.2">
      <c r="A9" s="94"/>
      <c r="B9" s="125"/>
      <c r="C9" s="130"/>
      <c r="D9" s="126"/>
      <c r="E9" s="126"/>
      <c r="F9" s="131"/>
      <c r="G9" s="132"/>
      <c r="H9" s="94"/>
      <c r="I9" s="126"/>
      <c r="J9" s="133"/>
      <c r="K9" s="128"/>
      <c r="L9" s="129"/>
    </row>
    <row r="10" spans="1:13" s="124" customFormat="1" ht="27" customHeight="1" x14ac:dyDescent="0.2">
      <c r="A10" s="94"/>
      <c r="B10" s="125"/>
      <c r="C10" s="130"/>
      <c r="D10" s="126"/>
      <c r="E10" s="125"/>
      <c r="F10" s="131"/>
      <c r="G10" s="132"/>
      <c r="H10" s="94"/>
      <c r="I10" s="126"/>
      <c r="J10" s="133"/>
      <c r="K10" s="128"/>
      <c r="L10" s="129"/>
    </row>
    <row r="11" spans="1:13" s="124" customFormat="1" ht="27" customHeight="1" x14ac:dyDescent="0.2">
      <c r="A11" s="94"/>
      <c r="B11" s="125"/>
      <c r="C11" s="130"/>
      <c r="D11" s="126"/>
      <c r="E11" s="126"/>
      <c r="F11" s="131"/>
      <c r="G11" s="132"/>
      <c r="H11" s="94"/>
      <c r="I11" s="126"/>
      <c r="J11" s="133"/>
      <c r="K11" s="128"/>
      <c r="L11" s="129"/>
    </row>
    <row r="12" spans="1:13" s="124" customFormat="1" ht="27" customHeight="1" x14ac:dyDescent="0.2">
      <c r="A12" s="94"/>
      <c r="B12" s="125"/>
      <c r="C12" s="130"/>
      <c r="D12" s="126"/>
      <c r="E12" s="126"/>
      <c r="F12" s="131"/>
      <c r="G12" s="132"/>
      <c r="H12" s="94"/>
      <c r="I12" s="126"/>
      <c r="J12" s="133"/>
      <c r="K12" s="128"/>
      <c r="L12" s="129"/>
    </row>
    <row r="13" spans="1:13" s="124" customFormat="1" ht="27" customHeight="1" x14ac:dyDescent="0.2">
      <c r="A13" s="94"/>
      <c r="B13" s="125"/>
      <c r="C13" s="130"/>
      <c r="D13" s="126"/>
      <c r="E13" s="119"/>
      <c r="F13" s="131"/>
      <c r="G13" s="132"/>
      <c r="H13" s="94"/>
      <c r="I13" s="126"/>
      <c r="J13" s="133"/>
      <c r="K13" s="128"/>
      <c r="L13" s="129"/>
    </row>
    <row r="14" spans="1:13" s="124" customFormat="1" ht="27" customHeight="1" x14ac:dyDescent="0.2">
      <c r="A14" s="94"/>
      <c r="B14" s="125"/>
      <c r="C14" s="130"/>
      <c r="D14" s="126"/>
      <c r="E14" s="126"/>
      <c r="F14" s="131"/>
      <c r="G14" s="125"/>
      <c r="H14" s="94"/>
      <c r="I14" s="126"/>
      <c r="J14" s="133"/>
      <c r="K14" s="128"/>
      <c r="L14" s="129"/>
    </row>
    <row r="15" spans="1:13" s="124" customFormat="1" ht="27" customHeight="1" x14ac:dyDescent="0.2">
      <c r="A15" s="94"/>
      <c r="B15" s="125"/>
      <c r="C15" s="130"/>
      <c r="D15" s="126"/>
      <c r="E15" s="126"/>
      <c r="F15" s="131"/>
      <c r="G15" s="132"/>
      <c r="H15" s="94"/>
      <c r="I15" s="126"/>
      <c r="J15" s="133"/>
      <c r="K15" s="128"/>
      <c r="L15" s="129"/>
    </row>
    <row r="16" spans="1:13" s="124" customFormat="1" ht="27" customHeight="1" x14ac:dyDescent="0.2">
      <c r="A16" s="94"/>
      <c r="B16" s="125"/>
      <c r="C16" s="130"/>
      <c r="D16" s="126"/>
      <c r="E16" s="125"/>
      <c r="F16" s="131"/>
      <c r="G16" s="132"/>
      <c r="H16" s="94"/>
      <c r="I16" s="126"/>
      <c r="J16" s="133"/>
      <c r="K16" s="128"/>
      <c r="L16" s="129"/>
    </row>
    <row r="17" spans="1:12" s="124" customFormat="1" ht="27" customHeight="1" x14ac:dyDescent="0.2">
      <c r="A17" s="94"/>
      <c r="B17" s="125"/>
      <c r="C17" s="130"/>
      <c r="D17" s="126"/>
      <c r="E17" s="125"/>
      <c r="F17" s="131"/>
      <c r="G17" s="132"/>
      <c r="H17" s="94"/>
      <c r="I17" s="126"/>
      <c r="J17" s="133"/>
      <c r="K17" s="128"/>
      <c r="L17" s="129"/>
    </row>
    <row r="18" spans="1:12" s="124" customFormat="1" ht="27" customHeight="1" x14ac:dyDescent="0.2">
      <c r="A18" s="94"/>
      <c r="B18" s="125"/>
      <c r="C18" s="130"/>
      <c r="D18" s="126"/>
      <c r="E18" s="125"/>
      <c r="F18" s="131"/>
      <c r="G18" s="132"/>
      <c r="H18" s="94"/>
      <c r="I18" s="126"/>
      <c r="J18" s="133"/>
      <c r="K18" s="128"/>
      <c r="L18" s="129"/>
    </row>
    <row r="19" spans="1:12" s="124" customFormat="1" ht="27" customHeight="1" x14ac:dyDescent="0.2">
      <c r="A19" s="94"/>
      <c r="B19" s="125"/>
      <c r="C19" s="130"/>
      <c r="D19" s="126"/>
      <c r="E19" s="125"/>
      <c r="F19" s="131"/>
      <c r="G19" s="132"/>
      <c r="H19" s="94"/>
      <c r="I19" s="126"/>
      <c r="J19" s="133"/>
      <c r="K19" s="128"/>
      <c r="L19" s="129"/>
    </row>
    <row r="20" spans="1:12" s="124" customFormat="1" ht="27" customHeight="1" x14ac:dyDescent="0.2">
      <c r="A20" s="94"/>
      <c r="B20" s="125"/>
      <c r="C20" s="130"/>
      <c r="D20" s="126"/>
      <c r="E20" s="125"/>
      <c r="F20" s="131"/>
      <c r="G20" s="132"/>
      <c r="H20" s="94"/>
      <c r="I20" s="126"/>
      <c r="J20" s="133"/>
      <c r="K20" s="128"/>
      <c r="L20" s="129"/>
    </row>
    <row r="21" spans="1:12" s="124" customFormat="1" ht="27" customHeight="1" x14ac:dyDescent="0.2">
      <c r="A21" s="94"/>
      <c r="B21" s="125"/>
      <c r="C21" s="130"/>
      <c r="D21" s="126"/>
      <c r="E21" s="125"/>
      <c r="F21" s="131"/>
      <c r="G21" s="132"/>
      <c r="H21" s="94"/>
      <c r="I21" s="126"/>
      <c r="J21" s="133"/>
      <c r="K21" s="128"/>
      <c r="L21" s="129"/>
    </row>
    <row r="22" spans="1:12" s="124" customFormat="1" ht="27" customHeight="1" x14ac:dyDescent="0.2">
      <c r="A22" s="94"/>
      <c r="B22" s="125"/>
      <c r="C22" s="130"/>
      <c r="D22" s="126"/>
      <c r="E22" s="125"/>
      <c r="F22" s="131"/>
      <c r="G22" s="132"/>
      <c r="H22" s="94"/>
      <c r="I22" s="126"/>
      <c r="J22" s="133"/>
      <c r="K22" s="128"/>
      <c r="L22" s="129"/>
    </row>
    <row r="23" spans="1:12" s="124" customFormat="1" ht="27" customHeight="1" x14ac:dyDescent="0.2">
      <c r="A23" s="94"/>
      <c r="B23" s="125"/>
      <c r="C23" s="130"/>
      <c r="D23" s="126"/>
      <c r="E23" s="125"/>
      <c r="F23" s="131"/>
      <c r="G23" s="132"/>
      <c r="H23" s="94"/>
      <c r="I23" s="126"/>
      <c r="J23" s="133"/>
      <c r="K23" s="128"/>
      <c r="L23" s="129"/>
    </row>
    <row r="24" spans="1:12" s="124" customFormat="1" ht="27" customHeight="1" x14ac:dyDescent="0.2">
      <c r="A24" s="94"/>
      <c r="B24" s="125"/>
      <c r="C24" s="130"/>
      <c r="D24" s="126"/>
      <c r="E24" s="125"/>
      <c r="F24" s="131"/>
      <c r="G24" s="132"/>
      <c r="H24" s="94"/>
      <c r="I24" s="126"/>
      <c r="J24" s="133"/>
      <c r="K24" s="128"/>
      <c r="L24" s="129"/>
    </row>
    <row r="25" spans="1:12" s="124" customFormat="1" ht="27" customHeight="1" x14ac:dyDescent="0.2">
      <c r="A25" s="94"/>
      <c r="B25" s="125"/>
      <c r="C25" s="130"/>
      <c r="D25" s="126"/>
      <c r="E25" s="125"/>
      <c r="F25" s="131"/>
      <c r="G25" s="132"/>
      <c r="H25" s="94"/>
      <c r="I25" s="126"/>
      <c r="J25" s="133"/>
      <c r="K25" s="128"/>
      <c r="L25" s="129"/>
    </row>
    <row r="26" spans="1:12" s="124" customFormat="1" ht="27" customHeight="1" x14ac:dyDescent="0.2">
      <c r="A26" s="94"/>
      <c r="B26" s="125"/>
      <c r="C26" s="130"/>
      <c r="D26" s="126"/>
      <c r="E26" s="125"/>
      <c r="F26" s="131"/>
      <c r="G26" s="132"/>
      <c r="H26" s="94"/>
      <c r="I26" s="126"/>
      <c r="J26" s="133"/>
      <c r="K26" s="128"/>
      <c r="L26" s="129"/>
    </row>
    <row r="27" spans="1:12" s="124" customFormat="1" ht="27" customHeight="1" x14ac:dyDescent="0.2">
      <c r="A27" s="94"/>
      <c r="B27" s="125"/>
      <c r="C27" s="130"/>
      <c r="D27" s="126"/>
      <c r="E27" s="125"/>
      <c r="F27" s="131"/>
      <c r="G27" s="132"/>
      <c r="H27" s="94"/>
      <c r="I27" s="126"/>
      <c r="J27" s="133"/>
      <c r="K27" s="128"/>
      <c r="L27" s="129"/>
    </row>
    <row r="28" spans="1:12" s="124" customFormat="1" ht="27" customHeight="1" x14ac:dyDescent="0.2">
      <c r="A28" s="94"/>
      <c r="B28" s="125"/>
      <c r="C28" s="130"/>
      <c r="D28" s="126"/>
      <c r="E28" s="125"/>
      <c r="F28" s="131"/>
      <c r="G28" s="132"/>
      <c r="H28" s="94"/>
      <c r="I28" s="126"/>
      <c r="J28" s="133"/>
      <c r="K28" s="128"/>
      <c r="L28" s="129"/>
    </row>
    <row r="29" spans="1:12" s="124" customFormat="1" ht="27" customHeight="1" x14ac:dyDescent="0.2">
      <c r="A29" s="94"/>
      <c r="B29" s="125"/>
      <c r="C29" s="130"/>
      <c r="D29" s="126"/>
      <c r="E29" s="125"/>
      <c r="F29" s="131"/>
      <c r="G29" s="132"/>
      <c r="H29" s="94"/>
      <c r="I29" s="126"/>
      <c r="J29" s="133"/>
      <c r="K29" s="128"/>
      <c r="L29" s="129"/>
    </row>
    <row r="30" spans="1:12" s="124" customFormat="1" ht="27" customHeight="1" x14ac:dyDescent="0.2">
      <c r="A30" s="94"/>
      <c r="B30" s="125"/>
      <c r="C30" s="130"/>
      <c r="D30" s="126"/>
      <c r="E30" s="125"/>
      <c r="F30" s="131"/>
      <c r="G30" s="132"/>
      <c r="H30" s="94"/>
      <c r="I30" s="126"/>
      <c r="J30" s="133"/>
      <c r="K30" s="128"/>
      <c r="L30" s="129"/>
    </row>
    <row r="31" spans="1:12" s="124" customFormat="1" ht="27" customHeight="1" x14ac:dyDescent="0.2">
      <c r="A31" s="94"/>
      <c r="B31" s="125"/>
      <c r="C31" s="130"/>
      <c r="D31" s="126"/>
      <c r="E31" s="126"/>
      <c r="F31" s="131"/>
      <c r="G31" s="132"/>
      <c r="H31" s="94"/>
      <c r="I31" s="126"/>
      <c r="J31" s="133"/>
      <c r="K31" s="128"/>
      <c r="L31" s="129"/>
    </row>
    <row r="32" spans="1:12" s="124" customFormat="1" ht="27" customHeight="1" x14ac:dyDescent="0.2">
      <c r="A32" s="94"/>
      <c r="B32" s="125"/>
      <c r="C32" s="130"/>
      <c r="D32" s="126"/>
      <c r="E32" s="125"/>
      <c r="F32" s="131"/>
      <c r="G32" s="132"/>
      <c r="H32" s="94"/>
      <c r="I32" s="126"/>
      <c r="J32" s="133"/>
      <c r="K32" s="128"/>
      <c r="L32" s="129"/>
    </row>
    <row r="33" spans="1:12" s="124" customFormat="1" ht="27" customHeight="1" x14ac:dyDescent="0.2">
      <c r="A33" s="94"/>
      <c r="B33" s="125"/>
      <c r="C33" s="130"/>
      <c r="D33" s="126"/>
      <c r="E33" s="125"/>
      <c r="F33" s="131"/>
      <c r="G33" s="132"/>
      <c r="H33" s="94"/>
      <c r="I33" s="126"/>
      <c r="J33" s="133"/>
      <c r="K33" s="128"/>
      <c r="L33" s="129"/>
    </row>
    <row r="34" spans="1:12" s="124" customFormat="1" ht="27" customHeight="1" x14ac:dyDescent="0.2">
      <c r="A34" s="94"/>
      <c r="B34" s="125"/>
      <c r="C34" s="130"/>
      <c r="D34" s="126"/>
      <c r="E34" s="125"/>
      <c r="F34" s="131"/>
      <c r="G34" s="132"/>
      <c r="H34" s="94"/>
      <c r="I34" s="125"/>
      <c r="J34" s="133"/>
      <c r="K34" s="128"/>
      <c r="L34" s="129"/>
    </row>
    <row r="35" spans="1:12" s="124" customFormat="1" ht="27" customHeight="1" x14ac:dyDescent="0.2">
      <c r="A35" s="94"/>
      <c r="B35" s="125"/>
      <c r="C35" s="130"/>
      <c r="D35" s="126"/>
      <c r="E35" s="125"/>
      <c r="F35" s="131"/>
      <c r="G35" s="132"/>
      <c r="H35" s="94"/>
      <c r="I35" s="126"/>
      <c r="J35" s="133"/>
      <c r="K35" s="128"/>
      <c r="L35" s="129"/>
    </row>
    <row r="36" spans="1:12" s="124" customFormat="1" ht="27" customHeight="1" x14ac:dyDescent="0.2">
      <c r="A36" s="94"/>
      <c r="B36" s="125"/>
      <c r="C36" s="130"/>
      <c r="D36" s="126"/>
      <c r="E36" s="125"/>
      <c r="F36" s="131"/>
      <c r="G36" s="132"/>
      <c r="H36" s="94"/>
      <c r="I36" s="126"/>
      <c r="J36" s="133"/>
      <c r="K36" s="128"/>
      <c r="L36" s="129"/>
    </row>
    <row r="37" spans="1:12" s="124" customFormat="1" ht="27" customHeight="1" x14ac:dyDescent="0.2">
      <c r="A37" s="94"/>
      <c r="B37" s="125"/>
      <c r="C37" s="130"/>
      <c r="D37" s="126"/>
      <c r="E37" s="125"/>
      <c r="F37" s="131"/>
      <c r="G37" s="132"/>
      <c r="H37" s="94"/>
      <c r="I37" s="126"/>
      <c r="J37" s="133"/>
      <c r="K37" s="128"/>
      <c r="L37" s="129"/>
    </row>
    <row r="38" spans="1:12" s="124" customFormat="1" ht="27" customHeight="1" x14ac:dyDescent="0.2">
      <c r="A38" s="94"/>
      <c r="B38" s="125"/>
      <c r="C38" s="130"/>
      <c r="D38" s="126"/>
      <c r="E38" s="125"/>
      <c r="F38" s="131"/>
      <c r="G38" s="125"/>
      <c r="H38" s="94"/>
      <c r="I38" s="126"/>
      <c r="J38" s="133"/>
      <c r="K38" s="128"/>
      <c r="L38" s="129"/>
    </row>
    <row r="39" spans="1:12" s="124" customFormat="1" ht="27" customHeight="1" x14ac:dyDescent="0.2">
      <c r="A39" s="94"/>
      <c r="B39" s="125"/>
      <c r="C39" s="130"/>
      <c r="D39" s="126"/>
      <c r="E39" s="125"/>
      <c r="F39" s="131"/>
      <c r="G39" s="125"/>
      <c r="H39" s="94"/>
      <c r="I39" s="126"/>
      <c r="J39" s="133"/>
      <c r="K39" s="128"/>
      <c r="L39" s="129"/>
    </row>
    <row r="40" spans="1:12" s="124" customFormat="1" ht="27" customHeight="1" x14ac:dyDescent="0.2">
      <c r="A40" s="94"/>
      <c r="B40" s="125"/>
      <c r="C40" s="130"/>
      <c r="D40" s="126"/>
      <c r="E40" s="125"/>
      <c r="F40" s="131"/>
      <c r="G40" s="132"/>
      <c r="H40" s="94"/>
      <c r="I40" s="126"/>
      <c r="J40" s="133"/>
      <c r="K40" s="128"/>
      <c r="L40" s="129"/>
    </row>
    <row r="41" spans="1:12" s="124" customFormat="1" ht="27" customHeight="1" x14ac:dyDescent="0.2">
      <c r="A41" s="94"/>
      <c r="B41" s="125"/>
      <c r="C41" s="130"/>
      <c r="D41" s="126"/>
      <c r="E41" s="125"/>
      <c r="F41" s="131"/>
      <c r="G41" s="132"/>
      <c r="H41" s="94"/>
      <c r="I41" s="126"/>
      <c r="J41" s="133"/>
      <c r="K41" s="128"/>
      <c r="L41" s="129"/>
    </row>
    <row r="42" spans="1:12" s="124" customFormat="1" ht="27" customHeight="1" x14ac:dyDescent="0.2">
      <c r="A42" s="94"/>
      <c r="B42" s="125"/>
      <c r="C42" s="130"/>
      <c r="D42" s="126"/>
      <c r="E42" s="125"/>
      <c r="F42" s="131"/>
      <c r="G42" s="132"/>
      <c r="H42" s="94"/>
      <c r="I42" s="126"/>
      <c r="J42" s="133"/>
      <c r="K42" s="128"/>
      <c r="L42" s="129"/>
    </row>
    <row r="43" spans="1:12" s="124" customFormat="1" ht="27" customHeight="1" x14ac:dyDescent="0.2">
      <c r="A43" s="94"/>
      <c r="B43" s="125"/>
      <c r="C43" s="130"/>
      <c r="D43" s="126"/>
      <c r="E43" s="125"/>
      <c r="F43" s="131"/>
      <c r="G43" s="132"/>
      <c r="H43" s="94"/>
      <c r="I43" s="126"/>
      <c r="J43" s="133"/>
      <c r="K43" s="128"/>
      <c r="L43" s="129"/>
    </row>
    <row r="44" spans="1:12" s="124" customFormat="1" ht="27" customHeight="1" x14ac:dyDescent="0.2">
      <c r="A44" s="94"/>
      <c r="B44" s="125"/>
      <c r="C44" s="130"/>
      <c r="D44" s="126"/>
      <c r="E44" s="125"/>
      <c r="F44" s="131"/>
      <c r="G44" s="132"/>
      <c r="H44" s="94"/>
      <c r="I44" s="125"/>
      <c r="J44" s="133"/>
      <c r="K44" s="128"/>
      <c r="L44" s="129"/>
    </row>
    <row r="45" spans="1:12" s="124" customFormat="1" ht="27" customHeight="1" x14ac:dyDescent="0.2">
      <c r="A45" s="94"/>
      <c r="B45" s="125"/>
      <c r="C45" s="130"/>
      <c r="D45" s="126"/>
      <c r="E45" s="125"/>
      <c r="F45" s="131"/>
      <c r="G45" s="132"/>
      <c r="H45" s="94"/>
      <c r="I45" s="126"/>
      <c r="J45" s="133"/>
      <c r="K45" s="128"/>
      <c r="L45" s="129"/>
    </row>
    <row r="46" spans="1:12" s="124" customFormat="1" ht="27" customHeight="1" x14ac:dyDescent="0.2">
      <c r="A46" s="94"/>
      <c r="B46" s="125"/>
      <c r="C46" s="130"/>
      <c r="D46" s="126"/>
      <c r="E46" s="125"/>
      <c r="F46" s="131"/>
      <c r="G46" s="132"/>
      <c r="H46" s="94"/>
      <c r="I46" s="126"/>
      <c r="J46" s="133"/>
      <c r="K46" s="128"/>
      <c r="L46" s="129"/>
    </row>
    <row r="47" spans="1:12" s="124" customFormat="1" ht="27" customHeight="1" x14ac:dyDescent="0.2">
      <c r="A47" s="94"/>
      <c r="B47" s="125"/>
      <c r="C47" s="130"/>
      <c r="D47" s="126"/>
      <c r="E47" s="125"/>
      <c r="F47" s="131"/>
      <c r="G47" s="125"/>
      <c r="H47" s="94"/>
      <c r="I47" s="126"/>
      <c r="J47" s="133"/>
      <c r="K47" s="128"/>
      <c r="L47" s="129"/>
    </row>
    <row r="48" spans="1:12" s="124" customFormat="1" ht="27" customHeight="1" x14ac:dyDescent="0.2">
      <c r="A48" s="94"/>
      <c r="B48" s="125"/>
      <c r="C48" s="130"/>
      <c r="D48" s="126"/>
      <c r="E48" s="126"/>
      <c r="F48" s="131"/>
      <c r="G48" s="125"/>
      <c r="H48" s="94"/>
      <c r="I48" s="126"/>
      <c r="J48" s="133"/>
      <c r="K48" s="128"/>
      <c r="L48" s="129"/>
    </row>
    <row r="49" spans="1:12" s="124" customFormat="1" ht="27" customHeight="1" x14ac:dyDescent="0.2">
      <c r="A49" s="94"/>
      <c r="B49" s="125"/>
      <c r="C49" s="130"/>
      <c r="D49" s="126"/>
      <c r="E49" s="125"/>
      <c r="F49" s="131"/>
      <c r="G49" s="125"/>
      <c r="H49" s="94"/>
      <c r="I49" s="125"/>
      <c r="J49" s="133"/>
      <c r="K49" s="128"/>
      <c r="L49" s="129"/>
    </row>
    <row r="50" spans="1:12" s="124" customFormat="1" ht="27" customHeight="1" x14ac:dyDescent="0.2">
      <c r="A50" s="94"/>
      <c r="B50" s="125"/>
      <c r="C50" s="130"/>
      <c r="D50" s="126"/>
      <c r="E50" s="125"/>
      <c r="F50" s="131"/>
      <c r="G50" s="125"/>
      <c r="H50" s="94"/>
      <c r="I50" s="126"/>
      <c r="J50" s="133"/>
      <c r="K50" s="128"/>
      <c r="L50" s="129"/>
    </row>
    <row r="51" spans="1:12" s="124" customFormat="1" ht="27" customHeight="1" x14ac:dyDescent="0.2">
      <c r="A51" s="94"/>
      <c r="B51" s="125"/>
      <c r="C51" s="130"/>
      <c r="D51" s="126"/>
      <c r="E51" s="125"/>
      <c r="F51" s="131"/>
      <c r="G51" s="125"/>
      <c r="H51" s="94"/>
      <c r="I51" s="125"/>
      <c r="J51" s="133"/>
      <c r="K51" s="128"/>
      <c r="L51" s="129"/>
    </row>
    <row r="52" spans="1:12" s="124" customFormat="1" ht="27" customHeight="1" x14ac:dyDescent="0.2">
      <c r="A52" s="94"/>
      <c r="B52" s="125"/>
      <c r="C52" s="130"/>
      <c r="D52" s="126"/>
      <c r="E52" s="125"/>
      <c r="F52" s="131"/>
      <c r="G52" s="125"/>
      <c r="H52" s="94"/>
      <c r="I52" s="126"/>
      <c r="J52" s="133"/>
      <c r="K52" s="128"/>
      <c r="L52" s="129"/>
    </row>
    <row r="53" spans="1:12" s="124" customFormat="1" ht="27" customHeight="1" x14ac:dyDescent="0.2">
      <c r="A53" s="94"/>
      <c r="B53" s="125"/>
      <c r="C53" s="130"/>
      <c r="D53" s="126"/>
      <c r="E53" s="125"/>
      <c r="F53" s="131"/>
      <c r="G53" s="125"/>
      <c r="H53" s="94"/>
      <c r="I53" s="126"/>
      <c r="J53" s="133"/>
      <c r="K53" s="128"/>
      <c r="L53" s="129"/>
    </row>
    <row r="54" spans="1:12" s="124" customFormat="1" ht="27" customHeight="1" x14ac:dyDescent="0.2">
      <c r="A54" s="94"/>
      <c r="B54" s="125"/>
      <c r="C54" s="130"/>
      <c r="D54" s="126"/>
      <c r="E54" s="126"/>
      <c r="F54" s="131"/>
      <c r="G54" s="125"/>
      <c r="H54" s="94"/>
      <c r="I54" s="126"/>
      <c r="J54" s="133"/>
      <c r="K54" s="128"/>
      <c r="L54" s="129"/>
    </row>
    <row r="55" spans="1:12" s="124" customFormat="1" ht="27" customHeight="1" x14ac:dyDescent="0.2">
      <c r="A55" s="94"/>
      <c r="B55" s="125"/>
      <c r="C55" s="130"/>
      <c r="D55" s="126"/>
      <c r="E55" s="125"/>
      <c r="F55" s="134"/>
      <c r="G55" s="125"/>
      <c r="H55" s="94"/>
      <c r="I55" s="125"/>
      <c r="J55" s="133"/>
      <c r="K55" s="128"/>
      <c r="L55" s="129"/>
    </row>
    <row r="56" spans="1:12" s="124" customFormat="1" ht="27" customHeight="1" x14ac:dyDescent="0.2">
      <c r="A56" s="94"/>
      <c r="B56" s="125"/>
      <c r="C56" s="130"/>
      <c r="D56" s="126"/>
      <c r="E56" s="125"/>
      <c r="F56" s="131"/>
      <c r="G56" s="125"/>
      <c r="H56" s="94"/>
      <c r="I56" s="126"/>
      <c r="J56" s="133"/>
      <c r="K56" s="128"/>
      <c r="L56" s="129"/>
    </row>
    <row r="57" spans="1:12" s="124" customFormat="1" ht="27" customHeight="1" x14ac:dyDescent="0.2">
      <c r="A57" s="94"/>
      <c r="B57" s="125"/>
      <c r="C57" s="130"/>
      <c r="D57" s="126"/>
      <c r="E57" s="125"/>
      <c r="F57" s="131"/>
      <c r="G57" s="125"/>
      <c r="H57" s="94"/>
      <c r="I57" s="125"/>
      <c r="J57" s="133"/>
      <c r="K57" s="128"/>
      <c r="L57" s="129"/>
    </row>
    <row r="58" spans="1:12" s="124" customFormat="1" ht="27" customHeight="1" x14ac:dyDescent="0.2">
      <c r="A58" s="94"/>
      <c r="B58" s="125"/>
      <c r="C58" s="130"/>
      <c r="D58" s="126"/>
      <c r="E58" s="125"/>
      <c r="F58" s="131"/>
      <c r="G58" s="125"/>
      <c r="H58" s="94"/>
      <c r="I58" s="126"/>
      <c r="J58" s="133"/>
      <c r="K58" s="128"/>
      <c r="L58" s="129"/>
    </row>
    <row r="59" spans="1:12" s="124" customFormat="1" ht="27" customHeight="1" x14ac:dyDescent="0.2">
      <c r="A59" s="94"/>
      <c r="B59" s="125"/>
      <c r="C59" s="130"/>
      <c r="D59" s="126"/>
      <c r="E59" s="125"/>
      <c r="F59" s="131"/>
      <c r="G59" s="125"/>
      <c r="H59" s="94"/>
      <c r="I59" s="126"/>
      <c r="J59" s="133"/>
      <c r="K59" s="128"/>
      <c r="L59" s="129"/>
    </row>
    <row r="60" spans="1:12" s="124" customFormat="1" ht="27" customHeight="1" x14ac:dyDescent="0.2">
      <c r="A60" s="94"/>
      <c r="B60" s="125"/>
      <c r="C60" s="130"/>
      <c r="D60" s="126"/>
      <c r="E60" s="129"/>
      <c r="F60" s="131"/>
      <c r="G60" s="125"/>
      <c r="H60" s="94"/>
      <c r="I60" s="126"/>
      <c r="J60" s="133"/>
      <c r="K60" s="128"/>
      <c r="L60" s="129"/>
    </row>
    <row r="61" spans="1:12" s="124" customFormat="1" ht="27" customHeight="1" x14ac:dyDescent="0.2">
      <c r="A61" s="94"/>
      <c r="B61" s="125"/>
      <c r="C61" s="130"/>
      <c r="D61" s="126"/>
      <c r="E61" s="125"/>
      <c r="F61" s="131"/>
      <c r="G61" s="125"/>
      <c r="H61" s="94"/>
      <c r="I61" s="126"/>
      <c r="J61" s="133"/>
      <c r="K61" s="128"/>
      <c r="L61" s="129"/>
    </row>
    <row r="62" spans="1:12" s="124" customFormat="1" ht="27" customHeight="1" x14ac:dyDescent="0.2">
      <c r="A62" s="94"/>
      <c r="B62" s="125"/>
      <c r="C62" s="130"/>
      <c r="D62" s="126"/>
      <c r="E62" s="125"/>
      <c r="F62" s="131"/>
      <c r="G62" s="125"/>
      <c r="H62" s="94"/>
      <c r="I62" s="126"/>
      <c r="J62" s="133"/>
      <c r="K62" s="128"/>
      <c r="L62" s="129"/>
    </row>
    <row r="63" spans="1:12" s="124" customFormat="1" ht="27" customHeight="1" x14ac:dyDescent="0.2">
      <c r="A63" s="94"/>
      <c r="B63" s="125"/>
      <c r="C63" s="130"/>
      <c r="D63" s="126"/>
      <c r="E63" s="125"/>
      <c r="F63" s="131"/>
      <c r="G63" s="125"/>
      <c r="H63" s="94"/>
      <c r="I63" s="126"/>
      <c r="J63" s="133"/>
      <c r="K63" s="128"/>
      <c r="L63" s="129"/>
    </row>
    <row r="64" spans="1:12" s="124" customFormat="1" ht="27" customHeight="1" x14ac:dyDescent="0.2">
      <c r="A64" s="94"/>
      <c r="B64" s="125"/>
      <c r="C64" s="130"/>
      <c r="D64" s="126"/>
      <c r="E64" s="125"/>
      <c r="F64" s="131"/>
      <c r="G64" s="125"/>
      <c r="H64" s="94"/>
      <c r="I64" s="126"/>
      <c r="J64" s="133"/>
      <c r="K64" s="128"/>
      <c r="L64" s="129"/>
    </row>
    <row r="65" spans="1:12" s="124" customFormat="1" ht="27" customHeight="1" x14ac:dyDescent="0.2">
      <c r="A65" s="94"/>
      <c r="B65" s="125"/>
      <c r="C65" s="130"/>
      <c r="D65" s="126"/>
      <c r="E65" s="125"/>
      <c r="F65" s="131"/>
      <c r="G65" s="125"/>
      <c r="H65" s="94"/>
      <c r="I65" s="126"/>
      <c r="J65" s="133"/>
      <c r="K65" s="128"/>
      <c r="L65" s="129"/>
    </row>
    <row r="66" spans="1:12" s="124" customFormat="1" ht="27" customHeight="1" x14ac:dyDescent="0.2">
      <c r="A66" s="94"/>
      <c r="B66" s="125"/>
      <c r="C66" s="130"/>
      <c r="D66" s="126"/>
      <c r="E66" s="125"/>
      <c r="F66" s="131"/>
      <c r="G66" s="125"/>
      <c r="H66" s="94"/>
      <c r="I66" s="126"/>
      <c r="J66" s="133"/>
      <c r="K66" s="128"/>
      <c r="L66" s="129"/>
    </row>
    <row r="67" spans="1:12" s="124" customFormat="1" ht="27" customHeight="1" x14ac:dyDescent="0.2">
      <c r="A67" s="94"/>
      <c r="B67" s="125"/>
      <c r="C67" s="130"/>
      <c r="D67" s="126"/>
      <c r="E67" s="125"/>
      <c r="F67" s="131"/>
      <c r="G67" s="125"/>
      <c r="H67" s="94"/>
      <c r="I67" s="126"/>
      <c r="J67" s="133"/>
      <c r="K67" s="128"/>
      <c r="L67" s="129"/>
    </row>
    <row r="68" spans="1:12" s="124" customFormat="1" ht="27" customHeight="1" x14ac:dyDescent="0.2">
      <c r="A68" s="94"/>
      <c r="B68" s="125"/>
      <c r="C68" s="130"/>
      <c r="D68" s="126"/>
      <c r="E68" s="125"/>
      <c r="F68" s="131"/>
      <c r="G68" s="125"/>
      <c r="H68" s="94"/>
      <c r="I68" s="94"/>
      <c r="J68" s="133"/>
      <c r="K68" s="128"/>
      <c r="L68" s="129"/>
    </row>
    <row r="69" spans="1:12" s="124" customFormat="1" ht="27" customHeight="1" x14ac:dyDescent="0.2">
      <c r="A69" s="94"/>
      <c r="B69" s="125"/>
      <c r="C69" s="130"/>
      <c r="D69" s="126"/>
      <c r="E69" s="125"/>
      <c r="F69" s="131"/>
      <c r="G69" s="125"/>
      <c r="H69" s="94"/>
      <c r="I69" s="126"/>
      <c r="J69" s="135"/>
      <c r="K69" s="128"/>
      <c r="L69" s="129"/>
    </row>
    <row r="70" spans="1:12" s="124" customFormat="1" ht="27" customHeight="1" x14ac:dyDescent="0.2">
      <c r="A70" s="94"/>
      <c r="B70" s="125"/>
      <c r="C70" s="130"/>
      <c r="D70" s="126"/>
      <c r="E70" s="125"/>
      <c r="F70" s="131"/>
      <c r="G70" s="125"/>
      <c r="H70" s="94"/>
      <c r="I70" s="126"/>
      <c r="J70" s="133"/>
      <c r="K70" s="128"/>
      <c r="L70" s="129"/>
    </row>
    <row r="71" spans="1:12" s="124" customFormat="1" ht="27" customHeight="1" x14ac:dyDescent="0.2">
      <c r="A71" s="94"/>
      <c r="B71" s="125"/>
      <c r="C71" s="130"/>
      <c r="D71" s="126"/>
      <c r="E71" s="125"/>
      <c r="F71" s="131"/>
      <c r="G71" s="125"/>
      <c r="H71" s="94"/>
      <c r="I71" s="126"/>
      <c r="J71" s="133"/>
      <c r="K71" s="128"/>
      <c r="L71" s="129"/>
    </row>
    <row r="72" spans="1:12" s="124" customFormat="1" ht="27" customHeight="1" x14ac:dyDescent="0.2">
      <c r="A72" s="94"/>
      <c r="B72" s="125"/>
      <c r="C72" s="130"/>
      <c r="D72" s="126"/>
      <c r="E72" s="125"/>
      <c r="F72" s="131"/>
      <c r="G72" s="125"/>
      <c r="H72" s="94"/>
      <c r="I72" s="125"/>
      <c r="J72" s="133"/>
      <c r="K72" s="128"/>
      <c r="L72" s="129"/>
    </row>
    <row r="73" spans="1:12" s="124" customFormat="1" ht="27" customHeight="1" x14ac:dyDescent="0.2">
      <c r="A73" s="94"/>
      <c r="B73" s="125"/>
      <c r="C73" s="130"/>
      <c r="D73" s="126"/>
      <c r="E73" s="125"/>
      <c r="F73" s="131"/>
      <c r="G73" s="125"/>
      <c r="H73" s="94"/>
      <c r="I73" s="125"/>
      <c r="J73" s="133"/>
      <c r="K73" s="128"/>
      <c r="L73" s="129"/>
    </row>
    <row r="74" spans="1:12" s="124" customFormat="1" ht="27" customHeight="1" x14ac:dyDescent="0.2">
      <c r="A74" s="94"/>
      <c r="B74" s="125"/>
      <c r="C74" s="130"/>
      <c r="D74" s="126"/>
      <c r="E74" s="125"/>
      <c r="F74" s="131"/>
      <c r="G74" s="125"/>
      <c r="H74" s="94"/>
      <c r="I74" s="126"/>
      <c r="J74" s="133"/>
      <c r="K74" s="128"/>
      <c r="L74" s="129"/>
    </row>
    <row r="75" spans="1:12" s="124" customFormat="1" ht="27" customHeight="1" x14ac:dyDescent="0.2">
      <c r="A75" s="94"/>
      <c r="B75" s="125"/>
      <c r="C75" s="130"/>
      <c r="D75" s="126"/>
      <c r="E75" s="125"/>
      <c r="F75" s="131"/>
      <c r="G75" s="125"/>
      <c r="H75" s="94"/>
      <c r="I75" s="125"/>
      <c r="J75" s="133"/>
      <c r="K75" s="128"/>
      <c r="L75" s="129"/>
    </row>
    <row r="76" spans="1:12" s="124" customFormat="1" ht="27" customHeight="1" x14ac:dyDescent="0.2">
      <c r="A76" s="94"/>
      <c r="B76" s="125"/>
      <c r="C76" s="130"/>
      <c r="D76" s="126"/>
      <c r="E76" s="125"/>
      <c r="F76" s="131"/>
      <c r="G76" s="125"/>
      <c r="H76" s="94"/>
      <c r="I76" s="125"/>
      <c r="J76" s="133"/>
      <c r="K76" s="128"/>
      <c r="L76" s="129"/>
    </row>
    <row r="77" spans="1:12" s="124" customFormat="1" ht="27" customHeight="1" x14ac:dyDescent="0.2">
      <c r="A77" s="94"/>
      <c r="B77" s="125"/>
      <c r="C77" s="130"/>
      <c r="D77" s="126"/>
      <c r="E77" s="125"/>
      <c r="F77" s="131"/>
      <c r="G77" s="125"/>
      <c r="H77" s="94"/>
      <c r="I77" s="126"/>
      <c r="J77" s="133"/>
      <c r="K77" s="128"/>
      <c r="L77" s="129"/>
    </row>
    <row r="78" spans="1:12" s="124" customFormat="1" ht="27" customHeight="1" x14ac:dyDescent="0.2">
      <c r="A78" s="94"/>
      <c r="B78" s="125"/>
      <c r="C78" s="130"/>
      <c r="D78" s="126"/>
      <c r="E78" s="125"/>
      <c r="F78" s="131"/>
      <c r="G78" s="125"/>
      <c r="H78" s="94"/>
      <c r="I78" s="125"/>
      <c r="J78" s="133"/>
      <c r="K78" s="128"/>
      <c r="L78" s="129"/>
    </row>
    <row r="79" spans="1:12" s="124" customFormat="1" ht="27" customHeight="1" x14ac:dyDescent="0.2">
      <c r="A79" s="94"/>
      <c r="B79" s="125"/>
      <c r="C79" s="130"/>
      <c r="D79" s="126"/>
      <c r="E79" s="125"/>
      <c r="F79" s="131"/>
      <c r="G79" s="125"/>
      <c r="H79" s="94"/>
      <c r="I79" s="125"/>
      <c r="J79" s="133"/>
      <c r="K79" s="128"/>
      <c r="L79" s="129"/>
    </row>
    <row r="80" spans="1:12" s="124" customFormat="1" ht="27" customHeight="1" x14ac:dyDescent="0.2">
      <c r="A80" s="94"/>
      <c r="B80" s="125"/>
      <c r="C80" s="130"/>
      <c r="D80" s="126"/>
      <c r="E80" s="125"/>
      <c r="F80" s="131"/>
      <c r="G80" s="125"/>
      <c r="H80" s="94"/>
      <c r="I80" s="125"/>
      <c r="J80" s="133"/>
      <c r="K80" s="128"/>
      <c r="L80" s="129"/>
    </row>
    <row r="81" spans="1:12" s="124" customFormat="1" ht="27" customHeight="1" x14ac:dyDescent="0.2">
      <c r="A81" s="94"/>
      <c r="B81" s="125"/>
      <c r="C81" s="130"/>
      <c r="D81" s="126"/>
      <c r="E81" s="125"/>
      <c r="F81" s="131"/>
      <c r="G81" s="125"/>
      <c r="H81" s="94"/>
      <c r="I81" s="125"/>
      <c r="J81" s="133"/>
      <c r="K81" s="128"/>
      <c r="L81" s="129"/>
    </row>
    <row r="82" spans="1:12" s="124" customFormat="1" ht="27" customHeight="1" x14ac:dyDescent="0.2">
      <c r="A82" s="94"/>
      <c r="B82" s="125"/>
      <c r="C82" s="130"/>
      <c r="D82" s="126"/>
      <c r="E82" s="125"/>
      <c r="F82" s="131"/>
      <c r="G82" s="125"/>
      <c r="H82" s="94"/>
      <c r="I82" s="125"/>
      <c r="J82" s="133"/>
      <c r="K82" s="128"/>
      <c r="L82" s="129"/>
    </row>
    <row r="83" spans="1:12" s="124" customFormat="1" ht="27" customHeight="1" x14ac:dyDescent="0.2">
      <c r="A83" s="94"/>
      <c r="B83" s="125"/>
      <c r="C83" s="130"/>
      <c r="D83" s="126"/>
      <c r="E83" s="125"/>
      <c r="F83" s="131"/>
      <c r="G83" s="125"/>
      <c r="H83" s="94"/>
      <c r="I83" s="125"/>
      <c r="J83" s="133"/>
      <c r="K83" s="128"/>
      <c r="L83" s="129"/>
    </row>
    <row r="84" spans="1:12" s="124" customFormat="1" ht="27" customHeight="1" x14ac:dyDescent="0.2">
      <c r="A84" s="94"/>
      <c r="B84" s="125"/>
      <c r="C84" s="130"/>
      <c r="D84" s="126"/>
      <c r="E84" s="126"/>
      <c r="F84" s="131"/>
      <c r="G84" s="125"/>
      <c r="H84" s="94"/>
      <c r="I84" s="125"/>
      <c r="J84" s="133"/>
      <c r="K84" s="128"/>
      <c r="L84" s="129"/>
    </row>
    <row r="85" spans="1:12" s="124" customFormat="1" ht="27" customHeight="1" x14ac:dyDescent="0.2">
      <c r="A85" s="94"/>
      <c r="B85" s="125"/>
      <c r="C85" s="130"/>
      <c r="D85" s="126"/>
      <c r="E85" s="125"/>
      <c r="F85" s="131"/>
      <c r="G85" s="125"/>
      <c r="H85" s="94"/>
      <c r="I85" s="125"/>
      <c r="J85" s="133"/>
      <c r="K85" s="128"/>
      <c r="L85" s="129"/>
    </row>
    <row r="86" spans="1:12" s="124" customFormat="1" ht="27" customHeight="1" x14ac:dyDescent="0.2">
      <c r="A86" s="94"/>
      <c r="B86" s="125"/>
      <c r="C86" s="130"/>
      <c r="D86" s="126"/>
      <c r="E86" s="125"/>
      <c r="F86" s="131"/>
      <c r="G86" s="125"/>
      <c r="H86" s="94"/>
      <c r="I86" s="125"/>
      <c r="J86" s="133"/>
      <c r="K86" s="128"/>
      <c r="L86" s="129"/>
    </row>
    <row r="87" spans="1:12" s="124" customFormat="1" ht="27" customHeight="1" x14ac:dyDescent="0.2">
      <c r="A87" s="94"/>
      <c r="B87" s="125"/>
      <c r="C87" s="130"/>
      <c r="D87" s="126"/>
      <c r="E87" s="125"/>
      <c r="F87" s="131"/>
      <c r="G87" s="125"/>
      <c r="H87" s="94"/>
      <c r="I87" s="125"/>
      <c r="J87" s="133"/>
      <c r="K87" s="128"/>
      <c r="L87" s="129"/>
    </row>
    <row r="88" spans="1:12" s="124" customFormat="1" ht="27" customHeight="1" x14ac:dyDescent="0.2">
      <c r="A88" s="94"/>
      <c r="B88" s="125"/>
      <c r="C88" s="130"/>
      <c r="D88" s="126"/>
      <c r="E88" s="125"/>
      <c r="F88" s="131"/>
      <c r="G88" s="125"/>
      <c r="H88" s="94"/>
      <c r="I88" s="94"/>
      <c r="J88" s="133"/>
      <c r="K88" s="128"/>
      <c r="L88" s="129"/>
    </row>
    <row r="89" spans="1:12" s="124" customFormat="1" ht="27" customHeight="1" x14ac:dyDescent="0.2">
      <c r="A89" s="94"/>
      <c r="B89" s="125"/>
      <c r="C89" s="130"/>
      <c r="D89" s="126"/>
      <c r="E89" s="125"/>
      <c r="F89" s="131"/>
      <c r="G89" s="125"/>
      <c r="H89" s="94"/>
      <c r="I89" s="125"/>
      <c r="J89" s="133"/>
      <c r="K89" s="128"/>
      <c r="L89" s="129"/>
    </row>
    <row r="90" spans="1:12" s="124" customFormat="1" ht="27" customHeight="1" x14ac:dyDescent="0.2">
      <c r="A90" s="94"/>
      <c r="B90" s="125"/>
      <c r="C90" s="130"/>
      <c r="D90" s="126"/>
      <c r="E90" s="125"/>
      <c r="F90" s="131"/>
      <c r="G90" s="125"/>
      <c r="H90" s="94"/>
      <c r="I90" s="125"/>
      <c r="J90" s="133"/>
      <c r="K90" s="128"/>
      <c r="L90" s="129"/>
    </row>
    <row r="91" spans="1:12" s="124" customFormat="1" ht="27" customHeight="1" x14ac:dyDescent="0.2">
      <c r="A91" s="94"/>
      <c r="B91" s="125"/>
      <c r="C91" s="130"/>
      <c r="D91" s="126"/>
      <c r="E91" s="125"/>
      <c r="F91" s="131"/>
      <c r="G91" s="125"/>
      <c r="H91" s="94"/>
      <c r="I91" s="125"/>
      <c r="J91" s="133"/>
      <c r="K91" s="128"/>
      <c r="L91" s="129"/>
    </row>
    <row r="92" spans="1:12" s="124" customFormat="1" ht="27" customHeight="1" x14ac:dyDescent="0.2">
      <c r="A92" s="94"/>
      <c r="B92" s="125"/>
      <c r="C92" s="130"/>
      <c r="D92" s="126"/>
      <c r="E92" s="125"/>
      <c r="F92" s="131"/>
      <c r="G92" s="125"/>
      <c r="H92" s="94"/>
      <c r="I92" s="125"/>
      <c r="J92" s="133"/>
      <c r="K92" s="128"/>
      <c r="L92" s="129"/>
    </row>
    <row r="93" spans="1:12" s="124" customFormat="1" ht="27" customHeight="1" x14ac:dyDescent="0.2">
      <c r="A93" s="94"/>
      <c r="B93" s="125"/>
      <c r="C93" s="130"/>
      <c r="D93" s="126"/>
      <c r="E93" s="125"/>
      <c r="F93" s="131"/>
      <c r="G93" s="125"/>
      <c r="H93" s="94"/>
      <c r="I93" s="125"/>
      <c r="J93" s="133"/>
      <c r="K93" s="128"/>
      <c r="L93" s="129"/>
    </row>
    <row r="94" spans="1:12" s="124" customFormat="1" ht="27" customHeight="1" x14ac:dyDescent="0.2">
      <c r="A94" s="94"/>
      <c r="B94" s="125"/>
      <c r="C94" s="130"/>
      <c r="D94" s="126"/>
      <c r="E94" s="125"/>
      <c r="F94" s="134"/>
      <c r="G94" s="125"/>
      <c r="H94" s="94"/>
      <c r="I94" s="125"/>
      <c r="J94" s="133"/>
      <c r="K94" s="128"/>
      <c r="L94" s="129"/>
    </row>
    <row r="95" spans="1:12" s="124" customFormat="1" ht="27" customHeight="1" x14ac:dyDescent="0.2">
      <c r="A95" s="94"/>
      <c r="B95" s="125"/>
      <c r="C95" s="130"/>
      <c r="D95" s="126"/>
      <c r="E95" s="125"/>
      <c r="F95" s="131"/>
      <c r="G95" s="125"/>
      <c r="H95" s="94"/>
      <c r="I95" s="125"/>
      <c r="J95" s="133"/>
      <c r="K95" s="128"/>
      <c r="L95" s="129"/>
    </row>
    <row r="96" spans="1:12" s="124" customFormat="1" ht="27" customHeight="1" x14ac:dyDescent="0.2">
      <c r="A96" s="94"/>
      <c r="B96" s="125"/>
      <c r="C96" s="130"/>
      <c r="D96" s="126"/>
      <c r="E96" s="125"/>
      <c r="F96" s="131"/>
      <c r="G96" s="125"/>
      <c r="H96" s="94"/>
      <c r="I96" s="125"/>
      <c r="J96" s="133"/>
      <c r="K96" s="128"/>
      <c r="L96" s="129"/>
    </row>
    <row r="97" spans="1:12" s="124" customFormat="1" ht="27" customHeight="1" x14ac:dyDescent="0.2">
      <c r="A97" s="94"/>
      <c r="B97" s="125"/>
      <c r="C97" s="130"/>
      <c r="D97" s="126"/>
      <c r="E97" s="125"/>
      <c r="F97" s="131"/>
      <c r="G97" s="125"/>
      <c r="H97" s="94"/>
      <c r="I97" s="125"/>
      <c r="J97" s="133"/>
      <c r="K97" s="128"/>
      <c r="L97" s="129"/>
    </row>
    <row r="98" spans="1:12" s="124" customFormat="1" ht="27" customHeight="1" x14ac:dyDescent="0.2">
      <c r="A98" s="94"/>
      <c r="B98" s="125"/>
      <c r="C98" s="130"/>
      <c r="D98" s="126"/>
      <c r="E98" s="125"/>
      <c r="F98" s="131"/>
      <c r="G98" s="125"/>
      <c r="H98" s="94"/>
      <c r="I98" s="125"/>
      <c r="J98" s="133"/>
      <c r="K98" s="128"/>
      <c r="L98" s="129"/>
    </row>
    <row r="99" spans="1:12" s="124" customFormat="1" ht="27" customHeight="1" x14ac:dyDescent="0.2">
      <c r="A99" s="94"/>
      <c r="B99" s="125"/>
      <c r="C99" s="130"/>
      <c r="D99" s="126"/>
      <c r="E99" s="125"/>
      <c r="F99" s="131"/>
      <c r="G99" s="125"/>
      <c r="H99" s="94"/>
      <c r="I99" s="125"/>
      <c r="J99" s="133"/>
      <c r="K99" s="128"/>
      <c r="L99" s="129"/>
    </row>
    <row r="100" spans="1:12" s="124" customFormat="1" ht="27" customHeight="1" x14ac:dyDescent="0.2">
      <c r="A100" s="94"/>
      <c r="B100" s="125"/>
      <c r="C100" s="130"/>
      <c r="D100" s="126"/>
      <c r="E100" s="125"/>
      <c r="F100" s="131"/>
      <c r="G100" s="125"/>
      <c r="H100" s="94"/>
      <c r="I100" s="125"/>
      <c r="J100" s="133"/>
      <c r="K100" s="128"/>
      <c r="L100" s="129"/>
    </row>
    <row r="101" spans="1:12" s="124" customFormat="1" ht="27" customHeight="1" x14ac:dyDescent="0.2">
      <c r="A101" s="94"/>
      <c r="B101" s="125"/>
      <c r="C101" s="130"/>
      <c r="D101" s="126"/>
      <c r="E101" s="125"/>
      <c r="F101" s="131"/>
      <c r="G101" s="125"/>
      <c r="H101" s="94"/>
      <c r="I101" s="125"/>
      <c r="J101" s="133"/>
      <c r="K101" s="128"/>
      <c r="L101" s="129"/>
    </row>
    <row r="102" spans="1:12" s="124" customFormat="1" ht="27" customHeight="1" x14ac:dyDescent="0.2">
      <c r="A102" s="94"/>
      <c r="B102" s="125"/>
      <c r="C102" s="130"/>
      <c r="D102" s="126"/>
      <c r="E102" s="125"/>
      <c r="F102" s="131"/>
      <c r="G102" s="125"/>
      <c r="H102" s="94"/>
      <c r="I102" s="125"/>
      <c r="J102" s="133"/>
      <c r="K102" s="128"/>
      <c r="L102" s="129"/>
    </row>
    <row r="103" spans="1:12" s="124" customFormat="1" ht="27" customHeight="1" x14ac:dyDescent="0.2">
      <c r="A103" s="94"/>
      <c r="B103" s="125"/>
      <c r="C103" s="130"/>
      <c r="D103" s="126"/>
      <c r="E103" s="125"/>
      <c r="F103" s="131"/>
      <c r="G103" s="125"/>
      <c r="H103" s="94"/>
      <c r="I103" s="125"/>
      <c r="J103" s="133"/>
      <c r="K103" s="128"/>
      <c r="L103" s="129"/>
    </row>
    <row r="104" spans="1:12" s="124" customFormat="1" ht="27" customHeight="1" x14ac:dyDescent="0.2">
      <c r="A104" s="94"/>
      <c r="B104" s="125"/>
      <c r="C104" s="130"/>
      <c r="D104" s="126"/>
      <c r="E104" s="125"/>
      <c r="F104" s="131"/>
      <c r="G104" s="125"/>
      <c r="H104" s="94"/>
      <c r="I104" s="125"/>
      <c r="J104" s="133"/>
      <c r="K104" s="128"/>
      <c r="L104" s="129"/>
    </row>
    <row r="105" spans="1:12" s="124" customFormat="1" ht="27" customHeight="1" x14ac:dyDescent="0.2">
      <c r="A105" s="94"/>
      <c r="B105" s="125"/>
      <c r="C105" s="130"/>
      <c r="D105" s="126"/>
      <c r="E105" s="125"/>
      <c r="F105" s="131"/>
      <c r="G105" s="125"/>
      <c r="H105" s="94"/>
      <c r="I105" s="125"/>
      <c r="J105" s="133"/>
      <c r="K105" s="128"/>
      <c r="L105" s="129"/>
    </row>
    <row r="106" spans="1:12" s="124" customFormat="1" ht="27" customHeight="1" x14ac:dyDescent="0.2">
      <c r="A106" s="94"/>
      <c r="B106" s="125"/>
      <c r="C106" s="130"/>
      <c r="D106" s="126"/>
      <c r="E106" s="125"/>
      <c r="F106" s="131"/>
      <c r="G106" s="125"/>
      <c r="H106" s="94"/>
      <c r="I106" s="125"/>
      <c r="J106" s="133"/>
      <c r="K106" s="128"/>
      <c r="L106" s="129"/>
    </row>
    <row r="107" spans="1:12" s="124" customFormat="1" ht="27" customHeight="1" x14ac:dyDescent="0.2">
      <c r="A107" s="94"/>
      <c r="B107" s="125"/>
      <c r="C107" s="130"/>
      <c r="D107" s="126"/>
      <c r="E107" s="125"/>
      <c r="F107" s="131"/>
      <c r="G107" s="125"/>
      <c r="H107" s="94"/>
      <c r="I107" s="125"/>
      <c r="J107" s="133"/>
      <c r="K107" s="128"/>
      <c r="L107" s="129"/>
    </row>
    <row r="108" spans="1:12" s="124" customFormat="1" ht="27" customHeight="1" x14ac:dyDescent="0.2">
      <c r="A108" s="94"/>
      <c r="B108" s="125"/>
      <c r="C108" s="130"/>
      <c r="D108" s="126"/>
      <c r="E108" s="125"/>
      <c r="F108" s="131"/>
      <c r="G108" s="125"/>
      <c r="H108" s="94"/>
      <c r="I108" s="125"/>
      <c r="J108" s="133"/>
      <c r="K108" s="128"/>
      <c r="L108" s="129"/>
    </row>
    <row r="109" spans="1:12" s="124" customFormat="1" ht="27" customHeight="1" x14ac:dyDescent="0.2">
      <c r="A109" s="94"/>
      <c r="B109" s="125"/>
      <c r="C109" s="130"/>
      <c r="D109" s="126"/>
      <c r="E109" s="125"/>
      <c r="F109" s="131"/>
      <c r="G109" s="125"/>
      <c r="H109" s="94"/>
      <c r="I109" s="125"/>
      <c r="J109" s="133"/>
      <c r="K109" s="128"/>
      <c r="L109" s="129"/>
    </row>
    <row r="110" spans="1:12" s="124" customFormat="1" ht="27" customHeight="1" x14ac:dyDescent="0.2">
      <c r="A110" s="94"/>
      <c r="B110" s="136"/>
      <c r="C110" s="130"/>
      <c r="D110" s="126"/>
      <c r="E110" s="125"/>
      <c r="F110" s="131"/>
      <c r="G110" s="125"/>
      <c r="H110" s="94"/>
      <c r="I110" s="125"/>
      <c r="J110" s="133"/>
      <c r="K110" s="128"/>
      <c r="L110" s="129"/>
    </row>
    <row r="111" spans="1:12" s="124" customFormat="1" ht="27" customHeight="1" x14ac:dyDescent="0.2">
      <c r="A111" s="94"/>
      <c r="B111" s="125"/>
      <c r="C111" s="130"/>
      <c r="D111" s="126"/>
      <c r="E111" s="125"/>
      <c r="F111" s="131"/>
      <c r="G111" s="125"/>
      <c r="H111" s="94"/>
      <c r="I111" s="125"/>
      <c r="J111" s="133"/>
      <c r="K111" s="128"/>
      <c r="L111" s="129"/>
    </row>
    <row r="112" spans="1:12" s="124" customFormat="1" ht="27" customHeight="1" x14ac:dyDescent="0.2">
      <c r="A112" s="94"/>
      <c r="B112" s="125"/>
      <c r="C112" s="130"/>
      <c r="D112" s="126"/>
      <c r="E112" s="125"/>
      <c r="F112" s="131"/>
      <c r="G112" s="125"/>
      <c r="H112" s="94"/>
      <c r="I112" s="125"/>
      <c r="J112" s="133"/>
      <c r="K112" s="128"/>
      <c r="L112" s="129"/>
    </row>
    <row r="113" spans="1:12" s="124" customFormat="1" ht="27" customHeight="1" x14ac:dyDescent="0.2">
      <c r="A113" s="94"/>
      <c r="B113" s="125"/>
      <c r="C113" s="130"/>
      <c r="D113" s="126"/>
      <c r="E113" s="125"/>
      <c r="F113" s="131"/>
      <c r="G113" s="125"/>
      <c r="H113" s="94"/>
      <c r="I113" s="125"/>
      <c r="J113" s="133"/>
      <c r="K113" s="128"/>
      <c r="L113" s="129"/>
    </row>
    <row r="114" spans="1:12" s="124" customFormat="1" ht="27" customHeight="1" x14ac:dyDescent="0.2">
      <c r="A114" s="94"/>
      <c r="B114" s="125"/>
      <c r="C114" s="130"/>
      <c r="D114" s="126"/>
      <c r="E114" s="126"/>
      <c r="F114" s="131"/>
      <c r="G114" s="125"/>
      <c r="H114" s="94"/>
      <c r="I114" s="125"/>
      <c r="J114" s="133"/>
      <c r="K114" s="128"/>
      <c r="L114" s="129"/>
    </row>
    <row r="115" spans="1:12" s="124" customFormat="1" ht="27" customHeight="1" x14ac:dyDescent="0.2">
      <c r="A115" s="94"/>
      <c r="B115" s="125"/>
      <c r="C115" s="130"/>
      <c r="D115" s="126"/>
      <c r="E115" s="126"/>
      <c r="F115" s="131"/>
      <c r="G115" s="125"/>
      <c r="H115" s="94"/>
      <c r="I115" s="125"/>
      <c r="J115" s="133"/>
      <c r="K115" s="128"/>
      <c r="L115" s="129"/>
    </row>
    <row r="116" spans="1:12" s="124" customFormat="1" ht="27" customHeight="1" x14ac:dyDescent="0.2">
      <c r="A116" s="94"/>
      <c r="B116" s="125"/>
      <c r="C116" s="130"/>
      <c r="D116" s="126"/>
      <c r="E116" s="125"/>
      <c r="F116" s="131"/>
      <c r="G116" s="125"/>
      <c r="H116" s="94"/>
      <c r="I116" s="125"/>
      <c r="J116" s="133"/>
      <c r="K116" s="128"/>
      <c r="L116" s="129"/>
    </row>
    <row r="117" spans="1:12" s="124" customFormat="1" ht="27" customHeight="1" x14ac:dyDescent="0.2">
      <c r="A117" s="94"/>
      <c r="B117" s="125"/>
      <c r="C117" s="130"/>
      <c r="D117" s="126"/>
      <c r="E117" s="125"/>
      <c r="F117" s="131"/>
      <c r="G117" s="125"/>
      <c r="H117" s="94"/>
      <c r="I117" s="125"/>
      <c r="J117" s="133"/>
      <c r="K117" s="128"/>
      <c r="L117" s="129"/>
    </row>
    <row r="118" spans="1:12" s="124" customFormat="1" ht="27" customHeight="1" x14ac:dyDescent="0.2">
      <c r="A118" s="94"/>
      <c r="B118" s="125"/>
      <c r="C118" s="130"/>
      <c r="D118" s="126"/>
      <c r="E118" s="125"/>
      <c r="F118" s="131"/>
      <c r="G118" s="125"/>
      <c r="H118" s="94"/>
      <c r="I118" s="129"/>
      <c r="J118" s="133"/>
      <c r="K118" s="128"/>
      <c r="L118" s="129"/>
    </row>
    <row r="119" spans="1:12" s="124" customFormat="1" ht="27" customHeight="1" x14ac:dyDescent="0.2">
      <c r="A119" s="94"/>
      <c r="B119" s="125"/>
      <c r="C119" s="130"/>
      <c r="D119" s="126"/>
      <c r="E119" s="125"/>
      <c r="F119" s="131"/>
      <c r="G119" s="125"/>
      <c r="H119" s="94"/>
      <c r="I119" s="125"/>
      <c r="J119" s="133"/>
      <c r="K119" s="128"/>
      <c r="L119" s="129"/>
    </row>
    <row r="120" spans="1:12" s="124" customFormat="1" ht="27" customHeight="1" x14ac:dyDescent="0.2">
      <c r="A120" s="94"/>
      <c r="B120" s="125"/>
      <c r="C120" s="130"/>
      <c r="D120" s="126"/>
      <c r="E120" s="125"/>
      <c r="F120" s="131"/>
      <c r="G120" s="125"/>
      <c r="H120" s="94"/>
      <c r="I120" s="125"/>
      <c r="J120" s="133"/>
      <c r="K120" s="128"/>
      <c r="L120" s="129"/>
    </row>
    <row r="121" spans="1:12" s="124" customFormat="1" ht="27" customHeight="1" x14ac:dyDescent="0.2">
      <c r="A121" s="94"/>
      <c r="B121" s="125"/>
      <c r="C121" s="130"/>
      <c r="D121" s="126"/>
      <c r="E121" s="125"/>
      <c r="F121" s="131"/>
      <c r="G121" s="125"/>
      <c r="H121" s="94"/>
      <c r="I121" s="125"/>
      <c r="J121" s="133"/>
      <c r="K121" s="128"/>
      <c r="L121" s="129"/>
    </row>
    <row r="122" spans="1:12" s="124" customFormat="1" ht="27" customHeight="1" x14ac:dyDescent="0.2">
      <c r="A122" s="94"/>
      <c r="B122" s="125"/>
      <c r="C122" s="130"/>
      <c r="D122" s="126"/>
      <c r="E122" s="137"/>
      <c r="F122" s="138"/>
      <c r="G122" s="137"/>
      <c r="H122" s="137"/>
      <c r="I122" s="137"/>
      <c r="J122" s="139"/>
      <c r="K122" s="140"/>
      <c r="L122" s="137"/>
    </row>
    <row r="123" spans="1:12" s="124" customFormat="1" ht="27" customHeight="1" x14ac:dyDescent="0.2">
      <c r="A123" s="94"/>
      <c r="B123" s="125"/>
      <c r="C123" s="130"/>
      <c r="D123" s="126"/>
      <c r="E123" s="137"/>
      <c r="F123" s="138"/>
      <c r="G123" s="137"/>
      <c r="H123" s="137"/>
      <c r="I123" s="137"/>
      <c r="J123" s="139"/>
      <c r="K123" s="140"/>
      <c r="L123" s="137"/>
    </row>
    <row r="124" spans="1:12" s="124" customFormat="1" ht="27" customHeight="1" x14ac:dyDescent="0.2">
      <c r="A124" s="94"/>
      <c r="B124" s="125"/>
      <c r="C124" s="130"/>
      <c r="D124" s="126"/>
      <c r="E124" s="137"/>
      <c r="F124" s="138"/>
      <c r="G124" s="137"/>
      <c r="H124" s="137"/>
      <c r="I124" s="137"/>
      <c r="J124" s="139"/>
      <c r="K124" s="140"/>
      <c r="L124" s="137"/>
    </row>
    <row r="125" spans="1:12" s="124" customFormat="1" ht="27" customHeight="1" x14ac:dyDescent="0.2">
      <c r="A125" s="94"/>
      <c r="B125" s="125"/>
      <c r="C125" s="130"/>
      <c r="D125" s="126"/>
      <c r="E125" s="137"/>
      <c r="F125" s="138"/>
      <c r="G125" s="137"/>
      <c r="H125" s="137"/>
      <c r="I125" s="137"/>
      <c r="J125" s="139"/>
      <c r="K125" s="140"/>
      <c r="L125" s="137"/>
    </row>
    <row r="126" spans="1:12" s="124" customFormat="1" ht="27" customHeight="1" x14ac:dyDescent="0.2">
      <c r="A126" s="94"/>
      <c r="B126" s="125"/>
      <c r="C126" s="130"/>
      <c r="D126" s="126"/>
      <c r="E126" s="137"/>
      <c r="F126" s="138"/>
      <c r="G126" s="137"/>
      <c r="H126" s="137"/>
      <c r="I126" s="137"/>
      <c r="J126" s="139"/>
      <c r="K126" s="140"/>
      <c r="L126" s="137"/>
    </row>
    <row r="127" spans="1:12" s="124" customFormat="1" ht="27" customHeight="1" x14ac:dyDescent="0.2">
      <c r="A127" s="94"/>
      <c r="B127" s="125"/>
      <c r="C127" s="130"/>
      <c r="D127" s="126"/>
      <c r="E127" s="137"/>
      <c r="F127" s="138"/>
      <c r="G127" s="137"/>
      <c r="H127" s="137"/>
      <c r="I127" s="137"/>
      <c r="J127" s="139"/>
      <c r="K127" s="140"/>
      <c r="L127" s="137"/>
    </row>
    <row r="128" spans="1:12" s="124" customFormat="1" ht="27" customHeight="1" x14ac:dyDescent="0.2">
      <c r="A128" s="94"/>
      <c r="B128" s="125"/>
      <c r="C128" s="130"/>
      <c r="D128" s="126"/>
      <c r="E128" s="137"/>
      <c r="F128" s="138"/>
      <c r="G128" s="137"/>
      <c r="H128" s="137"/>
      <c r="I128" s="137"/>
      <c r="J128" s="139"/>
      <c r="K128" s="140"/>
      <c r="L128" s="137"/>
    </row>
    <row r="129" spans="1:12" s="124" customFormat="1" ht="27" customHeight="1" x14ac:dyDescent="0.2">
      <c r="A129" s="94"/>
      <c r="B129" s="125"/>
      <c r="C129" s="130"/>
      <c r="D129" s="126"/>
      <c r="E129" s="137"/>
      <c r="F129" s="138"/>
      <c r="G129" s="137"/>
      <c r="H129" s="137"/>
      <c r="I129" s="137"/>
      <c r="J129" s="139"/>
      <c r="K129" s="140"/>
      <c r="L129" s="137"/>
    </row>
    <row r="130" spans="1:12" s="124" customFormat="1" ht="27" customHeight="1" x14ac:dyDescent="0.2">
      <c r="A130" s="94"/>
      <c r="B130" s="125"/>
      <c r="C130" s="130"/>
      <c r="D130" s="126"/>
      <c r="E130" s="137"/>
      <c r="F130" s="138"/>
      <c r="G130" s="137"/>
      <c r="H130" s="137"/>
      <c r="I130" s="137"/>
      <c r="J130" s="139"/>
      <c r="K130" s="140"/>
      <c r="L130" s="137"/>
    </row>
    <row r="131" spans="1:12" s="124" customFormat="1" ht="27" customHeight="1" x14ac:dyDescent="0.2">
      <c r="A131" s="94"/>
      <c r="B131" s="125"/>
      <c r="C131" s="130"/>
      <c r="D131" s="126"/>
      <c r="E131" s="137"/>
      <c r="F131" s="138"/>
      <c r="G131" s="137"/>
      <c r="H131" s="137"/>
      <c r="I131" s="137"/>
      <c r="J131" s="139"/>
      <c r="K131" s="140"/>
      <c r="L131" s="137"/>
    </row>
    <row r="132" spans="1:12" s="124" customFormat="1" ht="27" customHeight="1" x14ac:dyDescent="0.2">
      <c r="A132" s="94"/>
      <c r="B132" s="125"/>
      <c r="C132" s="130"/>
      <c r="D132" s="126"/>
      <c r="E132" s="137"/>
      <c r="F132" s="138"/>
      <c r="G132" s="137"/>
      <c r="H132" s="137"/>
      <c r="I132" s="137"/>
      <c r="J132" s="139"/>
      <c r="K132" s="140"/>
      <c r="L132" s="137"/>
    </row>
    <row r="133" spans="1:12" s="124" customFormat="1" ht="27" customHeight="1" x14ac:dyDescent="0.2">
      <c r="A133" s="94"/>
      <c r="B133" s="125"/>
      <c r="C133" s="130"/>
      <c r="D133" s="126"/>
      <c r="E133" s="137"/>
      <c r="F133" s="138"/>
      <c r="G133" s="137"/>
      <c r="H133" s="137"/>
      <c r="I133" s="137"/>
      <c r="J133" s="139"/>
      <c r="K133" s="140"/>
      <c r="L133" s="137"/>
    </row>
    <row r="134" spans="1:12" s="124" customFormat="1" ht="27" customHeight="1" x14ac:dyDescent="0.2">
      <c r="A134" s="94"/>
      <c r="B134" s="125"/>
      <c r="C134" s="130"/>
      <c r="D134" s="126"/>
      <c r="E134" s="137"/>
      <c r="F134" s="138"/>
      <c r="G134" s="137"/>
      <c r="H134" s="137"/>
      <c r="I134" s="137"/>
      <c r="J134" s="139"/>
      <c r="K134" s="140"/>
      <c r="L134" s="137"/>
    </row>
    <row r="135" spans="1:12" s="124" customFormat="1" ht="27" customHeight="1" x14ac:dyDescent="0.2">
      <c r="A135" s="94"/>
      <c r="B135" s="125"/>
      <c r="C135" s="130"/>
      <c r="D135" s="126"/>
      <c r="E135" s="137"/>
      <c r="F135" s="138"/>
      <c r="G135" s="137"/>
      <c r="H135" s="137"/>
      <c r="I135" s="137"/>
      <c r="J135" s="139"/>
      <c r="K135" s="140"/>
      <c r="L135" s="137"/>
    </row>
    <row r="136" spans="1:12" s="124" customFormat="1" ht="27" customHeight="1" x14ac:dyDescent="0.2">
      <c r="A136" s="94"/>
      <c r="B136" s="125"/>
      <c r="C136" s="130"/>
      <c r="D136" s="126"/>
      <c r="E136" s="137"/>
      <c r="F136" s="138"/>
      <c r="G136" s="137"/>
      <c r="H136" s="137"/>
      <c r="I136" s="137"/>
      <c r="J136" s="139"/>
      <c r="K136" s="140"/>
      <c r="L136" s="137"/>
    </row>
    <row r="137" spans="1:12" s="124" customFormat="1" ht="27" customHeight="1" x14ac:dyDescent="0.2">
      <c r="A137" s="94"/>
      <c r="B137" s="125"/>
      <c r="C137" s="130"/>
      <c r="D137" s="126"/>
      <c r="E137" s="137"/>
      <c r="F137" s="138"/>
      <c r="G137" s="137"/>
      <c r="H137" s="137"/>
      <c r="I137" s="137"/>
      <c r="J137" s="139"/>
      <c r="K137" s="140"/>
      <c r="L137" s="137"/>
    </row>
    <row r="138" spans="1:12" s="124" customFormat="1" ht="27" customHeight="1" x14ac:dyDescent="0.2">
      <c r="A138" s="94"/>
      <c r="B138" s="125"/>
      <c r="C138" s="130"/>
      <c r="D138" s="126"/>
      <c r="E138" s="137"/>
      <c r="F138" s="138"/>
      <c r="G138" s="137"/>
      <c r="H138" s="137"/>
      <c r="I138" s="137"/>
      <c r="J138" s="139"/>
      <c r="K138" s="140"/>
      <c r="L138" s="137"/>
    </row>
    <row r="139" spans="1:12" s="124" customFormat="1" ht="27" customHeight="1" x14ac:dyDescent="0.2">
      <c r="A139" s="94"/>
      <c r="B139" s="125"/>
      <c r="C139" s="130"/>
      <c r="D139" s="126"/>
      <c r="E139" s="137"/>
      <c r="F139" s="138"/>
      <c r="G139" s="137"/>
      <c r="H139" s="137"/>
      <c r="I139" s="137"/>
      <c r="J139" s="139"/>
      <c r="K139" s="140"/>
      <c r="L139" s="137"/>
    </row>
    <row r="140" spans="1:12" s="124" customFormat="1" ht="27" customHeight="1" x14ac:dyDescent="0.2">
      <c r="A140" s="94"/>
      <c r="B140" s="125"/>
      <c r="C140" s="130"/>
      <c r="D140" s="126"/>
      <c r="E140" s="137"/>
      <c r="F140" s="138"/>
      <c r="G140" s="137"/>
      <c r="H140" s="137"/>
      <c r="I140" s="137"/>
      <c r="J140" s="139"/>
      <c r="K140" s="140"/>
      <c r="L140" s="137"/>
    </row>
    <row r="141" spans="1:12" s="124" customFormat="1" ht="27" customHeight="1" x14ac:dyDescent="0.2">
      <c r="A141" s="94"/>
      <c r="B141" s="125"/>
      <c r="C141" s="137"/>
      <c r="D141" s="126"/>
      <c r="E141" s="137"/>
      <c r="F141" s="141"/>
      <c r="G141" s="137"/>
      <c r="H141" s="137"/>
      <c r="I141" s="137"/>
      <c r="J141" s="139"/>
      <c r="K141" s="140"/>
      <c r="L141" s="137"/>
    </row>
    <row r="142" spans="1:12" s="124" customFormat="1" ht="27" customHeight="1" x14ac:dyDescent="0.2">
      <c r="A142" s="94"/>
      <c r="B142" s="125"/>
      <c r="C142" s="137"/>
      <c r="D142" s="126"/>
      <c r="E142" s="137"/>
      <c r="F142" s="142"/>
      <c r="G142" s="137"/>
      <c r="H142" s="137"/>
      <c r="I142" s="137"/>
      <c r="J142" s="139"/>
      <c r="K142" s="140"/>
      <c r="L142" s="137"/>
    </row>
    <row r="143" spans="1:12" s="124" customFormat="1" ht="27" customHeight="1" x14ac:dyDescent="0.2">
      <c r="A143" s="94"/>
      <c r="B143" s="125"/>
      <c r="C143" s="137"/>
      <c r="D143" s="126"/>
      <c r="E143" s="137"/>
      <c r="F143" s="141"/>
      <c r="G143" s="137"/>
      <c r="H143" s="137"/>
      <c r="I143" s="137"/>
      <c r="J143" s="139"/>
      <c r="K143" s="140"/>
      <c r="L143" s="137"/>
    </row>
    <row r="144" spans="1:12" s="124" customFormat="1" ht="27" customHeight="1" x14ac:dyDescent="0.2">
      <c r="A144" s="94"/>
      <c r="B144" s="125"/>
      <c r="C144" s="130"/>
      <c r="D144" s="126"/>
      <c r="E144" s="125"/>
      <c r="F144" s="131"/>
      <c r="G144" s="125"/>
      <c r="H144" s="94"/>
      <c r="I144" s="143"/>
      <c r="J144" s="133"/>
      <c r="K144" s="128"/>
      <c r="L144" s="129"/>
    </row>
    <row r="145" spans="1:12" s="124" customFormat="1" ht="27" customHeight="1" x14ac:dyDescent="0.2">
      <c r="A145" s="94"/>
      <c r="B145" s="125"/>
      <c r="C145" s="130"/>
      <c r="D145" s="126"/>
      <c r="E145" s="125"/>
      <c r="F145" s="131"/>
      <c r="G145" s="125"/>
      <c r="H145" s="94"/>
      <c r="I145" s="125"/>
      <c r="J145" s="133"/>
      <c r="K145" s="128"/>
      <c r="L145" s="129"/>
    </row>
    <row r="146" spans="1:12" s="124" customFormat="1" ht="27" customHeight="1" x14ac:dyDescent="0.2">
      <c r="A146" s="94"/>
      <c r="B146" s="125"/>
      <c r="C146" s="130"/>
      <c r="D146" s="126"/>
      <c r="E146" s="125"/>
      <c r="F146" s="131"/>
      <c r="G146" s="125"/>
      <c r="H146" s="94"/>
      <c r="I146" s="125"/>
      <c r="J146" s="133"/>
      <c r="K146" s="128"/>
      <c r="L146" s="129"/>
    </row>
    <row r="147" spans="1:12" s="124" customFormat="1" ht="27" customHeight="1" x14ac:dyDescent="0.2">
      <c r="A147" s="94"/>
      <c r="B147" s="125"/>
      <c r="C147" s="130"/>
      <c r="D147" s="126"/>
      <c r="E147" s="125"/>
      <c r="F147" s="131"/>
      <c r="G147" s="125"/>
      <c r="H147" s="94"/>
      <c r="I147" s="125"/>
      <c r="J147" s="133"/>
      <c r="K147" s="128"/>
      <c r="L147" s="129"/>
    </row>
    <row r="148" spans="1:12" s="124" customFormat="1" ht="27" customHeight="1" x14ac:dyDescent="0.2">
      <c r="A148" s="94"/>
      <c r="B148" s="125"/>
      <c r="C148" s="130"/>
      <c r="D148" s="126"/>
      <c r="E148" s="125"/>
      <c r="F148" s="131"/>
      <c r="G148" s="125"/>
      <c r="H148" s="94"/>
      <c r="I148" s="125"/>
      <c r="J148" s="133"/>
      <c r="K148" s="128"/>
      <c r="L148" s="129"/>
    </row>
    <row r="149" spans="1:12" s="124" customFormat="1" ht="27" customHeight="1" x14ac:dyDescent="0.2">
      <c r="A149" s="94"/>
      <c r="B149" s="125"/>
      <c r="C149" s="130"/>
      <c r="D149" s="126"/>
      <c r="E149" s="125"/>
      <c r="F149" s="131"/>
      <c r="G149" s="125"/>
      <c r="H149" s="94"/>
      <c r="I149" s="143"/>
      <c r="J149" s="133"/>
      <c r="K149" s="128"/>
      <c r="L149" s="129"/>
    </row>
    <row r="150" spans="1:12" s="124" customFormat="1" ht="27" customHeight="1" x14ac:dyDescent="0.2">
      <c r="A150" s="94"/>
      <c r="B150" s="125"/>
      <c r="C150" s="130"/>
      <c r="D150" s="126"/>
      <c r="E150" s="125"/>
      <c r="F150" s="131"/>
      <c r="G150" s="125"/>
      <c r="H150" s="94"/>
      <c r="I150" s="143"/>
      <c r="J150" s="133"/>
      <c r="K150" s="128"/>
      <c r="L150" s="129"/>
    </row>
    <row r="151" spans="1:12" s="124" customFormat="1" ht="27" customHeight="1" x14ac:dyDescent="0.2">
      <c r="A151" s="94"/>
      <c r="B151" s="125"/>
      <c r="C151" s="130"/>
      <c r="D151" s="126"/>
      <c r="E151" s="125"/>
      <c r="F151" s="131"/>
      <c r="G151" s="125"/>
      <c r="H151" s="94"/>
      <c r="I151" s="125"/>
      <c r="J151" s="133"/>
      <c r="K151" s="128"/>
      <c r="L151" s="129"/>
    </row>
    <row r="152" spans="1:12" s="124" customFormat="1" ht="27" customHeight="1" x14ac:dyDescent="0.2">
      <c r="A152" s="94"/>
      <c r="B152" s="125"/>
      <c r="C152" s="130"/>
      <c r="D152" s="126"/>
      <c r="E152" s="125"/>
      <c r="F152" s="131"/>
      <c r="G152" s="125"/>
      <c r="H152" s="94"/>
      <c r="I152" s="125"/>
      <c r="J152" s="133"/>
      <c r="K152" s="128"/>
      <c r="L152" s="129"/>
    </row>
    <row r="153" spans="1:12" s="124" customFormat="1" ht="27" customHeight="1" x14ac:dyDescent="0.2">
      <c r="A153" s="94"/>
      <c r="B153" s="125"/>
      <c r="C153" s="130"/>
      <c r="D153" s="126"/>
      <c r="E153" s="125"/>
      <c r="F153" s="131"/>
      <c r="G153" s="125"/>
      <c r="H153" s="94"/>
      <c r="I153" s="143"/>
      <c r="J153" s="133"/>
      <c r="K153" s="128"/>
      <c r="L153" s="129"/>
    </row>
    <row r="154" spans="1:12" s="124" customFormat="1" ht="27" customHeight="1" x14ac:dyDescent="0.2">
      <c r="A154" s="94"/>
      <c r="B154" s="125"/>
      <c r="C154" s="130"/>
      <c r="D154" s="126"/>
      <c r="E154" s="125"/>
      <c r="F154" s="134"/>
      <c r="G154" s="125"/>
      <c r="H154" s="94"/>
      <c r="I154" s="125"/>
      <c r="J154" s="133"/>
      <c r="K154" s="128"/>
      <c r="L154" s="129"/>
    </row>
    <row r="155" spans="1:12" s="124" customFormat="1" ht="27" customHeight="1" x14ac:dyDescent="0.2">
      <c r="A155" s="94"/>
      <c r="B155" s="125"/>
      <c r="C155" s="130"/>
      <c r="D155" s="126"/>
      <c r="E155" s="125"/>
      <c r="F155" s="134"/>
      <c r="G155" s="125"/>
      <c r="H155" s="94"/>
      <c r="I155" s="125"/>
      <c r="J155" s="133"/>
      <c r="K155" s="128"/>
      <c r="L155" s="129"/>
    </row>
    <row r="156" spans="1:12" s="124" customFormat="1" ht="27" customHeight="1" x14ac:dyDescent="0.2">
      <c r="A156" s="94"/>
      <c r="B156" s="125"/>
      <c r="C156" s="130"/>
      <c r="D156" s="126"/>
      <c r="E156" s="125"/>
      <c r="F156" s="131"/>
      <c r="G156" s="125"/>
      <c r="H156" s="94"/>
      <c r="I156" s="125"/>
      <c r="J156" s="133"/>
      <c r="K156" s="128"/>
      <c r="L156" s="129"/>
    </row>
    <row r="157" spans="1:12" s="124" customFormat="1" ht="27" customHeight="1" x14ac:dyDescent="0.2">
      <c r="A157" s="94"/>
      <c r="B157" s="125"/>
      <c r="C157" s="130"/>
      <c r="D157" s="126"/>
      <c r="E157" s="125"/>
      <c r="F157" s="131"/>
      <c r="G157" s="125"/>
      <c r="H157" s="94"/>
      <c r="I157" s="125"/>
      <c r="J157" s="133"/>
      <c r="K157" s="128"/>
      <c r="L157" s="129"/>
    </row>
    <row r="158" spans="1:12" s="124" customFormat="1" ht="27" customHeight="1" x14ac:dyDescent="0.2">
      <c r="A158" s="94"/>
      <c r="B158" s="125"/>
      <c r="C158" s="130"/>
      <c r="D158" s="126"/>
      <c r="E158" s="125"/>
      <c r="F158" s="134"/>
      <c r="G158" s="129"/>
      <c r="H158" s="94"/>
      <c r="I158" s="143"/>
      <c r="J158" s="133"/>
      <c r="K158" s="128"/>
      <c r="L158" s="129"/>
    </row>
    <row r="159" spans="1:12" s="124" customFormat="1" ht="27" customHeight="1" x14ac:dyDescent="0.2">
      <c r="A159" s="94"/>
      <c r="B159" s="125"/>
      <c r="C159" s="130"/>
      <c r="D159" s="126"/>
      <c r="E159" s="125"/>
      <c r="F159" s="131"/>
      <c r="G159" s="125"/>
      <c r="H159" s="94"/>
      <c r="I159" s="125"/>
      <c r="J159" s="133"/>
      <c r="K159" s="128"/>
      <c r="L159" s="129"/>
    </row>
    <row r="160" spans="1:12" s="124" customFormat="1" ht="27" customHeight="1" x14ac:dyDescent="0.2">
      <c r="A160" s="94"/>
      <c r="B160" s="125"/>
      <c r="C160" s="130"/>
      <c r="D160" s="126"/>
      <c r="E160" s="125"/>
      <c r="F160" s="131"/>
      <c r="G160" s="125"/>
      <c r="H160" s="94"/>
      <c r="I160" s="125"/>
      <c r="J160" s="133"/>
      <c r="K160" s="128"/>
      <c r="L160" s="129"/>
    </row>
    <row r="161" spans="1:12" s="124" customFormat="1" ht="27" customHeight="1" x14ac:dyDescent="0.2">
      <c r="A161" s="94"/>
      <c r="B161" s="125"/>
      <c r="C161" s="130"/>
      <c r="D161" s="126"/>
      <c r="E161" s="125"/>
      <c r="F161" s="131"/>
      <c r="G161" s="125"/>
      <c r="H161" s="94"/>
      <c r="I161" s="125"/>
      <c r="J161" s="133"/>
      <c r="K161" s="128"/>
      <c r="L161" s="129"/>
    </row>
    <row r="162" spans="1:12" s="124" customFormat="1" ht="27" customHeight="1" x14ac:dyDescent="0.2">
      <c r="A162" s="94"/>
      <c r="B162" s="125"/>
      <c r="C162" s="130"/>
      <c r="D162" s="126"/>
      <c r="E162" s="125"/>
      <c r="F162" s="131"/>
      <c r="G162" s="125"/>
      <c r="H162" s="94"/>
      <c r="I162" s="143"/>
      <c r="J162" s="133"/>
      <c r="K162" s="128"/>
      <c r="L162" s="129"/>
    </row>
    <row r="163" spans="1:12" s="124" customFormat="1" ht="27" customHeight="1" x14ac:dyDescent="0.2">
      <c r="A163" s="94"/>
      <c r="B163" s="125"/>
      <c r="C163" s="130"/>
      <c r="D163" s="126"/>
      <c r="E163" s="125"/>
      <c r="F163" s="131"/>
      <c r="G163" s="125"/>
      <c r="H163" s="94"/>
      <c r="I163" s="125"/>
      <c r="J163" s="133"/>
      <c r="K163" s="128"/>
      <c r="L163" s="129"/>
    </row>
    <row r="164" spans="1:12" s="124" customFormat="1" ht="27" customHeight="1" x14ac:dyDescent="0.2">
      <c r="A164" s="94"/>
      <c r="B164" s="125"/>
      <c r="C164" s="130"/>
      <c r="D164" s="126"/>
      <c r="E164" s="125"/>
      <c r="F164" s="131"/>
      <c r="G164" s="125"/>
      <c r="H164" s="94"/>
      <c r="I164" s="125"/>
      <c r="J164" s="133"/>
      <c r="K164" s="128"/>
      <c r="L164" s="129"/>
    </row>
    <row r="165" spans="1:12" s="124" customFormat="1" ht="27" customHeight="1" x14ac:dyDescent="0.2">
      <c r="A165" s="94"/>
      <c r="B165" s="125"/>
      <c r="C165" s="130"/>
      <c r="D165" s="126"/>
      <c r="E165" s="125"/>
      <c r="F165" s="131"/>
      <c r="G165" s="125"/>
      <c r="H165" s="94"/>
      <c r="I165" s="125"/>
      <c r="J165" s="133"/>
      <c r="K165" s="128"/>
      <c r="L165" s="129"/>
    </row>
    <row r="166" spans="1:12" s="124" customFormat="1" ht="27" customHeight="1" x14ac:dyDescent="0.2">
      <c r="A166" s="94"/>
      <c r="B166" s="125"/>
      <c r="C166" s="130"/>
      <c r="D166" s="126"/>
      <c r="E166" s="125"/>
      <c r="F166" s="131"/>
      <c r="G166" s="125"/>
      <c r="H166" s="94"/>
      <c r="I166" s="125"/>
      <c r="J166" s="133"/>
      <c r="K166" s="128"/>
      <c r="L166" s="129"/>
    </row>
    <row r="167" spans="1:12" s="124" customFormat="1" ht="27" customHeight="1" x14ac:dyDescent="0.2">
      <c r="A167" s="94"/>
      <c r="B167" s="125"/>
      <c r="C167" s="130"/>
      <c r="D167" s="126"/>
      <c r="E167" s="125"/>
      <c r="F167" s="131"/>
      <c r="G167" s="125"/>
      <c r="H167" s="94"/>
      <c r="I167" s="129"/>
      <c r="J167" s="133"/>
      <c r="K167" s="128"/>
      <c r="L167" s="129"/>
    </row>
    <row r="168" spans="1:12" s="124" customFormat="1" ht="27" customHeight="1" x14ac:dyDescent="0.2">
      <c r="A168" s="94"/>
      <c r="B168" s="125"/>
      <c r="C168" s="130"/>
      <c r="D168" s="126"/>
      <c r="E168" s="125"/>
      <c r="F168" s="131"/>
      <c r="G168" s="125"/>
      <c r="H168" s="94"/>
      <c r="I168" s="125"/>
      <c r="J168" s="133"/>
      <c r="K168" s="128"/>
      <c r="L168" s="129"/>
    </row>
    <row r="169" spans="1:12" s="124" customFormat="1" ht="27" customHeight="1" x14ac:dyDescent="0.2">
      <c r="A169" s="94"/>
      <c r="B169" s="125"/>
      <c r="C169" s="130"/>
      <c r="D169" s="126"/>
      <c r="E169" s="125"/>
      <c r="F169" s="134"/>
      <c r="G169" s="125"/>
      <c r="H169" s="94"/>
      <c r="I169" s="129"/>
      <c r="J169" s="133"/>
      <c r="K169" s="128"/>
      <c r="L169" s="129"/>
    </row>
    <row r="170" spans="1:12" s="124" customFormat="1" ht="27" customHeight="1" x14ac:dyDescent="0.2">
      <c r="A170" s="94"/>
      <c r="B170" s="125"/>
      <c r="C170" s="130"/>
      <c r="D170" s="126"/>
      <c r="E170" s="125"/>
      <c r="F170" s="131"/>
      <c r="G170" s="125"/>
      <c r="H170" s="94"/>
      <c r="I170" s="125"/>
      <c r="J170" s="133"/>
      <c r="K170" s="128"/>
      <c r="L170" s="129"/>
    </row>
    <row r="171" spans="1:12" s="124" customFormat="1" ht="27" customHeight="1" x14ac:dyDescent="0.2">
      <c r="A171" s="94"/>
      <c r="B171" s="125"/>
      <c r="C171" s="130"/>
      <c r="D171" s="126"/>
      <c r="E171" s="125"/>
      <c r="F171" s="134"/>
      <c r="G171" s="125"/>
      <c r="H171" s="94"/>
      <c r="I171" s="125"/>
      <c r="J171" s="133"/>
      <c r="K171" s="128"/>
      <c r="L171" s="129"/>
    </row>
    <row r="172" spans="1:12" s="124" customFormat="1" ht="27" customHeight="1" x14ac:dyDescent="0.2">
      <c r="A172" s="94"/>
      <c r="B172" s="125"/>
      <c r="C172" s="130"/>
      <c r="D172" s="126"/>
      <c r="E172" s="125"/>
      <c r="F172" s="131"/>
      <c r="G172" s="125"/>
      <c r="H172" s="94"/>
      <c r="I172" s="125"/>
      <c r="J172" s="133"/>
      <c r="K172" s="128"/>
      <c r="L172" s="129"/>
    </row>
    <row r="173" spans="1:12" s="124" customFormat="1" ht="27" customHeight="1" x14ac:dyDescent="0.2">
      <c r="A173" s="94"/>
      <c r="B173" s="125"/>
      <c r="C173" s="130"/>
      <c r="D173" s="126"/>
      <c r="E173" s="129"/>
      <c r="F173" s="131"/>
      <c r="G173" s="125"/>
      <c r="H173" s="94"/>
      <c r="I173" s="125"/>
      <c r="J173" s="133"/>
      <c r="K173" s="128"/>
      <c r="L173" s="129"/>
    </row>
    <row r="174" spans="1:12" s="124" customFormat="1" ht="27" customHeight="1" x14ac:dyDescent="0.2">
      <c r="A174" s="94"/>
      <c r="B174" s="125"/>
      <c r="C174" s="130"/>
      <c r="D174" s="126"/>
      <c r="E174" s="125"/>
      <c r="F174" s="131"/>
      <c r="G174" s="125"/>
      <c r="H174" s="94"/>
      <c r="I174" s="125"/>
      <c r="J174" s="133"/>
      <c r="K174" s="128"/>
      <c r="L174" s="129"/>
    </row>
    <row r="175" spans="1:12" s="124" customFormat="1" ht="27" customHeight="1" x14ac:dyDescent="0.2">
      <c r="A175" s="94"/>
      <c r="B175" s="125"/>
      <c r="C175" s="130"/>
      <c r="D175" s="126"/>
      <c r="E175" s="125"/>
      <c r="F175" s="131"/>
      <c r="G175" s="125"/>
      <c r="H175" s="94"/>
      <c r="I175" s="125"/>
      <c r="J175" s="133"/>
      <c r="K175" s="128"/>
      <c r="L175" s="129"/>
    </row>
    <row r="176" spans="1:12" s="124" customFormat="1" ht="27" customHeight="1" x14ac:dyDescent="0.2">
      <c r="A176" s="94"/>
      <c r="B176" s="125"/>
      <c r="C176" s="130"/>
      <c r="D176" s="126"/>
      <c r="E176" s="125"/>
      <c r="F176" s="131"/>
      <c r="G176" s="125"/>
      <c r="H176" s="94"/>
      <c r="I176" s="126"/>
      <c r="J176" s="133"/>
      <c r="K176" s="128"/>
      <c r="L176" s="129"/>
    </row>
    <row r="177" spans="1:12" s="124" customFormat="1" ht="27" customHeight="1" x14ac:dyDescent="0.2">
      <c r="A177" s="94"/>
      <c r="B177" s="125"/>
      <c r="C177" s="130"/>
      <c r="D177" s="126"/>
      <c r="E177" s="125"/>
      <c r="F177" s="131"/>
      <c r="G177" s="125"/>
      <c r="H177" s="94"/>
      <c r="I177" s="125"/>
      <c r="J177" s="133"/>
      <c r="K177" s="128"/>
      <c r="L177" s="129"/>
    </row>
    <row r="178" spans="1:12" s="124" customFormat="1" ht="27" customHeight="1" x14ac:dyDescent="0.2">
      <c r="A178" s="94"/>
      <c r="B178" s="125"/>
      <c r="C178" s="130"/>
      <c r="D178" s="126"/>
      <c r="E178" s="125"/>
      <c r="F178" s="134"/>
      <c r="G178" s="125"/>
      <c r="H178" s="94"/>
      <c r="I178" s="129"/>
      <c r="J178" s="133"/>
      <c r="K178" s="128"/>
      <c r="L178" s="129"/>
    </row>
    <row r="179" spans="1:12" s="124" customFormat="1" ht="27" customHeight="1" x14ac:dyDescent="0.2">
      <c r="A179" s="94"/>
      <c r="B179" s="125"/>
      <c r="C179" s="130"/>
      <c r="D179" s="126"/>
      <c r="E179" s="125"/>
      <c r="F179" s="131"/>
      <c r="G179" s="125"/>
      <c r="H179" s="94"/>
      <c r="I179" s="125"/>
      <c r="J179" s="133"/>
      <c r="K179" s="128"/>
      <c r="L179" s="129"/>
    </row>
    <row r="180" spans="1:12" s="124" customFormat="1" ht="27" customHeight="1" x14ac:dyDescent="0.2">
      <c r="A180" s="94"/>
      <c r="B180" s="125"/>
      <c r="C180" s="130"/>
      <c r="D180" s="126"/>
      <c r="E180" s="125"/>
      <c r="F180" s="131"/>
      <c r="G180" s="125"/>
      <c r="H180" s="94"/>
      <c r="I180" s="126"/>
      <c r="J180" s="133"/>
      <c r="K180" s="128"/>
      <c r="L180" s="129"/>
    </row>
    <row r="181" spans="1:12" s="124" customFormat="1" ht="27" customHeight="1" x14ac:dyDescent="0.2">
      <c r="A181" s="94"/>
      <c r="B181" s="125"/>
      <c r="C181" s="130"/>
      <c r="D181" s="126"/>
      <c r="E181" s="125"/>
      <c r="F181" s="131"/>
      <c r="G181" s="125"/>
      <c r="H181" s="94"/>
      <c r="I181" s="125"/>
      <c r="J181" s="133"/>
      <c r="K181" s="128"/>
      <c r="L181" s="129"/>
    </row>
    <row r="182" spans="1:12" s="124" customFormat="1" ht="27" customHeight="1" x14ac:dyDescent="0.2">
      <c r="A182" s="94"/>
      <c r="B182" s="125"/>
      <c r="C182" s="130"/>
      <c r="D182" s="126"/>
      <c r="E182" s="129"/>
      <c r="F182" s="134"/>
      <c r="G182" s="125"/>
      <c r="H182" s="94"/>
      <c r="I182" s="125"/>
      <c r="J182" s="133"/>
      <c r="K182" s="128"/>
      <c r="L182" s="129"/>
    </row>
    <row r="183" spans="1:12" s="124" customFormat="1" ht="27" customHeight="1" x14ac:dyDescent="0.2">
      <c r="A183" s="94"/>
      <c r="B183" s="125"/>
      <c r="C183" s="130"/>
      <c r="D183" s="126"/>
      <c r="E183" s="125"/>
      <c r="F183" s="131"/>
      <c r="G183" s="125"/>
      <c r="H183" s="94"/>
      <c r="I183" s="125"/>
      <c r="J183" s="133"/>
      <c r="K183" s="128"/>
      <c r="L183" s="129"/>
    </row>
    <row r="184" spans="1:12" s="124" customFormat="1" ht="27" customHeight="1" x14ac:dyDescent="0.2">
      <c r="A184" s="94"/>
      <c r="B184" s="125"/>
      <c r="C184" s="130"/>
      <c r="D184" s="126"/>
      <c r="E184" s="125"/>
      <c r="F184" s="131"/>
      <c r="G184" s="125"/>
      <c r="H184" s="94"/>
      <c r="I184" s="125"/>
      <c r="J184" s="133"/>
      <c r="K184" s="128"/>
      <c r="L184" s="129"/>
    </row>
    <row r="185" spans="1:12" s="124" customFormat="1" ht="27" customHeight="1" x14ac:dyDescent="0.2">
      <c r="A185" s="94"/>
      <c r="B185" s="125"/>
      <c r="C185" s="130"/>
      <c r="D185" s="126"/>
      <c r="E185" s="125"/>
      <c r="F185" s="131"/>
      <c r="G185" s="125"/>
      <c r="H185" s="94"/>
      <c r="I185" s="125"/>
      <c r="J185" s="133"/>
      <c r="K185" s="128"/>
      <c r="L185" s="129"/>
    </row>
    <row r="186" spans="1:12" s="124" customFormat="1" ht="27" customHeight="1" x14ac:dyDescent="0.2">
      <c r="A186" s="94"/>
      <c r="B186" s="125"/>
      <c r="C186" s="130"/>
      <c r="D186" s="126"/>
      <c r="E186" s="125"/>
      <c r="F186" s="131"/>
      <c r="G186" s="125"/>
      <c r="H186" s="94"/>
      <c r="I186" s="125"/>
      <c r="J186" s="133"/>
      <c r="K186" s="128"/>
      <c r="L186" s="129"/>
    </row>
    <row r="187" spans="1:12" s="124" customFormat="1" ht="27" customHeight="1" x14ac:dyDescent="0.2">
      <c r="A187" s="94"/>
      <c r="B187" s="125"/>
      <c r="C187" s="130"/>
      <c r="D187" s="126"/>
      <c r="E187" s="125"/>
      <c r="F187" s="131"/>
      <c r="G187" s="125"/>
      <c r="H187" s="94"/>
      <c r="I187" s="125"/>
      <c r="J187" s="133"/>
      <c r="K187" s="128"/>
      <c r="L187" s="129"/>
    </row>
    <row r="188" spans="1:12" s="124" customFormat="1" ht="27" customHeight="1" x14ac:dyDescent="0.2">
      <c r="A188" s="94"/>
      <c r="B188" s="125"/>
      <c r="C188" s="130"/>
      <c r="D188" s="126"/>
      <c r="E188" s="125"/>
      <c r="F188" s="131"/>
      <c r="G188" s="125"/>
      <c r="H188" s="94"/>
      <c r="I188" s="125"/>
      <c r="J188" s="133"/>
      <c r="K188" s="128"/>
      <c r="L188" s="129"/>
    </row>
    <row r="189" spans="1:12" s="124" customFormat="1" ht="27" customHeight="1" x14ac:dyDescent="0.2">
      <c r="A189" s="94"/>
      <c r="B189" s="125"/>
      <c r="C189" s="130"/>
      <c r="D189" s="126"/>
      <c r="E189" s="125"/>
      <c r="F189" s="131"/>
      <c r="G189" s="125"/>
      <c r="H189" s="94"/>
      <c r="I189" s="143"/>
      <c r="J189" s="133"/>
      <c r="K189" s="128"/>
      <c r="L189" s="129"/>
    </row>
    <row r="190" spans="1:12" s="124" customFormat="1" ht="27" customHeight="1" x14ac:dyDescent="0.2">
      <c r="A190" s="94"/>
      <c r="B190" s="125"/>
      <c r="C190" s="130"/>
      <c r="D190" s="126"/>
      <c r="E190" s="125"/>
      <c r="F190" s="131"/>
      <c r="G190" s="125"/>
      <c r="H190" s="94"/>
      <c r="I190" s="126"/>
      <c r="J190" s="133"/>
      <c r="K190" s="128"/>
      <c r="L190" s="129"/>
    </row>
    <row r="191" spans="1:12" s="124" customFormat="1" ht="27" customHeight="1" x14ac:dyDescent="0.2">
      <c r="A191" s="94"/>
      <c r="B191" s="125"/>
      <c r="C191" s="130"/>
      <c r="D191" s="126"/>
      <c r="E191" s="125"/>
      <c r="F191" s="131"/>
      <c r="G191" s="125"/>
      <c r="H191" s="94"/>
      <c r="I191" s="125"/>
      <c r="J191" s="133"/>
      <c r="K191" s="128"/>
      <c r="L191" s="129"/>
    </row>
    <row r="192" spans="1:12" s="124" customFormat="1" ht="27" customHeight="1" x14ac:dyDescent="0.2">
      <c r="A192" s="94"/>
      <c r="B192" s="125"/>
      <c r="C192" s="130"/>
      <c r="D192" s="126"/>
      <c r="E192" s="125"/>
      <c r="F192" s="138"/>
      <c r="G192" s="125"/>
      <c r="H192" s="94"/>
      <c r="I192" s="125"/>
      <c r="J192" s="133"/>
      <c r="K192" s="128"/>
      <c r="L192" s="129"/>
    </row>
    <row r="193" spans="1:12" s="124" customFormat="1" ht="27" customHeight="1" x14ac:dyDescent="0.2">
      <c r="A193" s="94"/>
      <c r="B193" s="125"/>
      <c r="C193" s="130"/>
      <c r="D193" s="126"/>
      <c r="E193" s="125"/>
      <c r="F193" s="131"/>
      <c r="G193" s="125"/>
      <c r="H193" s="94"/>
      <c r="I193" s="125"/>
      <c r="J193" s="133"/>
      <c r="K193" s="128"/>
      <c r="L193" s="129"/>
    </row>
    <row r="194" spans="1:12" s="124" customFormat="1" ht="27" customHeight="1" x14ac:dyDescent="0.2">
      <c r="A194" s="94"/>
      <c r="B194" s="125"/>
      <c r="C194" s="130"/>
      <c r="D194" s="126"/>
      <c r="E194" s="125"/>
      <c r="F194" s="131"/>
      <c r="G194" s="125"/>
      <c r="H194" s="94"/>
      <c r="I194" s="125"/>
      <c r="J194" s="133"/>
      <c r="K194" s="128"/>
      <c r="L194" s="129"/>
    </row>
    <row r="195" spans="1:12" s="124" customFormat="1" ht="27" customHeight="1" x14ac:dyDescent="0.2">
      <c r="A195" s="94"/>
      <c r="B195" s="125"/>
      <c r="C195" s="130"/>
      <c r="D195" s="126"/>
      <c r="E195" s="125"/>
      <c r="F195" s="138"/>
      <c r="G195" s="125"/>
      <c r="H195" s="94"/>
      <c r="I195" s="129"/>
      <c r="J195" s="133"/>
      <c r="K195" s="128"/>
      <c r="L195" s="129"/>
    </row>
    <row r="196" spans="1:12" s="124" customFormat="1" ht="27" customHeight="1" x14ac:dyDescent="0.2">
      <c r="A196" s="94"/>
      <c r="B196" s="125"/>
      <c r="C196" s="130"/>
      <c r="D196" s="126"/>
      <c r="E196" s="125"/>
      <c r="F196" s="138"/>
      <c r="G196" s="125"/>
      <c r="H196" s="94"/>
      <c r="I196" s="125"/>
      <c r="J196" s="133"/>
      <c r="K196" s="128"/>
      <c r="L196" s="129"/>
    </row>
    <row r="197" spans="1:12" s="124" customFormat="1" ht="27" customHeight="1" x14ac:dyDescent="0.2">
      <c r="A197" s="94"/>
      <c r="B197" s="125"/>
      <c r="C197" s="130"/>
      <c r="D197" s="126"/>
      <c r="E197" s="125"/>
      <c r="F197" s="138"/>
      <c r="G197" s="125"/>
      <c r="H197" s="94"/>
      <c r="I197" s="125"/>
      <c r="J197" s="133"/>
      <c r="K197" s="128"/>
      <c r="L197" s="129"/>
    </row>
    <row r="198" spans="1:12" s="124" customFormat="1" ht="27" customHeight="1" x14ac:dyDescent="0.2">
      <c r="A198" s="94"/>
      <c r="B198" s="125"/>
      <c r="C198" s="130"/>
      <c r="D198" s="126"/>
      <c r="E198" s="125"/>
      <c r="F198" s="138"/>
      <c r="G198" s="125"/>
      <c r="H198" s="94"/>
      <c r="I198" s="125"/>
      <c r="J198" s="133"/>
      <c r="K198" s="128"/>
      <c r="L198" s="129"/>
    </row>
    <row r="199" spans="1:12" s="124" customFormat="1" ht="27" customHeight="1" x14ac:dyDescent="0.2">
      <c r="A199" s="94"/>
      <c r="B199" s="125"/>
      <c r="C199" s="130"/>
      <c r="D199" s="126"/>
      <c r="E199" s="125"/>
      <c r="F199" s="138"/>
      <c r="G199" s="125"/>
      <c r="H199" s="94"/>
      <c r="I199" s="125"/>
      <c r="J199" s="133"/>
      <c r="K199" s="128"/>
      <c r="L199" s="129"/>
    </row>
    <row r="200" spans="1:12" s="124" customFormat="1" ht="27" customHeight="1" x14ac:dyDescent="0.2">
      <c r="A200" s="94"/>
      <c r="B200" s="125"/>
      <c r="C200" s="130"/>
      <c r="D200" s="126"/>
      <c r="E200" s="125"/>
      <c r="F200" s="138"/>
      <c r="G200" s="125"/>
      <c r="H200" s="94"/>
      <c r="I200" s="144"/>
      <c r="J200" s="133"/>
      <c r="K200" s="128"/>
      <c r="L200" s="129"/>
    </row>
    <row r="201" spans="1:12" s="124" customFormat="1" ht="27" customHeight="1" x14ac:dyDescent="0.2">
      <c r="A201" s="94"/>
      <c r="B201" s="125"/>
      <c r="C201" s="130"/>
      <c r="D201" s="126"/>
      <c r="E201" s="125"/>
      <c r="F201" s="138"/>
      <c r="G201" s="125"/>
      <c r="H201" s="94"/>
      <c r="I201" s="125"/>
      <c r="J201" s="133"/>
      <c r="K201" s="128"/>
      <c r="L201" s="129"/>
    </row>
    <row r="202" spans="1:12" s="124" customFormat="1" ht="27" customHeight="1" x14ac:dyDescent="0.2">
      <c r="A202" s="94"/>
      <c r="B202" s="125"/>
      <c r="C202" s="130"/>
      <c r="D202" s="126"/>
      <c r="E202" s="125"/>
      <c r="F202" s="138"/>
      <c r="G202" s="125"/>
      <c r="H202" s="94"/>
      <c r="I202" s="125"/>
      <c r="J202" s="133"/>
      <c r="K202" s="128"/>
      <c r="L202" s="129"/>
    </row>
    <row r="203" spans="1:12" s="124" customFormat="1" ht="27" customHeight="1" x14ac:dyDescent="0.2">
      <c r="A203" s="94"/>
      <c r="B203" s="125"/>
      <c r="C203" s="130"/>
      <c r="D203" s="126"/>
      <c r="E203" s="125"/>
      <c r="F203" s="138"/>
      <c r="G203" s="125"/>
      <c r="H203" s="94"/>
      <c r="I203" s="125"/>
      <c r="J203" s="133"/>
      <c r="K203" s="128"/>
      <c r="L203" s="129"/>
    </row>
    <row r="204" spans="1:12" s="124" customFormat="1" ht="27" customHeight="1" x14ac:dyDescent="0.2">
      <c r="A204" s="94"/>
      <c r="B204" s="125"/>
      <c r="C204" s="130"/>
      <c r="D204" s="126"/>
      <c r="E204" s="125"/>
      <c r="F204" s="138"/>
      <c r="G204" s="125"/>
      <c r="H204" s="94"/>
      <c r="I204" s="125"/>
      <c r="J204" s="133"/>
      <c r="K204" s="128"/>
      <c r="L204" s="129"/>
    </row>
    <row r="205" spans="1:12" s="124" customFormat="1" ht="27" customHeight="1" x14ac:dyDescent="0.2">
      <c r="A205" s="94"/>
      <c r="B205" s="125"/>
      <c r="C205" s="130"/>
      <c r="D205" s="126"/>
      <c r="E205" s="125"/>
      <c r="F205" s="138"/>
      <c r="G205" s="125"/>
      <c r="H205" s="94"/>
      <c r="I205" s="125"/>
      <c r="J205" s="133"/>
      <c r="K205" s="128"/>
      <c r="L205" s="129"/>
    </row>
    <row r="206" spans="1:12" s="124" customFormat="1" ht="27" customHeight="1" x14ac:dyDescent="0.2">
      <c r="A206" s="94"/>
      <c r="B206" s="125"/>
      <c r="C206" s="130"/>
      <c r="D206" s="126"/>
      <c r="E206" s="125"/>
      <c r="F206" s="138"/>
      <c r="G206" s="125"/>
      <c r="H206" s="94"/>
      <c r="I206" s="125"/>
      <c r="J206" s="133"/>
      <c r="K206" s="128"/>
      <c r="L206" s="129"/>
    </row>
    <row r="207" spans="1:12" s="124" customFormat="1" ht="27" customHeight="1" x14ac:dyDescent="0.2">
      <c r="A207" s="94"/>
      <c r="B207" s="125"/>
      <c r="C207" s="130"/>
      <c r="D207" s="126"/>
      <c r="E207" s="125"/>
      <c r="F207" s="138"/>
      <c r="G207" s="125"/>
      <c r="H207" s="94"/>
      <c r="I207" s="125"/>
      <c r="J207" s="133"/>
      <c r="K207" s="128"/>
      <c r="L207" s="129"/>
    </row>
    <row r="208" spans="1:12" s="124" customFormat="1" ht="27" customHeight="1" x14ac:dyDescent="0.2">
      <c r="A208" s="94"/>
      <c r="B208" s="125"/>
      <c r="C208" s="130"/>
      <c r="D208" s="126"/>
      <c r="E208" s="125"/>
      <c r="F208" s="138"/>
      <c r="G208" s="125"/>
      <c r="H208" s="94"/>
      <c r="I208" s="145"/>
      <c r="J208" s="133"/>
      <c r="K208" s="128"/>
      <c r="L208" s="129"/>
    </row>
    <row r="209" spans="1:12" s="124" customFormat="1" ht="27" customHeight="1" x14ac:dyDescent="0.2">
      <c r="A209" s="94"/>
      <c r="B209" s="125"/>
      <c r="C209" s="130"/>
      <c r="D209" s="126"/>
      <c r="E209" s="125"/>
      <c r="F209" s="138"/>
      <c r="G209" s="125"/>
      <c r="H209" s="94"/>
      <c r="I209" s="125"/>
      <c r="J209" s="133"/>
      <c r="K209" s="128"/>
      <c r="L209" s="129"/>
    </row>
    <row r="210" spans="1:12" s="124" customFormat="1" ht="27" customHeight="1" x14ac:dyDescent="0.2">
      <c r="A210" s="94"/>
      <c r="B210" s="125"/>
      <c r="C210" s="130"/>
      <c r="D210" s="126"/>
      <c r="E210" s="125"/>
      <c r="F210" s="138"/>
      <c r="G210" s="125"/>
      <c r="H210" s="94"/>
      <c r="I210" s="125"/>
      <c r="J210" s="133"/>
      <c r="K210" s="128"/>
      <c r="L210" s="129"/>
    </row>
    <row r="211" spans="1:12" s="124" customFormat="1" ht="27" customHeight="1" x14ac:dyDescent="0.2">
      <c r="A211" s="94"/>
      <c r="B211" s="125"/>
      <c r="C211" s="130"/>
      <c r="D211" s="126"/>
      <c r="E211" s="125"/>
      <c r="F211" s="138"/>
      <c r="G211" s="125"/>
      <c r="H211" s="94"/>
      <c r="I211" s="125"/>
      <c r="J211" s="133"/>
      <c r="K211" s="128"/>
      <c r="L211" s="129"/>
    </row>
    <row r="212" spans="1:12" s="124" customFormat="1" ht="27" customHeight="1" x14ac:dyDescent="0.2">
      <c r="A212" s="94"/>
      <c r="B212" s="125"/>
      <c r="C212" s="130"/>
      <c r="D212" s="126"/>
      <c r="E212" s="125"/>
      <c r="F212" s="138"/>
      <c r="G212" s="125"/>
      <c r="H212" s="94"/>
      <c r="I212" s="125"/>
      <c r="J212" s="133"/>
      <c r="K212" s="128"/>
      <c r="L212" s="129"/>
    </row>
    <row r="213" spans="1:12" s="124" customFormat="1" ht="27" customHeight="1" x14ac:dyDescent="0.2">
      <c r="A213" s="94"/>
      <c r="B213" s="125"/>
      <c r="C213" s="130"/>
      <c r="D213" s="126"/>
      <c r="E213" s="125"/>
      <c r="F213" s="138"/>
      <c r="G213" s="125"/>
      <c r="H213" s="94"/>
      <c r="I213" s="145"/>
      <c r="J213" s="133"/>
      <c r="K213" s="128"/>
      <c r="L213" s="129"/>
    </row>
    <row r="214" spans="1:12" s="124" customFormat="1" ht="27" customHeight="1" x14ac:dyDescent="0.2">
      <c r="A214" s="94"/>
      <c r="B214" s="125"/>
      <c r="C214" s="130"/>
      <c r="D214" s="126"/>
      <c r="E214" s="125"/>
      <c r="F214" s="138"/>
      <c r="G214" s="125"/>
      <c r="H214" s="94"/>
      <c r="I214" s="125"/>
      <c r="J214" s="146"/>
      <c r="K214" s="128"/>
      <c r="L214" s="129"/>
    </row>
    <row r="215" spans="1:12" s="124" customFormat="1" ht="27" customHeight="1" x14ac:dyDescent="0.2">
      <c r="A215" s="94"/>
      <c r="B215" s="125"/>
      <c r="C215" s="130"/>
      <c r="D215" s="126"/>
      <c r="E215" s="125"/>
      <c r="F215" s="147"/>
      <c r="G215" s="125"/>
      <c r="H215" s="94"/>
      <c r="I215" s="125"/>
      <c r="J215" s="133"/>
      <c r="K215" s="128"/>
      <c r="L215" s="129"/>
    </row>
    <row r="216" spans="1:12" s="124" customFormat="1" ht="27" customHeight="1" x14ac:dyDescent="0.2">
      <c r="A216" s="94"/>
      <c r="B216" s="125"/>
      <c r="C216" s="130"/>
      <c r="D216" s="126"/>
      <c r="E216" s="125"/>
      <c r="F216" s="138"/>
      <c r="G216" s="125"/>
      <c r="H216" s="94"/>
      <c r="I216" s="125"/>
      <c r="J216" s="133"/>
      <c r="K216" s="128"/>
      <c r="L216" s="129"/>
    </row>
    <row r="217" spans="1:12" s="124" customFormat="1" ht="27" customHeight="1" x14ac:dyDescent="0.2">
      <c r="A217" s="94"/>
      <c r="B217" s="125"/>
      <c r="C217" s="130"/>
      <c r="D217" s="126"/>
      <c r="E217" s="125"/>
      <c r="F217" s="138"/>
      <c r="G217" s="125"/>
      <c r="H217" s="94"/>
      <c r="I217" s="125"/>
      <c r="J217" s="133"/>
      <c r="K217" s="128"/>
      <c r="L217" s="129"/>
    </row>
    <row r="218" spans="1:12" s="124" customFormat="1" ht="27" customHeight="1" x14ac:dyDescent="0.2">
      <c r="A218" s="94"/>
      <c r="B218" s="125"/>
      <c r="C218" s="130"/>
      <c r="D218" s="126"/>
      <c r="E218" s="125"/>
      <c r="F218" s="138"/>
      <c r="G218" s="125"/>
      <c r="H218" s="94"/>
      <c r="I218" s="125"/>
      <c r="J218" s="133"/>
      <c r="K218" s="128"/>
      <c r="L218" s="129"/>
    </row>
    <row r="219" spans="1:12" s="124" customFormat="1" ht="27" customHeight="1" x14ac:dyDescent="0.2">
      <c r="A219" s="94"/>
      <c r="B219" s="125"/>
      <c r="C219" s="125"/>
      <c r="D219" s="126"/>
      <c r="E219" s="125"/>
      <c r="F219" s="138"/>
      <c r="G219" s="125"/>
      <c r="H219" s="94"/>
      <c r="I219" s="125"/>
      <c r="J219" s="133"/>
      <c r="K219" s="128"/>
      <c r="L219" s="129"/>
    </row>
    <row r="220" spans="1:12" s="124" customFormat="1" ht="27" customHeight="1" x14ac:dyDescent="0.2">
      <c r="A220" s="94"/>
      <c r="B220" s="125"/>
      <c r="C220" s="130"/>
      <c r="D220" s="126"/>
      <c r="E220" s="125"/>
      <c r="F220" s="138"/>
      <c r="G220" s="125"/>
      <c r="H220" s="94"/>
      <c r="I220" s="125"/>
      <c r="J220" s="133"/>
      <c r="K220" s="128"/>
      <c r="L220" s="129"/>
    </row>
    <row r="221" spans="1:12" s="124" customFormat="1" ht="27" customHeight="1" x14ac:dyDescent="0.2">
      <c r="A221" s="94"/>
      <c r="B221" s="125"/>
      <c r="C221" s="130"/>
      <c r="D221" s="126"/>
      <c r="E221" s="125"/>
      <c r="F221" s="138"/>
      <c r="G221" s="125"/>
      <c r="H221" s="94"/>
      <c r="I221" s="125"/>
      <c r="J221" s="133"/>
      <c r="K221" s="128"/>
      <c r="L221" s="129"/>
    </row>
    <row r="222" spans="1:12" s="124" customFormat="1" ht="27" customHeight="1" x14ac:dyDescent="0.2">
      <c r="A222" s="94"/>
      <c r="B222" s="125"/>
      <c r="C222" s="130"/>
      <c r="D222" s="126"/>
      <c r="E222" s="125"/>
      <c r="F222" s="138"/>
      <c r="G222" s="125"/>
      <c r="H222" s="94"/>
      <c r="I222" s="125"/>
      <c r="J222" s="133"/>
      <c r="K222" s="128"/>
      <c r="L222" s="129"/>
    </row>
    <row r="223" spans="1:12" s="124" customFormat="1" ht="27" customHeight="1" x14ac:dyDescent="0.2">
      <c r="A223" s="94"/>
      <c r="B223" s="125"/>
      <c r="C223" s="130"/>
      <c r="D223" s="126"/>
      <c r="E223" s="125"/>
      <c r="F223" s="138"/>
      <c r="G223" s="125"/>
      <c r="H223" s="94"/>
      <c r="I223" s="125"/>
      <c r="J223" s="133"/>
      <c r="K223" s="128"/>
      <c r="L223" s="129"/>
    </row>
    <row r="224" spans="1:12" s="124" customFormat="1" ht="27" customHeight="1" x14ac:dyDescent="0.2">
      <c r="A224" s="94"/>
      <c r="B224" s="125"/>
      <c r="C224" s="130"/>
      <c r="D224" s="126"/>
      <c r="E224" s="125"/>
      <c r="F224" s="138"/>
      <c r="G224" s="125"/>
      <c r="H224" s="94"/>
      <c r="I224" s="125"/>
      <c r="J224" s="133"/>
      <c r="K224" s="128"/>
      <c r="L224" s="129"/>
    </row>
    <row r="225" spans="1:12" s="124" customFormat="1" ht="27" customHeight="1" x14ac:dyDescent="0.2">
      <c r="A225" s="94"/>
      <c r="B225" s="125"/>
      <c r="C225" s="130"/>
      <c r="D225" s="126"/>
      <c r="E225" s="125"/>
      <c r="F225" s="138"/>
      <c r="G225" s="125"/>
      <c r="H225" s="94"/>
      <c r="I225" s="125"/>
      <c r="J225" s="133"/>
      <c r="K225" s="128"/>
      <c r="L225" s="129"/>
    </row>
    <row r="226" spans="1:12" s="124" customFormat="1" ht="27" customHeight="1" x14ac:dyDescent="0.2">
      <c r="A226" s="94"/>
      <c r="B226" s="125"/>
      <c r="C226" s="130"/>
      <c r="D226" s="126"/>
      <c r="E226" s="125"/>
      <c r="F226" s="138"/>
      <c r="G226" s="125"/>
      <c r="H226" s="94"/>
      <c r="I226" s="125"/>
      <c r="J226" s="133"/>
      <c r="K226" s="128"/>
      <c r="L226" s="129"/>
    </row>
    <row r="227" spans="1:12" s="124" customFormat="1" ht="27" customHeight="1" x14ac:dyDescent="0.2">
      <c r="A227" s="94"/>
      <c r="B227" s="125"/>
      <c r="C227" s="130"/>
      <c r="D227" s="126"/>
      <c r="E227" s="125"/>
      <c r="F227" s="138"/>
      <c r="G227" s="125"/>
      <c r="H227" s="94"/>
      <c r="I227" s="125"/>
      <c r="J227" s="133"/>
      <c r="K227" s="128"/>
      <c r="L227" s="129"/>
    </row>
    <row r="228" spans="1:12" s="124" customFormat="1" ht="27" customHeight="1" x14ac:dyDescent="0.2">
      <c r="A228" s="94"/>
      <c r="B228" s="125"/>
      <c r="C228" s="130"/>
      <c r="D228" s="126"/>
      <c r="E228" s="125"/>
      <c r="F228" s="138"/>
      <c r="G228" s="125"/>
      <c r="H228" s="94"/>
      <c r="I228" s="125"/>
      <c r="J228" s="133"/>
      <c r="K228" s="128"/>
      <c r="L228" s="129"/>
    </row>
    <row r="229" spans="1:12" s="124" customFormat="1" ht="27" customHeight="1" x14ac:dyDescent="0.2">
      <c r="A229" s="94"/>
      <c r="B229" s="125"/>
      <c r="C229" s="130"/>
      <c r="D229" s="126"/>
      <c r="E229" s="125"/>
      <c r="F229" s="138"/>
      <c r="G229" s="125"/>
      <c r="H229" s="94"/>
      <c r="I229" s="125"/>
      <c r="J229" s="133"/>
      <c r="K229" s="128"/>
      <c r="L229" s="129"/>
    </row>
    <row r="230" spans="1:12" s="124" customFormat="1" ht="27" customHeight="1" x14ac:dyDescent="0.2">
      <c r="A230" s="94"/>
      <c r="B230" s="125"/>
      <c r="C230" s="130"/>
      <c r="D230" s="126"/>
      <c r="E230" s="125"/>
      <c r="F230" s="147"/>
      <c r="G230" s="125"/>
      <c r="H230" s="94"/>
      <c r="I230" s="125"/>
      <c r="J230" s="133"/>
      <c r="K230" s="128"/>
      <c r="L230" s="129"/>
    </row>
    <row r="231" spans="1:12" s="124" customFormat="1" ht="27" customHeight="1" x14ac:dyDescent="0.2">
      <c r="A231" s="94"/>
      <c r="B231" s="125"/>
      <c r="C231" s="130"/>
      <c r="D231" s="126"/>
      <c r="E231" s="125"/>
      <c r="F231" s="138"/>
      <c r="G231" s="125"/>
      <c r="H231" s="94"/>
      <c r="I231" s="125"/>
      <c r="J231" s="133"/>
      <c r="K231" s="128"/>
      <c r="L231" s="129"/>
    </row>
    <row r="232" spans="1:12" s="124" customFormat="1" ht="27" customHeight="1" x14ac:dyDescent="0.2">
      <c r="A232" s="94"/>
      <c r="B232" s="125"/>
      <c r="C232" s="130"/>
      <c r="D232" s="126"/>
      <c r="E232" s="126"/>
      <c r="F232" s="148"/>
      <c r="G232" s="125"/>
      <c r="H232" s="94"/>
      <c r="I232" s="149"/>
      <c r="J232" s="150"/>
      <c r="K232" s="128"/>
      <c r="L232" s="129"/>
    </row>
    <row r="233" spans="1:12" s="124" customFormat="1" ht="27" customHeight="1" x14ac:dyDescent="0.2">
      <c r="A233" s="94"/>
      <c r="B233" s="125"/>
      <c r="C233" s="130"/>
      <c r="D233" s="126"/>
      <c r="E233" s="125"/>
      <c r="F233" s="148"/>
      <c r="G233" s="125"/>
      <c r="H233" s="94"/>
      <c r="I233" s="151"/>
      <c r="J233" s="150"/>
      <c r="K233" s="128"/>
      <c r="L233" s="129"/>
    </row>
    <row r="234" spans="1:12" s="124" customFormat="1" ht="27" customHeight="1" x14ac:dyDescent="0.2">
      <c r="A234" s="94"/>
      <c r="B234" s="125"/>
      <c r="C234" s="130"/>
      <c r="D234" s="126"/>
      <c r="E234" s="125"/>
      <c r="F234" s="148"/>
      <c r="G234" s="125"/>
      <c r="H234" s="94"/>
      <c r="I234" s="149"/>
      <c r="J234" s="150"/>
      <c r="K234" s="128"/>
      <c r="L234" s="129"/>
    </row>
    <row r="235" spans="1:12" s="124" customFormat="1" ht="27" customHeight="1" x14ac:dyDescent="0.2">
      <c r="A235" s="94"/>
      <c r="B235" s="125"/>
      <c r="C235" s="130"/>
      <c r="D235" s="126"/>
      <c r="E235" s="129"/>
      <c r="F235" s="148"/>
      <c r="G235" s="125"/>
      <c r="H235" s="94"/>
      <c r="I235" s="145"/>
      <c r="J235" s="150"/>
      <c r="K235" s="128"/>
      <c r="L235" s="129"/>
    </row>
    <row r="236" spans="1:12" s="124" customFormat="1" ht="27" customHeight="1" x14ac:dyDescent="0.2">
      <c r="A236" s="94"/>
      <c r="B236" s="125"/>
      <c r="C236" s="130"/>
      <c r="D236" s="126"/>
      <c r="E236" s="126"/>
      <c r="F236" s="148"/>
      <c r="G236" s="125"/>
      <c r="H236" s="94"/>
      <c r="I236" s="126"/>
      <c r="J236" s="150"/>
      <c r="K236" s="128"/>
      <c r="L236" s="129"/>
    </row>
    <row r="237" spans="1:12" s="124" customFormat="1" ht="27" customHeight="1" x14ac:dyDescent="0.2">
      <c r="A237" s="94"/>
      <c r="B237" s="125"/>
      <c r="C237" s="130"/>
      <c r="D237" s="126"/>
      <c r="E237" s="143"/>
      <c r="F237" s="148"/>
      <c r="G237" s="125"/>
      <c r="H237" s="94"/>
      <c r="I237" s="125"/>
      <c r="J237" s="150"/>
      <c r="K237" s="128"/>
      <c r="L237" s="129"/>
    </row>
    <row r="238" spans="1:12" s="124" customFormat="1" ht="27" customHeight="1" x14ac:dyDescent="0.2">
      <c r="A238" s="94"/>
      <c r="B238" s="125"/>
      <c r="C238" s="130"/>
      <c r="D238" s="126"/>
      <c r="E238" s="143"/>
      <c r="F238" s="148"/>
      <c r="G238" s="125"/>
      <c r="H238" s="94"/>
      <c r="I238" s="126"/>
      <c r="J238" s="133"/>
      <c r="K238" s="128"/>
      <c r="L238" s="129"/>
    </row>
    <row r="239" spans="1:12" s="124" customFormat="1" ht="27" customHeight="1" x14ac:dyDescent="0.2">
      <c r="A239" s="94"/>
      <c r="B239" s="125"/>
      <c r="C239" s="130"/>
      <c r="D239" s="126"/>
      <c r="E239" s="143"/>
      <c r="F239" s="148"/>
      <c r="G239" s="125"/>
      <c r="H239" s="94"/>
      <c r="I239" s="149"/>
      <c r="J239" s="150"/>
      <c r="K239" s="128"/>
      <c r="L239" s="129"/>
    </row>
    <row r="240" spans="1:12" s="124" customFormat="1" ht="27" customHeight="1" x14ac:dyDescent="0.2">
      <c r="A240" s="94"/>
      <c r="B240" s="125"/>
      <c r="C240" s="130"/>
      <c r="D240" s="126"/>
      <c r="E240" s="152"/>
      <c r="F240" s="148"/>
      <c r="G240" s="125"/>
      <c r="H240" s="94"/>
      <c r="I240" s="153"/>
      <c r="J240" s="150"/>
      <c r="K240" s="128"/>
      <c r="L240" s="129"/>
    </row>
    <row r="241" spans="1:12" s="124" customFormat="1" ht="27" customHeight="1" x14ac:dyDescent="0.2">
      <c r="A241" s="94"/>
      <c r="B241" s="125"/>
      <c r="C241" s="130"/>
      <c r="D241" s="126"/>
      <c r="E241" s="126"/>
      <c r="F241" s="148"/>
      <c r="G241" s="125"/>
      <c r="H241" s="94"/>
      <c r="I241" s="149"/>
      <c r="J241" s="150"/>
      <c r="K241" s="128"/>
      <c r="L241" s="129"/>
    </row>
    <row r="242" spans="1:12" s="124" customFormat="1" ht="27" customHeight="1" x14ac:dyDescent="0.2">
      <c r="A242" s="94"/>
      <c r="B242" s="125"/>
      <c r="C242" s="130"/>
      <c r="D242" s="126"/>
      <c r="E242" s="126"/>
      <c r="F242" s="148"/>
      <c r="G242" s="125"/>
      <c r="H242" s="94"/>
      <c r="I242" s="145"/>
      <c r="J242" s="133"/>
      <c r="K242" s="128"/>
      <c r="L242" s="129"/>
    </row>
    <row r="243" spans="1:12" s="124" customFormat="1" ht="27" customHeight="1" x14ac:dyDescent="0.2">
      <c r="A243" s="94"/>
      <c r="B243" s="125"/>
      <c r="C243" s="130"/>
      <c r="D243" s="126"/>
      <c r="E243" s="126"/>
      <c r="F243" s="148"/>
      <c r="G243" s="125"/>
      <c r="H243" s="94"/>
      <c r="I243" s="145"/>
      <c r="J243" s="146"/>
      <c r="K243" s="128"/>
      <c r="L243" s="129"/>
    </row>
    <row r="244" spans="1:12" s="124" customFormat="1" ht="27" customHeight="1" x14ac:dyDescent="0.2">
      <c r="A244" s="94"/>
      <c r="B244" s="125"/>
      <c r="C244" s="130"/>
      <c r="D244" s="126"/>
      <c r="E244" s="126"/>
      <c r="F244" s="148"/>
      <c r="G244" s="125"/>
      <c r="H244" s="94"/>
      <c r="I244" s="145"/>
      <c r="J244" s="146"/>
      <c r="K244" s="128"/>
      <c r="L244" s="129"/>
    </row>
    <row r="245" spans="1:12" s="124" customFormat="1" ht="27" customHeight="1" x14ac:dyDescent="0.2">
      <c r="A245" s="94"/>
      <c r="B245" s="125"/>
      <c r="C245" s="130"/>
      <c r="D245" s="126"/>
      <c r="E245" s="126"/>
      <c r="F245" s="148"/>
      <c r="G245" s="125"/>
      <c r="H245" s="94"/>
      <c r="I245" s="145"/>
      <c r="J245" s="146"/>
      <c r="K245" s="128"/>
      <c r="L245" s="129"/>
    </row>
    <row r="246" spans="1:12" s="124" customFormat="1" ht="27" customHeight="1" x14ac:dyDescent="0.2">
      <c r="A246" s="94"/>
      <c r="B246" s="125"/>
      <c r="C246" s="130"/>
      <c r="D246" s="126"/>
      <c r="E246" s="126"/>
      <c r="F246" s="148"/>
      <c r="G246" s="125"/>
      <c r="H246" s="94"/>
      <c r="I246" s="145"/>
      <c r="J246" s="146"/>
      <c r="K246" s="128"/>
      <c r="L246" s="129"/>
    </row>
    <row r="247" spans="1:12" s="124" customFormat="1" ht="27" customHeight="1" x14ac:dyDescent="0.2">
      <c r="A247" s="94"/>
      <c r="B247" s="125"/>
      <c r="C247" s="130"/>
      <c r="D247" s="126"/>
      <c r="E247" s="126"/>
      <c r="F247" s="148"/>
      <c r="G247" s="125"/>
      <c r="H247" s="94"/>
      <c r="I247" s="145"/>
      <c r="J247" s="146"/>
      <c r="K247" s="128"/>
      <c r="L247" s="129"/>
    </row>
    <row r="248" spans="1:12" s="124" customFormat="1" ht="27" customHeight="1" x14ac:dyDescent="0.2">
      <c r="A248" s="94"/>
      <c r="B248" s="125"/>
      <c r="C248" s="130"/>
      <c r="D248" s="126"/>
      <c r="E248" s="126"/>
      <c r="F248" s="148"/>
      <c r="G248" s="125"/>
      <c r="H248" s="94"/>
      <c r="I248" s="145"/>
      <c r="J248" s="146"/>
      <c r="K248" s="128"/>
      <c r="L248" s="129"/>
    </row>
    <row r="249" spans="1:12" s="124" customFormat="1" ht="27" customHeight="1" x14ac:dyDescent="0.2">
      <c r="A249" s="94"/>
      <c r="B249" s="125"/>
      <c r="C249" s="130"/>
      <c r="D249" s="126"/>
      <c r="E249" s="145"/>
      <c r="F249" s="148"/>
      <c r="G249" s="125"/>
      <c r="H249" s="94"/>
      <c r="I249" s="145"/>
      <c r="J249" s="146"/>
      <c r="K249" s="128"/>
      <c r="L249" s="129"/>
    </row>
    <row r="250" spans="1:12" s="124" customFormat="1" ht="27" customHeight="1" x14ac:dyDescent="0.2">
      <c r="A250" s="94"/>
      <c r="B250" s="125"/>
      <c r="C250" s="125"/>
      <c r="D250" s="126"/>
      <c r="E250" s="126"/>
      <c r="F250" s="148"/>
      <c r="G250" s="125"/>
      <c r="H250" s="94"/>
      <c r="I250" s="126"/>
      <c r="J250" s="146"/>
      <c r="K250" s="128"/>
      <c r="L250" s="129"/>
    </row>
    <row r="251" spans="1:12" s="124" customFormat="1" ht="27" customHeight="1" x14ac:dyDescent="0.2">
      <c r="A251" s="94"/>
      <c r="B251" s="125"/>
      <c r="C251" s="125"/>
      <c r="D251" s="126"/>
      <c r="E251" s="126"/>
      <c r="F251" s="148"/>
      <c r="G251" s="125"/>
      <c r="H251" s="94"/>
      <c r="I251" s="145"/>
      <c r="J251" s="146"/>
      <c r="K251" s="128"/>
      <c r="L251" s="129"/>
    </row>
    <row r="252" spans="1:12" s="124" customFormat="1" ht="27" customHeight="1" x14ac:dyDescent="0.2">
      <c r="A252" s="94"/>
      <c r="B252" s="125"/>
      <c r="C252" s="125"/>
      <c r="D252" s="126"/>
      <c r="E252" s="145"/>
      <c r="F252" s="148"/>
      <c r="G252" s="125"/>
      <c r="H252" s="94"/>
      <c r="I252" s="145"/>
      <c r="J252" s="146"/>
      <c r="K252" s="128"/>
      <c r="L252" s="129"/>
    </row>
    <row r="253" spans="1:12" s="124" customFormat="1" ht="27" customHeight="1" x14ac:dyDescent="0.2">
      <c r="A253" s="94"/>
      <c r="B253" s="125"/>
      <c r="C253" s="125"/>
      <c r="D253" s="126"/>
      <c r="E253" s="145"/>
      <c r="F253" s="148"/>
      <c r="G253" s="125"/>
      <c r="H253" s="94"/>
      <c r="I253" s="145"/>
      <c r="J253" s="146"/>
      <c r="K253" s="128"/>
      <c r="L253" s="129"/>
    </row>
    <row r="254" spans="1:12" s="124" customFormat="1" ht="27" customHeight="1" x14ac:dyDescent="0.2">
      <c r="A254" s="94"/>
      <c r="B254" s="125"/>
      <c r="C254" s="125"/>
      <c r="D254" s="126"/>
      <c r="E254" s="145"/>
      <c r="F254" s="148"/>
      <c r="G254" s="125"/>
      <c r="H254" s="94"/>
      <c r="I254" s="145"/>
      <c r="J254" s="146"/>
      <c r="K254" s="128"/>
      <c r="L254" s="129"/>
    </row>
    <row r="255" spans="1:12" s="158" customFormat="1" ht="27" customHeight="1" x14ac:dyDescent="0.2">
      <c r="A255" s="94"/>
      <c r="B255" s="154"/>
      <c r="C255" s="154"/>
      <c r="D255" s="154"/>
      <c r="E255" s="154"/>
      <c r="F255" s="154"/>
      <c r="G255" s="154"/>
      <c r="H255" s="154"/>
      <c r="I255" s="154"/>
      <c r="J255" s="155"/>
      <c r="K255" s="156"/>
      <c r="L255" s="157"/>
    </row>
    <row r="256" spans="1:12" s="158" customFormat="1" ht="27" customHeight="1" x14ac:dyDescent="0.2">
      <c r="A256" s="94"/>
      <c r="B256" s="154"/>
      <c r="C256" s="154"/>
      <c r="D256" s="154"/>
      <c r="E256" s="154"/>
      <c r="F256" s="154"/>
      <c r="G256" s="154"/>
      <c r="H256" s="154"/>
      <c r="I256" s="154"/>
      <c r="J256" s="155"/>
      <c r="K256" s="156"/>
      <c r="L256" s="157"/>
    </row>
    <row r="257" spans="1:12" s="158" customFormat="1" ht="27" customHeight="1" x14ac:dyDescent="0.2">
      <c r="A257" s="94"/>
      <c r="B257" s="154"/>
      <c r="C257" s="154"/>
      <c r="D257" s="154"/>
      <c r="E257" s="154"/>
      <c r="F257" s="154"/>
      <c r="G257" s="154"/>
      <c r="H257" s="154"/>
      <c r="I257" s="154"/>
      <c r="J257" s="155"/>
      <c r="K257" s="156"/>
      <c r="L257" s="157"/>
    </row>
    <row r="258" spans="1:12" s="158" customFormat="1" ht="27" customHeight="1" x14ac:dyDescent="0.2">
      <c r="A258" s="94"/>
      <c r="B258" s="154"/>
      <c r="C258" s="154"/>
      <c r="D258" s="154"/>
      <c r="E258" s="154"/>
      <c r="F258" s="154"/>
      <c r="G258" s="154"/>
      <c r="H258" s="154"/>
      <c r="I258" s="154"/>
      <c r="J258" s="155"/>
      <c r="K258" s="156"/>
      <c r="L258" s="157"/>
    </row>
    <row r="259" spans="1:12" s="158" customFormat="1" ht="27" customHeight="1" x14ac:dyDescent="0.2">
      <c r="A259" s="94"/>
      <c r="B259" s="154"/>
      <c r="C259" s="154"/>
      <c r="D259" s="154"/>
      <c r="E259" s="154"/>
      <c r="F259" s="154"/>
      <c r="G259" s="154"/>
      <c r="H259" s="154"/>
      <c r="I259" s="154"/>
      <c r="J259" s="155"/>
      <c r="K259" s="156"/>
      <c r="L259" s="157"/>
    </row>
    <row r="260" spans="1:12" s="158" customFormat="1" ht="27" customHeight="1" x14ac:dyDescent="0.2">
      <c r="A260" s="94"/>
      <c r="B260" s="154"/>
      <c r="C260" s="154"/>
      <c r="D260" s="154"/>
      <c r="E260" s="154"/>
      <c r="F260" s="154"/>
      <c r="G260" s="154"/>
      <c r="H260" s="154"/>
      <c r="I260" s="154"/>
      <c r="J260" s="155"/>
      <c r="K260" s="156"/>
      <c r="L260" s="157"/>
    </row>
    <row r="261" spans="1:12" s="158" customFormat="1" ht="27" customHeight="1" x14ac:dyDescent="0.2">
      <c r="A261" s="94"/>
      <c r="B261" s="154"/>
      <c r="C261" s="154"/>
      <c r="D261" s="154"/>
      <c r="E261" s="154"/>
      <c r="F261" s="154"/>
      <c r="G261" s="154"/>
      <c r="H261" s="154"/>
      <c r="I261" s="154"/>
      <c r="J261" s="155"/>
      <c r="K261" s="156"/>
      <c r="L261" s="157"/>
    </row>
    <row r="262" spans="1:12" s="158" customFormat="1" ht="27" customHeight="1" x14ac:dyDescent="0.2">
      <c r="A262" s="94"/>
      <c r="B262" s="154"/>
      <c r="C262" s="154"/>
      <c r="D262" s="154"/>
      <c r="E262" s="154"/>
      <c r="F262" s="154"/>
      <c r="G262" s="154"/>
      <c r="H262" s="154"/>
      <c r="I262" s="154"/>
      <c r="J262" s="155"/>
      <c r="K262" s="156"/>
      <c r="L262" s="157"/>
    </row>
    <row r="263" spans="1:12" s="158" customFormat="1" ht="27" customHeight="1" x14ac:dyDescent="0.2">
      <c r="A263" s="94"/>
      <c r="B263" s="154"/>
      <c r="C263" s="154"/>
      <c r="D263" s="154"/>
      <c r="E263" s="154"/>
      <c r="F263" s="154"/>
      <c r="G263" s="154"/>
      <c r="H263" s="154"/>
      <c r="I263" s="154"/>
      <c r="J263" s="159"/>
      <c r="K263" s="156"/>
      <c r="L263" s="157"/>
    </row>
    <row r="264" spans="1:12" s="158" customFormat="1" ht="27" customHeight="1" x14ac:dyDescent="0.2">
      <c r="A264" s="94"/>
      <c r="B264" s="154"/>
      <c r="C264" s="154"/>
      <c r="D264" s="154"/>
      <c r="E264" s="154"/>
      <c r="F264" s="154"/>
      <c r="G264" s="154"/>
      <c r="H264" s="154"/>
      <c r="I264" s="154"/>
      <c r="J264" s="155"/>
      <c r="K264" s="156"/>
      <c r="L264" s="157"/>
    </row>
    <row r="265" spans="1:12" s="158" customFormat="1" ht="27" customHeight="1" x14ac:dyDescent="0.2">
      <c r="A265" s="94"/>
      <c r="B265" s="154"/>
      <c r="C265" s="154"/>
      <c r="D265" s="154"/>
      <c r="E265" s="154"/>
      <c r="F265" s="154"/>
      <c r="G265" s="154"/>
      <c r="H265" s="154"/>
      <c r="I265" s="154"/>
      <c r="J265" s="155"/>
      <c r="K265" s="156"/>
      <c r="L265" s="157"/>
    </row>
    <row r="266" spans="1:12" s="158" customFormat="1" ht="27" customHeight="1" x14ac:dyDescent="0.2">
      <c r="A266" s="94"/>
      <c r="B266" s="154"/>
      <c r="C266" s="154"/>
      <c r="D266" s="154"/>
      <c r="E266" s="154"/>
      <c r="F266" s="154"/>
      <c r="G266" s="154"/>
      <c r="H266" s="154"/>
      <c r="I266" s="154"/>
      <c r="J266" s="155"/>
      <c r="K266" s="156"/>
      <c r="L266" s="157"/>
    </row>
    <row r="267" spans="1:12" s="158" customFormat="1" ht="27" customHeight="1" x14ac:dyDescent="0.2">
      <c r="A267" s="94"/>
      <c r="B267" s="154"/>
      <c r="C267" s="154"/>
      <c r="D267" s="154"/>
      <c r="E267" s="154"/>
      <c r="F267" s="154"/>
      <c r="G267" s="154"/>
      <c r="H267" s="154"/>
      <c r="I267" s="154"/>
      <c r="J267" s="155"/>
      <c r="K267" s="156"/>
      <c r="L267" s="157"/>
    </row>
    <row r="268" spans="1:12" s="158" customFormat="1" ht="27" customHeight="1" x14ac:dyDescent="0.2">
      <c r="A268" s="94"/>
      <c r="B268" s="154"/>
      <c r="C268" s="154"/>
      <c r="D268" s="154"/>
      <c r="E268" s="154"/>
      <c r="F268" s="160"/>
      <c r="G268" s="154"/>
      <c r="H268" s="154"/>
      <c r="I268" s="154"/>
      <c r="J268" s="155"/>
      <c r="K268" s="156"/>
      <c r="L268" s="157"/>
    </row>
    <row r="269" spans="1:12" s="158" customFormat="1" ht="27" customHeight="1" x14ac:dyDescent="0.2">
      <c r="A269" s="94"/>
      <c r="B269" s="154"/>
      <c r="C269" s="154"/>
      <c r="D269" s="154"/>
      <c r="E269" s="154"/>
      <c r="F269" s="161"/>
      <c r="G269" s="154"/>
      <c r="H269" s="154"/>
      <c r="I269" s="154"/>
      <c r="J269" s="155"/>
      <c r="K269" s="156"/>
      <c r="L269" s="157"/>
    </row>
    <row r="270" spans="1:12" s="158" customFormat="1" ht="27" customHeight="1" x14ac:dyDescent="0.2">
      <c r="A270" s="94"/>
      <c r="B270" s="154"/>
      <c r="C270" s="154"/>
      <c r="D270" s="154"/>
      <c r="E270" s="154"/>
      <c r="F270" s="161"/>
      <c r="G270" s="154"/>
      <c r="H270" s="154"/>
      <c r="I270" s="154"/>
      <c r="J270" s="155"/>
      <c r="K270" s="156"/>
      <c r="L270" s="157"/>
    </row>
    <row r="271" spans="1:12" s="158" customFormat="1" ht="27" customHeight="1" x14ac:dyDescent="0.2">
      <c r="A271" s="94"/>
      <c r="B271" s="154"/>
      <c r="C271" s="154"/>
      <c r="D271" s="154"/>
      <c r="E271" s="154"/>
      <c r="F271" s="162"/>
      <c r="G271" s="154"/>
      <c r="H271" s="154"/>
      <c r="I271" s="154"/>
      <c r="J271" s="155"/>
      <c r="K271" s="156"/>
      <c r="L271" s="157"/>
    </row>
    <row r="272" spans="1:12" s="158" customFormat="1" ht="27" customHeight="1" x14ac:dyDescent="0.2">
      <c r="A272" s="94"/>
      <c r="B272" s="154"/>
      <c r="C272" s="154"/>
      <c r="D272" s="154"/>
      <c r="E272" s="154"/>
      <c r="F272" s="162"/>
      <c r="G272" s="154"/>
      <c r="H272" s="154"/>
      <c r="I272" s="154"/>
      <c r="J272" s="155"/>
      <c r="K272" s="156"/>
      <c r="L272" s="157"/>
    </row>
    <row r="273" spans="1:12" s="158" customFormat="1" ht="27" customHeight="1" x14ac:dyDescent="0.2">
      <c r="A273" s="94"/>
      <c r="B273" s="154"/>
      <c r="C273" s="154"/>
      <c r="D273" s="154"/>
      <c r="E273" s="154"/>
      <c r="F273" s="163"/>
      <c r="G273" s="154"/>
      <c r="H273" s="154"/>
      <c r="I273" s="154"/>
      <c r="J273" s="155"/>
      <c r="K273" s="156"/>
      <c r="L273" s="157"/>
    </row>
    <row r="274" spans="1:12" s="158" customFormat="1" ht="27" customHeight="1" x14ac:dyDescent="0.2">
      <c r="A274" s="94"/>
      <c r="B274" s="154"/>
      <c r="C274" s="154"/>
      <c r="D274" s="154"/>
      <c r="E274" s="154"/>
      <c r="F274" s="163"/>
      <c r="G274" s="154"/>
      <c r="H274" s="154"/>
      <c r="I274" s="154"/>
      <c r="J274" s="155"/>
      <c r="K274" s="156"/>
      <c r="L274" s="157"/>
    </row>
    <row r="275" spans="1:12" s="158" customFormat="1" ht="27" customHeight="1" x14ac:dyDescent="0.2">
      <c r="A275" s="94"/>
      <c r="B275" s="154"/>
      <c r="C275" s="154"/>
      <c r="D275" s="154"/>
      <c r="E275" s="154"/>
      <c r="F275" s="163"/>
      <c r="G275" s="154"/>
      <c r="H275" s="154"/>
      <c r="I275" s="154"/>
      <c r="J275" s="155"/>
      <c r="K275" s="156"/>
      <c r="L275" s="157"/>
    </row>
    <row r="276" spans="1:12" s="158" customFormat="1" ht="27" customHeight="1" x14ac:dyDescent="0.2">
      <c r="A276" s="94"/>
      <c r="B276" s="154"/>
      <c r="C276" s="154"/>
      <c r="D276" s="154"/>
      <c r="E276" s="154"/>
      <c r="F276" s="163"/>
      <c r="G276" s="154"/>
      <c r="H276" s="154"/>
      <c r="I276" s="154"/>
      <c r="J276" s="155"/>
      <c r="K276" s="156"/>
      <c r="L276" s="157"/>
    </row>
    <row r="277" spans="1:12" s="158" customFormat="1" ht="27" customHeight="1" x14ac:dyDescent="0.2">
      <c r="A277" s="94"/>
      <c r="B277" s="154"/>
      <c r="C277" s="154"/>
      <c r="D277" s="154"/>
      <c r="E277" s="154"/>
      <c r="F277" s="163"/>
      <c r="G277" s="154"/>
      <c r="H277" s="154"/>
      <c r="I277" s="154"/>
      <c r="J277" s="155"/>
      <c r="K277" s="156"/>
      <c r="L277" s="157"/>
    </row>
    <row r="278" spans="1:12" s="124" customFormat="1" ht="27" customHeight="1" x14ac:dyDescent="0.2">
      <c r="A278" s="94"/>
      <c r="B278" s="125"/>
      <c r="C278" s="125"/>
      <c r="D278" s="126"/>
      <c r="E278" s="125"/>
      <c r="F278" s="131"/>
      <c r="G278" s="125"/>
      <c r="H278" s="94"/>
      <c r="I278" s="125"/>
      <c r="J278" s="133"/>
      <c r="K278" s="128"/>
      <c r="L278" s="129"/>
    </row>
    <row r="279" spans="1:12" s="124" customFormat="1" ht="27" customHeight="1" x14ac:dyDescent="0.2">
      <c r="A279" s="94"/>
      <c r="B279" s="125"/>
      <c r="C279" s="125"/>
      <c r="D279" s="126"/>
      <c r="E279" s="164"/>
      <c r="F279" s="138"/>
      <c r="G279" s="164"/>
      <c r="H279" s="94"/>
      <c r="I279" s="125"/>
      <c r="J279" s="133"/>
      <c r="K279" s="128"/>
      <c r="L279" s="129"/>
    </row>
    <row r="280" spans="1:12" s="124" customFormat="1" ht="27" customHeight="1" x14ac:dyDescent="0.2">
      <c r="A280" s="94"/>
      <c r="B280" s="125"/>
      <c r="C280" s="125"/>
      <c r="D280" s="126"/>
      <c r="E280" s="164"/>
      <c r="F280" s="138"/>
      <c r="G280" s="164"/>
      <c r="H280" s="94"/>
      <c r="I280" s="125"/>
      <c r="J280" s="133"/>
      <c r="K280" s="128"/>
      <c r="L280" s="129"/>
    </row>
    <row r="281" spans="1:12" s="124" customFormat="1" ht="27" customHeight="1" x14ac:dyDescent="0.2">
      <c r="A281" s="94"/>
      <c r="B281" s="125"/>
      <c r="C281" s="125"/>
      <c r="D281" s="126"/>
      <c r="E281" s="164"/>
      <c r="F281" s="138"/>
      <c r="G281" s="164"/>
      <c r="H281" s="94"/>
      <c r="I281" s="125"/>
      <c r="J281" s="133"/>
      <c r="K281" s="128"/>
      <c r="L281" s="129"/>
    </row>
    <row r="282" spans="1:12" s="124" customFormat="1" ht="27" customHeight="1" x14ac:dyDescent="0.2">
      <c r="A282" s="94"/>
      <c r="B282" s="125"/>
      <c r="C282" s="125"/>
      <c r="D282" s="126"/>
      <c r="E282" s="164"/>
      <c r="F282" s="138"/>
      <c r="G282" s="164"/>
      <c r="H282" s="94"/>
      <c r="I282" s="125"/>
      <c r="J282" s="133"/>
      <c r="K282" s="128"/>
      <c r="L282" s="129"/>
    </row>
    <row r="284" spans="1:12" s="124" customFormat="1" ht="27" customHeight="1" x14ac:dyDescent="0.2">
      <c r="A284" s="94"/>
      <c r="B284" s="125"/>
      <c r="C284" s="125"/>
      <c r="D284" s="126"/>
      <c r="E284" s="164"/>
      <c r="F284" s="138"/>
      <c r="G284" s="164"/>
      <c r="H284" s="94"/>
      <c r="I284" s="125"/>
      <c r="J284" s="133"/>
      <c r="K284" s="128"/>
      <c r="L284" s="129"/>
    </row>
    <row r="285" spans="1:12" s="124" customFormat="1" ht="27" customHeight="1" x14ac:dyDescent="0.2">
      <c r="A285" s="94"/>
      <c r="B285" s="125"/>
      <c r="C285" s="125"/>
      <c r="D285" s="126"/>
      <c r="E285" s="164"/>
      <c r="F285" s="138"/>
      <c r="G285" s="164"/>
      <c r="H285" s="94"/>
      <c r="I285" s="125"/>
      <c r="J285" s="133"/>
      <c r="K285" s="128"/>
      <c r="L285" s="129"/>
    </row>
    <row r="286" spans="1:12" s="124" customFormat="1" ht="27" customHeight="1" x14ac:dyDescent="0.2">
      <c r="A286" s="94"/>
      <c r="B286" s="125"/>
      <c r="C286" s="125"/>
      <c r="D286" s="126"/>
      <c r="E286" s="164"/>
      <c r="F286" s="165"/>
      <c r="G286" s="164"/>
      <c r="H286" s="94"/>
      <c r="I286" s="125"/>
      <c r="J286" s="133"/>
      <c r="K286" s="128"/>
      <c r="L286" s="129"/>
    </row>
    <row r="287" spans="1:12" s="124" customFormat="1" ht="27" customHeight="1" x14ac:dyDescent="0.2">
      <c r="A287" s="94"/>
      <c r="B287" s="125"/>
      <c r="C287" s="125"/>
      <c r="D287" s="126"/>
      <c r="E287" s="164"/>
      <c r="F287" s="138"/>
      <c r="G287" s="164"/>
      <c r="H287" s="94"/>
      <c r="I287" s="125"/>
      <c r="J287" s="133"/>
      <c r="K287" s="128"/>
      <c r="L287" s="129"/>
    </row>
    <row r="288" spans="1:12" s="124" customFormat="1" ht="27" customHeight="1" x14ac:dyDescent="0.2">
      <c r="A288" s="94"/>
      <c r="B288" s="125"/>
      <c r="C288" s="130"/>
      <c r="D288" s="126"/>
      <c r="E288" s="164"/>
      <c r="F288" s="138"/>
      <c r="G288" s="164"/>
      <c r="H288" s="94"/>
      <c r="I288" s="125"/>
      <c r="J288" s="133"/>
      <c r="K288" s="128"/>
      <c r="L288" s="129"/>
    </row>
    <row r="289" spans="1:12" s="124" customFormat="1" ht="27" customHeight="1" x14ac:dyDescent="0.2">
      <c r="A289" s="94"/>
      <c r="B289" s="125"/>
      <c r="C289" s="130"/>
      <c r="D289" s="126"/>
      <c r="E289" s="164"/>
      <c r="F289" s="138"/>
      <c r="G289" s="164"/>
      <c r="H289" s="94"/>
      <c r="I289" s="125"/>
      <c r="J289" s="133"/>
      <c r="K289" s="128"/>
      <c r="L289" s="129"/>
    </row>
    <row r="290" spans="1:12" s="124" customFormat="1" ht="27" customHeight="1" x14ac:dyDescent="0.2">
      <c r="A290" s="94"/>
      <c r="B290" s="125"/>
      <c r="C290" s="125"/>
      <c r="D290" s="126"/>
      <c r="E290" s="164"/>
      <c r="F290" s="138"/>
      <c r="G290" s="164"/>
      <c r="H290" s="94"/>
      <c r="I290" s="125"/>
      <c r="J290" s="133"/>
      <c r="K290" s="128"/>
      <c r="L290" s="129"/>
    </row>
    <row r="291" spans="1:12" s="124" customFormat="1" ht="27" customHeight="1" x14ac:dyDescent="0.2">
      <c r="A291" s="94"/>
      <c r="B291" s="125"/>
      <c r="C291" s="125"/>
      <c r="D291" s="126"/>
      <c r="E291" s="164"/>
      <c r="F291" s="138"/>
      <c r="G291" s="164"/>
      <c r="H291" s="94"/>
      <c r="I291" s="125"/>
      <c r="J291" s="133"/>
      <c r="K291" s="128"/>
      <c r="L291" s="129"/>
    </row>
    <row r="292" spans="1:12" s="124" customFormat="1" ht="27" customHeight="1" x14ac:dyDescent="0.2">
      <c r="A292" s="94"/>
      <c r="B292" s="125"/>
      <c r="C292" s="130"/>
      <c r="D292" s="126"/>
      <c r="E292" s="126"/>
      <c r="F292" s="138"/>
      <c r="G292" s="164"/>
      <c r="H292" s="94"/>
      <c r="I292" s="125"/>
      <c r="J292" s="133"/>
      <c r="K292" s="128"/>
      <c r="L292" s="129"/>
    </row>
    <row r="293" spans="1:12" s="124" customFormat="1" ht="27" customHeight="1" x14ac:dyDescent="0.2">
      <c r="A293" s="94"/>
      <c r="B293" s="125"/>
      <c r="C293" s="125"/>
      <c r="D293" s="126"/>
      <c r="E293" s="164"/>
      <c r="F293" s="138"/>
      <c r="G293" s="164"/>
      <c r="H293" s="94"/>
      <c r="I293" s="125"/>
      <c r="J293" s="133"/>
      <c r="K293" s="128"/>
      <c r="L293" s="129"/>
    </row>
    <row r="294" spans="1:12" s="124" customFormat="1" ht="27" customHeight="1" x14ac:dyDescent="0.2">
      <c r="A294" s="94"/>
      <c r="B294" s="125"/>
      <c r="C294" s="125"/>
      <c r="D294" s="126"/>
      <c r="E294" s="126"/>
      <c r="F294" s="138"/>
      <c r="G294" s="164"/>
      <c r="H294" s="94"/>
      <c r="I294" s="125"/>
      <c r="J294" s="133"/>
      <c r="K294" s="128"/>
      <c r="L294" s="129"/>
    </row>
    <row r="295" spans="1:12" s="124" customFormat="1" ht="27" customHeight="1" x14ac:dyDescent="0.2">
      <c r="A295" s="94"/>
      <c r="B295" s="125"/>
      <c r="C295" s="125"/>
      <c r="D295" s="126"/>
      <c r="E295" s="164"/>
      <c r="F295" s="138"/>
      <c r="G295" s="164"/>
      <c r="H295" s="94"/>
      <c r="I295" s="125"/>
      <c r="J295" s="133"/>
      <c r="K295" s="128"/>
      <c r="L295" s="129"/>
    </row>
    <row r="296" spans="1:12" s="124" customFormat="1" ht="27" customHeight="1" x14ac:dyDescent="0.2">
      <c r="A296" s="94"/>
      <c r="B296" s="125"/>
      <c r="C296" s="125"/>
      <c r="D296" s="126"/>
      <c r="E296" s="164"/>
      <c r="F296" s="138"/>
      <c r="G296" s="164"/>
      <c r="H296" s="94"/>
      <c r="I296" s="125"/>
      <c r="J296" s="133"/>
      <c r="K296" s="128"/>
      <c r="L296" s="129"/>
    </row>
    <row r="297" spans="1:12" s="124" customFormat="1" ht="27" customHeight="1" x14ac:dyDescent="0.2">
      <c r="A297" s="94"/>
      <c r="B297" s="125"/>
      <c r="C297" s="125"/>
      <c r="D297" s="126"/>
      <c r="E297" s="164"/>
      <c r="F297" s="138"/>
      <c r="G297" s="164"/>
      <c r="H297" s="94"/>
      <c r="I297" s="125"/>
      <c r="J297" s="133"/>
      <c r="K297" s="128"/>
      <c r="L297" s="129"/>
    </row>
    <row r="298" spans="1:12" s="124" customFormat="1" ht="27" customHeight="1" x14ac:dyDescent="0.2">
      <c r="A298" s="94"/>
      <c r="B298" s="125"/>
      <c r="C298" s="125"/>
      <c r="D298" s="126"/>
      <c r="E298" s="164"/>
      <c r="F298" s="138"/>
      <c r="G298" s="164"/>
      <c r="H298" s="94"/>
      <c r="I298" s="125"/>
      <c r="J298" s="133"/>
      <c r="K298" s="128"/>
      <c r="L298" s="129"/>
    </row>
    <row r="299" spans="1:12" s="124" customFormat="1" ht="27" customHeight="1" x14ac:dyDescent="0.2">
      <c r="A299" s="94"/>
      <c r="B299" s="125"/>
      <c r="C299" s="125"/>
      <c r="D299" s="126"/>
      <c r="E299" s="125"/>
      <c r="F299" s="138"/>
      <c r="G299" s="125"/>
      <c r="H299" s="94"/>
      <c r="I299" s="125"/>
      <c r="J299" s="133"/>
      <c r="K299" s="128"/>
      <c r="L299" s="129"/>
    </row>
    <row r="300" spans="1:12" s="124" customFormat="1" ht="27" customHeight="1" x14ac:dyDescent="0.2">
      <c r="A300" s="94"/>
      <c r="B300" s="125"/>
      <c r="C300" s="130"/>
      <c r="D300" s="126"/>
      <c r="E300" s="125"/>
      <c r="F300" s="138"/>
      <c r="G300" s="125"/>
      <c r="H300" s="94"/>
      <c r="I300" s="125"/>
      <c r="J300" s="133"/>
      <c r="K300" s="128"/>
      <c r="L300" s="129"/>
    </row>
    <row r="301" spans="1:12" s="124" customFormat="1" ht="27" customHeight="1" x14ac:dyDescent="0.2">
      <c r="A301" s="94"/>
      <c r="B301" s="125"/>
      <c r="C301" s="125"/>
      <c r="D301" s="126"/>
      <c r="E301" s="125"/>
      <c r="F301" s="138"/>
      <c r="G301" s="125"/>
      <c r="H301" s="94"/>
      <c r="I301" s="125"/>
      <c r="J301" s="133"/>
      <c r="K301" s="128"/>
      <c r="L301" s="129"/>
    </row>
    <row r="302" spans="1:12" s="124" customFormat="1" ht="27" customHeight="1" x14ac:dyDescent="0.2">
      <c r="A302" s="94"/>
      <c r="B302" s="125"/>
      <c r="C302" s="125"/>
      <c r="D302" s="126"/>
      <c r="E302" s="125"/>
      <c r="F302" s="138"/>
      <c r="G302" s="125"/>
      <c r="H302" s="94"/>
      <c r="I302" s="125"/>
      <c r="J302" s="133"/>
      <c r="K302" s="128"/>
      <c r="L302" s="129"/>
    </row>
    <row r="303" spans="1:12" s="124" customFormat="1" ht="27" customHeight="1" x14ac:dyDescent="0.2">
      <c r="A303" s="94"/>
      <c r="B303" s="125"/>
      <c r="C303" s="130"/>
      <c r="D303" s="126"/>
      <c r="E303" s="125"/>
      <c r="F303" s="138"/>
      <c r="G303" s="125"/>
      <c r="H303" s="94"/>
      <c r="I303" s="125"/>
      <c r="J303" s="133"/>
      <c r="K303" s="128"/>
      <c r="L303" s="129"/>
    </row>
    <row r="304" spans="1:12" s="124" customFormat="1" ht="27" customHeight="1" x14ac:dyDescent="0.2">
      <c r="A304" s="94"/>
      <c r="B304" s="125"/>
      <c r="C304" s="125"/>
      <c r="D304" s="126"/>
      <c r="E304" s="125"/>
      <c r="F304" s="138"/>
      <c r="G304" s="125"/>
      <c r="H304" s="94"/>
      <c r="I304" s="125"/>
      <c r="J304" s="133"/>
      <c r="K304" s="128"/>
      <c r="L304" s="129"/>
    </row>
    <row r="305" spans="1:12" s="124" customFormat="1" ht="27" customHeight="1" x14ac:dyDescent="0.2">
      <c r="A305" s="94"/>
      <c r="B305" s="125"/>
      <c r="C305" s="125"/>
      <c r="D305" s="126"/>
      <c r="E305" s="125"/>
      <c r="F305" s="138"/>
      <c r="G305" s="125"/>
      <c r="H305" s="94"/>
      <c r="I305" s="125"/>
      <c r="J305" s="133"/>
      <c r="K305" s="128"/>
      <c r="L305" s="129"/>
    </row>
    <row r="306" spans="1:12" s="124" customFormat="1" ht="27" customHeight="1" x14ac:dyDescent="0.2">
      <c r="A306" s="94"/>
      <c r="B306" s="125"/>
      <c r="C306" s="125"/>
      <c r="D306" s="126"/>
      <c r="E306" s="125"/>
      <c r="F306" s="138"/>
      <c r="G306" s="125"/>
      <c r="H306" s="94"/>
      <c r="I306" s="125"/>
      <c r="J306" s="133"/>
      <c r="K306" s="128"/>
      <c r="L306" s="129"/>
    </row>
    <row r="307" spans="1:12" s="124" customFormat="1" ht="27" customHeight="1" x14ac:dyDescent="0.2">
      <c r="A307" s="94"/>
      <c r="B307" s="125"/>
      <c r="C307" s="125"/>
      <c r="D307" s="126"/>
      <c r="E307" s="125"/>
      <c r="F307" s="138"/>
      <c r="G307" s="125"/>
      <c r="H307" s="94"/>
      <c r="I307" s="125"/>
      <c r="J307" s="146"/>
      <c r="K307" s="128"/>
      <c r="L307" s="129"/>
    </row>
    <row r="308" spans="1:12" s="124" customFormat="1" ht="27" customHeight="1" x14ac:dyDescent="0.2">
      <c r="A308" s="94"/>
      <c r="B308" s="125"/>
      <c r="C308" s="130"/>
      <c r="D308" s="126"/>
      <c r="E308" s="125"/>
      <c r="F308" s="138"/>
      <c r="G308" s="125"/>
      <c r="H308" s="94"/>
      <c r="I308" s="125"/>
      <c r="J308" s="133"/>
      <c r="K308" s="128"/>
      <c r="L308" s="129"/>
    </row>
    <row r="309" spans="1:12" s="124" customFormat="1" ht="27" customHeight="1" x14ac:dyDescent="0.2">
      <c r="A309" s="94"/>
      <c r="B309" s="125"/>
      <c r="C309" s="130"/>
      <c r="D309" s="126"/>
      <c r="E309" s="125"/>
      <c r="F309" s="138"/>
      <c r="G309" s="125"/>
      <c r="H309" s="94"/>
      <c r="I309" s="125"/>
      <c r="J309" s="133"/>
      <c r="K309" s="128"/>
      <c r="L309" s="129"/>
    </row>
    <row r="310" spans="1:12" s="124" customFormat="1" ht="27" customHeight="1" x14ac:dyDescent="0.2">
      <c r="A310" s="94"/>
      <c r="B310" s="125"/>
      <c r="C310" s="125"/>
      <c r="D310" s="126"/>
      <c r="E310" s="125"/>
      <c r="F310" s="138"/>
      <c r="G310" s="125"/>
      <c r="H310" s="94"/>
      <c r="I310" s="125"/>
      <c r="J310" s="133"/>
      <c r="K310" s="128"/>
      <c r="L310" s="129"/>
    </row>
    <row r="311" spans="1:12" s="124" customFormat="1" ht="27" customHeight="1" x14ac:dyDescent="0.2">
      <c r="A311" s="94"/>
      <c r="B311" s="125"/>
      <c r="C311" s="125"/>
      <c r="D311" s="126"/>
      <c r="E311" s="125"/>
      <c r="F311" s="138"/>
      <c r="G311" s="125"/>
      <c r="H311" s="94"/>
      <c r="I311" s="125"/>
      <c r="J311" s="146"/>
      <c r="K311" s="128"/>
      <c r="L311" s="129"/>
    </row>
    <row r="312" spans="1:12" s="124" customFormat="1" ht="27" customHeight="1" x14ac:dyDescent="0.2">
      <c r="A312" s="94"/>
      <c r="B312" s="125"/>
      <c r="C312" s="125"/>
      <c r="D312" s="126"/>
      <c r="E312" s="125"/>
      <c r="F312" s="138"/>
      <c r="G312" s="125"/>
      <c r="H312" s="94"/>
      <c r="I312" s="125"/>
      <c r="J312" s="133"/>
      <c r="K312" s="128"/>
      <c r="L312" s="129"/>
    </row>
    <row r="313" spans="1:12" s="124" customFormat="1" ht="27" customHeight="1" x14ac:dyDescent="0.2">
      <c r="A313" s="94"/>
      <c r="B313" s="125"/>
      <c r="C313" s="125"/>
      <c r="D313" s="126"/>
      <c r="E313" s="125"/>
      <c r="F313" s="138"/>
      <c r="G313" s="125"/>
      <c r="H313" s="94"/>
      <c r="I313" s="125"/>
      <c r="J313" s="133"/>
      <c r="K313" s="128"/>
      <c r="L313" s="129"/>
    </row>
    <row r="314" spans="1:12" s="124" customFormat="1" ht="27" customHeight="1" x14ac:dyDescent="0.2">
      <c r="A314" s="94"/>
      <c r="B314" s="125"/>
      <c r="C314" s="130"/>
      <c r="D314" s="126"/>
      <c r="E314" s="125"/>
      <c r="F314" s="147"/>
      <c r="G314" s="125"/>
      <c r="H314" s="94"/>
      <c r="I314" s="125"/>
      <c r="J314" s="133"/>
      <c r="K314" s="128"/>
      <c r="L314" s="129"/>
    </row>
    <row r="315" spans="1:12" s="124" customFormat="1" ht="27" customHeight="1" x14ac:dyDescent="0.2">
      <c r="A315" s="94"/>
      <c r="B315" s="125"/>
      <c r="C315" s="130"/>
      <c r="D315" s="126"/>
      <c r="E315" s="125"/>
      <c r="F315" s="138"/>
      <c r="G315" s="125"/>
      <c r="H315" s="94"/>
      <c r="I315" s="125"/>
      <c r="J315" s="133"/>
      <c r="K315" s="128"/>
      <c r="L315" s="129"/>
    </row>
    <row r="316" spans="1:12" s="124" customFormat="1" ht="27" customHeight="1" x14ac:dyDescent="0.2">
      <c r="A316" s="94"/>
      <c r="B316" s="125"/>
      <c r="C316" s="125"/>
      <c r="D316" s="126"/>
      <c r="E316" s="129"/>
      <c r="F316" s="138"/>
      <c r="G316" s="125"/>
      <c r="H316" s="94"/>
      <c r="I316" s="125"/>
      <c r="J316" s="133"/>
      <c r="K316" s="128"/>
      <c r="L316" s="129"/>
    </row>
    <row r="317" spans="1:12" s="124" customFormat="1" ht="27" customHeight="1" x14ac:dyDescent="0.2">
      <c r="A317" s="94"/>
      <c r="B317" s="125"/>
      <c r="C317" s="125"/>
      <c r="D317" s="126"/>
      <c r="E317" s="125"/>
      <c r="F317" s="147"/>
      <c r="G317" s="125"/>
      <c r="H317" s="94"/>
      <c r="I317" s="125"/>
      <c r="J317" s="133"/>
      <c r="K317" s="128"/>
      <c r="L317" s="129"/>
    </row>
    <row r="318" spans="1:12" s="124" customFormat="1" ht="27" customHeight="1" x14ac:dyDescent="0.2">
      <c r="A318" s="94"/>
      <c r="B318" s="125"/>
      <c r="C318" s="125"/>
      <c r="D318" s="126"/>
      <c r="E318" s="125"/>
      <c r="F318" s="138"/>
      <c r="G318" s="125"/>
      <c r="H318" s="94"/>
      <c r="I318" s="125"/>
      <c r="J318" s="133"/>
      <c r="K318" s="128"/>
      <c r="L318" s="129"/>
    </row>
    <row r="319" spans="1:12" s="124" customFormat="1" ht="27" customHeight="1" x14ac:dyDescent="0.2">
      <c r="A319" s="94"/>
      <c r="B319" s="125"/>
      <c r="C319" s="130"/>
      <c r="D319" s="126"/>
      <c r="E319" s="125"/>
      <c r="F319" s="138"/>
      <c r="G319" s="125"/>
      <c r="H319" s="94"/>
      <c r="I319" s="125"/>
      <c r="J319" s="133"/>
      <c r="K319" s="128"/>
      <c r="L319" s="129"/>
    </row>
    <row r="320" spans="1:12" s="124" customFormat="1" ht="27" customHeight="1" x14ac:dyDescent="0.2">
      <c r="A320" s="94"/>
      <c r="B320" s="125"/>
      <c r="C320" s="125"/>
      <c r="D320" s="126"/>
      <c r="E320" s="125"/>
      <c r="F320" s="138"/>
      <c r="G320" s="125"/>
      <c r="H320" s="94"/>
      <c r="I320" s="125"/>
      <c r="J320" s="133"/>
      <c r="K320" s="128"/>
      <c r="L320" s="129"/>
    </row>
    <row r="321" spans="1:12" s="124" customFormat="1" ht="27" customHeight="1" x14ac:dyDescent="0.2">
      <c r="A321" s="94"/>
      <c r="B321" s="125"/>
      <c r="C321" s="125"/>
      <c r="D321" s="126"/>
      <c r="E321" s="125"/>
      <c r="F321" s="138"/>
      <c r="G321" s="125"/>
      <c r="H321" s="94"/>
      <c r="I321" s="125"/>
      <c r="J321" s="133"/>
      <c r="K321" s="128"/>
      <c r="L321" s="129"/>
    </row>
    <row r="322" spans="1:12" s="124" customFormat="1" ht="27" customHeight="1" x14ac:dyDescent="0.2">
      <c r="A322" s="94"/>
      <c r="B322" s="125"/>
      <c r="C322" s="130"/>
      <c r="D322" s="126"/>
      <c r="E322" s="125"/>
      <c r="F322" s="138"/>
      <c r="G322" s="125"/>
      <c r="H322" s="94"/>
      <c r="I322" s="125"/>
      <c r="J322" s="133"/>
      <c r="K322" s="128"/>
      <c r="L322" s="129"/>
    </row>
    <row r="323" spans="1:12" s="124" customFormat="1" ht="27" customHeight="1" x14ac:dyDescent="0.2">
      <c r="A323" s="94"/>
      <c r="B323" s="125"/>
      <c r="C323" s="125"/>
      <c r="D323" s="126"/>
      <c r="E323" s="125"/>
      <c r="F323" s="138"/>
      <c r="G323" s="125"/>
      <c r="H323" s="94"/>
      <c r="I323" s="125"/>
      <c r="J323" s="133"/>
      <c r="K323" s="128"/>
      <c r="L323" s="129"/>
    </row>
    <row r="324" spans="1:12" s="124" customFormat="1" ht="27" customHeight="1" x14ac:dyDescent="0.2">
      <c r="A324" s="94"/>
      <c r="B324" s="125"/>
      <c r="C324" s="125"/>
      <c r="D324" s="126"/>
      <c r="E324" s="125"/>
      <c r="F324" s="138"/>
      <c r="G324" s="125"/>
      <c r="H324" s="94"/>
      <c r="I324" s="125"/>
      <c r="J324" s="133"/>
      <c r="K324" s="128"/>
      <c r="L324" s="129"/>
    </row>
    <row r="325" spans="1:12" s="124" customFormat="1" ht="27" customHeight="1" x14ac:dyDescent="0.2">
      <c r="A325" s="94"/>
      <c r="B325" s="125"/>
      <c r="C325" s="125"/>
      <c r="D325" s="126"/>
      <c r="E325" s="125"/>
      <c r="F325" s="138"/>
      <c r="G325" s="125"/>
      <c r="H325" s="94"/>
      <c r="I325" s="125"/>
      <c r="J325" s="133"/>
      <c r="K325" s="128"/>
      <c r="L325" s="129"/>
    </row>
    <row r="326" spans="1:12" s="124" customFormat="1" ht="27" customHeight="1" x14ac:dyDescent="0.2">
      <c r="A326" s="94"/>
      <c r="B326" s="125"/>
      <c r="C326" s="125"/>
      <c r="D326" s="126"/>
      <c r="E326" s="125"/>
      <c r="F326" s="138"/>
      <c r="G326" s="125"/>
      <c r="H326" s="94"/>
      <c r="I326" s="125"/>
      <c r="J326" s="133"/>
      <c r="K326" s="128"/>
      <c r="L326" s="129"/>
    </row>
    <row r="327" spans="1:12" s="124" customFormat="1" ht="27" customHeight="1" x14ac:dyDescent="0.2">
      <c r="A327" s="94"/>
      <c r="B327" s="125"/>
      <c r="C327" s="125"/>
      <c r="D327" s="126"/>
      <c r="E327" s="125"/>
      <c r="F327" s="138"/>
      <c r="G327" s="125"/>
      <c r="H327" s="94"/>
      <c r="I327" s="125"/>
      <c r="J327" s="133"/>
      <c r="K327" s="128"/>
      <c r="L327" s="129"/>
    </row>
    <row r="328" spans="1:12" s="124" customFormat="1" ht="27" customHeight="1" x14ac:dyDescent="0.2">
      <c r="A328" s="94"/>
      <c r="B328" s="125"/>
      <c r="C328" s="125"/>
      <c r="D328" s="126"/>
      <c r="E328" s="125"/>
      <c r="F328" s="138"/>
      <c r="G328" s="125"/>
      <c r="H328" s="94"/>
      <c r="I328" s="125"/>
      <c r="J328" s="133"/>
      <c r="K328" s="128"/>
      <c r="L328" s="129"/>
    </row>
    <row r="329" spans="1:12" s="124" customFormat="1" ht="27" customHeight="1" x14ac:dyDescent="0.2">
      <c r="A329" s="94"/>
      <c r="B329" s="125"/>
      <c r="C329" s="125"/>
      <c r="D329" s="126"/>
      <c r="E329" s="125"/>
      <c r="F329" s="138"/>
      <c r="G329" s="125"/>
      <c r="H329" s="94"/>
      <c r="I329" s="125"/>
      <c r="J329" s="133"/>
      <c r="K329" s="128"/>
      <c r="L329" s="129"/>
    </row>
    <row r="330" spans="1:12" s="124" customFormat="1" ht="27" customHeight="1" x14ac:dyDescent="0.2">
      <c r="A330" s="94"/>
      <c r="B330" s="125"/>
      <c r="C330" s="130"/>
      <c r="D330" s="126"/>
      <c r="E330" s="125"/>
      <c r="F330" s="138"/>
      <c r="G330" s="125"/>
      <c r="H330" s="94"/>
      <c r="I330" s="125"/>
      <c r="J330" s="133"/>
      <c r="K330" s="128"/>
      <c r="L330" s="129"/>
    </row>
    <row r="331" spans="1:12" s="124" customFormat="1" ht="27" customHeight="1" x14ac:dyDescent="0.2">
      <c r="A331" s="94"/>
      <c r="B331" s="125"/>
      <c r="C331" s="125"/>
      <c r="D331" s="126"/>
      <c r="E331" s="125"/>
      <c r="F331" s="138"/>
      <c r="G331" s="125"/>
      <c r="H331" s="94"/>
      <c r="I331" s="125"/>
      <c r="J331" s="133"/>
      <c r="K331" s="128"/>
      <c r="L331" s="129"/>
    </row>
    <row r="332" spans="1:12" s="124" customFormat="1" ht="27" customHeight="1" x14ac:dyDescent="0.2">
      <c r="A332" s="94"/>
      <c r="B332" s="125"/>
      <c r="C332" s="125"/>
      <c r="D332" s="126"/>
      <c r="E332" s="125"/>
      <c r="F332" s="138"/>
      <c r="G332" s="125"/>
      <c r="H332" s="94"/>
      <c r="I332" s="125"/>
      <c r="J332" s="133"/>
      <c r="K332" s="128"/>
      <c r="L332" s="129"/>
    </row>
    <row r="333" spans="1:12" s="124" customFormat="1" ht="27" customHeight="1" x14ac:dyDescent="0.2">
      <c r="A333" s="94"/>
      <c r="B333" s="125"/>
      <c r="C333" s="125"/>
      <c r="D333" s="126"/>
      <c r="E333" s="125"/>
      <c r="F333" s="138"/>
      <c r="G333" s="125"/>
      <c r="H333" s="94"/>
      <c r="I333" s="125"/>
      <c r="J333" s="133"/>
      <c r="K333" s="128"/>
      <c r="L333" s="129"/>
    </row>
    <row r="334" spans="1:12" s="124" customFormat="1" ht="27" customHeight="1" x14ac:dyDescent="0.2">
      <c r="A334" s="94"/>
      <c r="B334" s="125"/>
      <c r="C334" s="125"/>
      <c r="D334" s="126"/>
      <c r="E334" s="125"/>
      <c r="F334" s="138"/>
      <c r="G334" s="125"/>
      <c r="H334" s="94"/>
      <c r="I334" s="125"/>
      <c r="J334" s="133"/>
      <c r="K334" s="128"/>
      <c r="L334" s="129"/>
    </row>
    <row r="335" spans="1:12" s="124" customFormat="1" ht="27" customHeight="1" x14ac:dyDescent="0.2">
      <c r="A335" s="94"/>
      <c r="B335" s="125"/>
      <c r="C335" s="125"/>
      <c r="D335" s="126"/>
      <c r="E335" s="125"/>
      <c r="F335" s="138"/>
      <c r="G335" s="125"/>
      <c r="H335" s="94"/>
      <c r="I335" s="125"/>
      <c r="J335" s="133"/>
      <c r="K335" s="128"/>
      <c r="L335" s="129"/>
    </row>
    <row r="336" spans="1:12" s="124" customFormat="1" ht="27" customHeight="1" x14ac:dyDescent="0.2">
      <c r="A336" s="94"/>
      <c r="B336" s="125"/>
      <c r="C336" s="125"/>
      <c r="D336" s="126"/>
      <c r="E336" s="125"/>
      <c r="F336" s="138"/>
      <c r="G336" s="125"/>
      <c r="H336" s="94"/>
      <c r="I336" s="125"/>
      <c r="J336" s="133"/>
      <c r="K336" s="128"/>
      <c r="L336" s="129"/>
    </row>
    <row r="337" spans="1:12" s="124" customFormat="1" ht="27" customHeight="1" x14ac:dyDescent="0.2">
      <c r="A337" s="94"/>
      <c r="B337" s="125"/>
      <c r="C337" s="125"/>
      <c r="D337" s="126"/>
      <c r="E337" s="125"/>
      <c r="F337" s="138"/>
      <c r="G337" s="125"/>
      <c r="H337" s="94"/>
      <c r="I337" s="125"/>
      <c r="J337" s="133"/>
      <c r="K337" s="128"/>
      <c r="L337" s="129"/>
    </row>
    <row r="338" spans="1:12" s="124" customFormat="1" ht="27" customHeight="1" x14ac:dyDescent="0.2">
      <c r="A338" s="94"/>
      <c r="B338" s="125"/>
      <c r="C338" s="125"/>
      <c r="D338" s="126"/>
      <c r="E338" s="125"/>
      <c r="F338" s="138"/>
      <c r="G338" s="125"/>
      <c r="H338" s="94"/>
      <c r="I338" s="125"/>
      <c r="J338" s="146"/>
      <c r="K338" s="128"/>
      <c r="L338" s="129"/>
    </row>
    <row r="339" spans="1:12" s="124" customFormat="1" ht="27" customHeight="1" x14ac:dyDescent="0.2">
      <c r="A339" s="94"/>
      <c r="B339" s="125"/>
      <c r="C339" s="125"/>
      <c r="D339" s="126"/>
      <c r="E339" s="125"/>
      <c r="F339" s="138"/>
      <c r="G339" s="125"/>
      <c r="H339" s="94"/>
      <c r="J339" s="133"/>
      <c r="K339" s="128"/>
      <c r="L339" s="129"/>
    </row>
    <row r="340" spans="1:12" s="124" customFormat="1" ht="27" customHeight="1" x14ac:dyDescent="0.2">
      <c r="A340" s="94"/>
      <c r="B340" s="125"/>
      <c r="C340" s="130"/>
      <c r="D340" s="126"/>
      <c r="E340" s="125"/>
      <c r="F340" s="138"/>
      <c r="G340" s="125"/>
      <c r="H340" s="94"/>
      <c r="I340" s="125"/>
      <c r="J340" s="133"/>
      <c r="K340" s="128"/>
      <c r="L340" s="129"/>
    </row>
    <row r="341" spans="1:12" s="124" customFormat="1" ht="27" customHeight="1" x14ac:dyDescent="0.2">
      <c r="A341" s="94"/>
      <c r="B341" s="125"/>
      <c r="C341" s="125"/>
      <c r="D341" s="126"/>
      <c r="E341" s="125"/>
      <c r="F341" s="138"/>
      <c r="G341" s="125"/>
      <c r="H341" s="94"/>
      <c r="I341" s="125"/>
      <c r="J341" s="133"/>
      <c r="K341" s="128"/>
      <c r="L341" s="129"/>
    </row>
    <row r="342" spans="1:12" s="124" customFormat="1" ht="27" customHeight="1" x14ac:dyDescent="0.2">
      <c r="A342" s="94"/>
      <c r="B342" s="125"/>
      <c r="C342" s="125"/>
      <c r="D342" s="126"/>
      <c r="E342" s="125"/>
      <c r="F342" s="138"/>
      <c r="G342" s="125"/>
      <c r="H342" s="94"/>
      <c r="I342" s="125"/>
      <c r="J342" s="133"/>
      <c r="K342" s="128"/>
      <c r="L342" s="129"/>
    </row>
    <row r="343" spans="1:12" s="124" customFormat="1" ht="27" customHeight="1" x14ac:dyDescent="0.2">
      <c r="A343" s="94"/>
      <c r="B343" s="125"/>
      <c r="C343" s="130"/>
      <c r="D343" s="126"/>
      <c r="E343" s="129"/>
      <c r="F343" s="147"/>
      <c r="G343" s="125"/>
      <c r="H343" s="94"/>
      <c r="I343" s="125"/>
      <c r="J343" s="133"/>
      <c r="K343" s="128"/>
      <c r="L343" s="129"/>
    </row>
    <row r="344" spans="1:12" s="124" customFormat="1" ht="27" customHeight="1" x14ac:dyDescent="0.2">
      <c r="A344" s="94"/>
      <c r="B344" s="125"/>
      <c r="C344" s="125"/>
      <c r="D344" s="126"/>
      <c r="E344" s="125"/>
      <c r="F344" s="138"/>
      <c r="G344" s="125"/>
      <c r="H344" s="94"/>
      <c r="I344" s="125"/>
      <c r="J344" s="146"/>
      <c r="K344" s="128"/>
      <c r="L344" s="129"/>
    </row>
    <row r="345" spans="1:12" s="124" customFormat="1" ht="27" customHeight="1" x14ac:dyDescent="0.2">
      <c r="A345" s="94"/>
      <c r="B345" s="125"/>
      <c r="C345" s="130"/>
      <c r="D345" s="126"/>
      <c r="E345" s="129"/>
      <c r="F345" s="138"/>
      <c r="G345" s="125"/>
      <c r="H345" s="94"/>
      <c r="I345" s="125"/>
      <c r="J345" s="133"/>
      <c r="K345" s="128"/>
      <c r="L345" s="129"/>
    </row>
    <row r="346" spans="1:12" s="124" customFormat="1" ht="27" customHeight="1" x14ac:dyDescent="0.2">
      <c r="A346" s="94"/>
      <c r="B346" s="125"/>
      <c r="C346" s="125"/>
      <c r="D346" s="126"/>
      <c r="E346" s="125"/>
      <c r="F346" s="147"/>
      <c r="G346" s="125"/>
      <c r="H346" s="94"/>
      <c r="I346" s="125"/>
      <c r="J346" s="133"/>
      <c r="K346" s="128"/>
      <c r="L346" s="129"/>
    </row>
    <row r="347" spans="1:12" s="124" customFormat="1" ht="27" customHeight="1" x14ac:dyDescent="0.2">
      <c r="A347" s="94"/>
      <c r="B347" s="125"/>
      <c r="C347" s="125"/>
      <c r="D347" s="126"/>
      <c r="E347" s="125"/>
      <c r="F347" s="138"/>
      <c r="G347" s="125"/>
      <c r="H347" s="94"/>
      <c r="I347" s="125"/>
      <c r="J347" s="133"/>
      <c r="K347" s="128"/>
      <c r="L347" s="129"/>
    </row>
    <row r="348" spans="1:12" s="124" customFormat="1" ht="27" customHeight="1" x14ac:dyDescent="0.2">
      <c r="A348" s="94"/>
      <c r="B348" s="125"/>
      <c r="C348" s="130"/>
      <c r="D348" s="126"/>
      <c r="E348" s="125"/>
      <c r="F348" s="138"/>
      <c r="G348" s="125"/>
      <c r="H348" s="94"/>
      <c r="I348" s="125"/>
      <c r="J348" s="133"/>
      <c r="K348" s="128"/>
      <c r="L348" s="129"/>
    </row>
    <row r="349" spans="1:12" s="124" customFormat="1" ht="27" customHeight="1" x14ac:dyDescent="0.2">
      <c r="A349" s="94"/>
      <c r="B349" s="125"/>
      <c r="C349" s="125"/>
      <c r="D349" s="126"/>
      <c r="E349" s="125"/>
      <c r="F349" s="138"/>
      <c r="G349" s="125"/>
      <c r="H349" s="94"/>
      <c r="I349" s="125"/>
      <c r="J349" s="133"/>
      <c r="K349" s="128"/>
      <c r="L349" s="129"/>
    </row>
    <row r="350" spans="1:12" s="124" customFormat="1" ht="27" customHeight="1" x14ac:dyDescent="0.2">
      <c r="A350" s="94"/>
      <c r="B350" s="125"/>
      <c r="C350" s="125"/>
      <c r="D350" s="126"/>
      <c r="E350" s="125"/>
      <c r="F350" s="138"/>
      <c r="G350" s="125"/>
      <c r="H350" s="94"/>
      <c r="I350" s="125"/>
      <c r="J350" s="133"/>
      <c r="K350" s="128"/>
      <c r="L350" s="129"/>
    </row>
    <row r="351" spans="1:12" s="124" customFormat="1" ht="27" customHeight="1" x14ac:dyDescent="0.2">
      <c r="A351" s="94"/>
      <c r="B351" s="125"/>
      <c r="C351" s="125"/>
      <c r="D351" s="126"/>
      <c r="E351" s="125"/>
      <c r="F351" s="138"/>
      <c r="G351" s="125"/>
      <c r="H351" s="94"/>
      <c r="I351" s="125"/>
      <c r="J351" s="133"/>
      <c r="K351" s="128"/>
      <c r="L351" s="129"/>
    </row>
    <row r="352" spans="1:12" s="124" customFormat="1" ht="27" customHeight="1" x14ac:dyDescent="0.2">
      <c r="A352" s="94"/>
      <c r="B352" s="125"/>
      <c r="C352" s="125"/>
      <c r="D352" s="126"/>
      <c r="E352" s="125"/>
      <c r="F352" s="147"/>
      <c r="G352" s="125"/>
      <c r="H352" s="94"/>
      <c r="I352" s="125"/>
      <c r="J352" s="133"/>
      <c r="K352" s="128"/>
      <c r="L352" s="129"/>
    </row>
    <row r="353" spans="1:12" s="124" customFormat="1" ht="27" customHeight="1" x14ac:dyDescent="0.2">
      <c r="A353" s="94"/>
      <c r="B353" s="125"/>
      <c r="C353" s="125"/>
      <c r="D353" s="126"/>
      <c r="E353" s="125"/>
      <c r="F353" s="129"/>
      <c r="G353" s="125"/>
      <c r="H353" s="94"/>
      <c r="I353" s="125"/>
      <c r="J353" s="133"/>
      <c r="K353" s="128"/>
      <c r="L353" s="129"/>
    </row>
    <row r="354" spans="1:12" s="124" customFormat="1" ht="27" customHeight="1" x14ac:dyDescent="0.2">
      <c r="A354" s="94"/>
      <c r="B354" s="125"/>
      <c r="C354" s="125"/>
      <c r="D354" s="126"/>
      <c r="E354" s="125"/>
      <c r="F354" s="138"/>
      <c r="G354" s="125"/>
      <c r="H354" s="94"/>
      <c r="I354" s="125"/>
      <c r="J354" s="133"/>
      <c r="K354" s="128"/>
      <c r="L354" s="129"/>
    </row>
    <row r="355" spans="1:12" s="124" customFormat="1" ht="27" customHeight="1" x14ac:dyDescent="0.2">
      <c r="A355" s="94"/>
      <c r="B355" s="125"/>
      <c r="C355" s="125"/>
      <c r="D355" s="126"/>
      <c r="E355" s="125"/>
      <c r="F355" s="138"/>
      <c r="G355" s="125"/>
      <c r="H355" s="94"/>
      <c r="I355" s="125"/>
      <c r="J355" s="133"/>
      <c r="K355" s="128"/>
      <c r="L355" s="129"/>
    </row>
    <row r="356" spans="1:12" s="124" customFormat="1" ht="27" customHeight="1" x14ac:dyDescent="0.2">
      <c r="A356" s="94"/>
      <c r="B356" s="125"/>
      <c r="C356" s="125"/>
      <c r="D356" s="126"/>
      <c r="E356" s="125"/>
      <c r="F356" s="138"/>
      <c r="G356" s="125"/>
      <c r="H356" s="94"/>
      <c r="I356" s="125"/>
      <c r="J356" s="133"/>
      <c r="K356" s="128"/>
      <c r="L356" s="129"/>
    </row>
    <row r="357" spans="1:12" s="124" customFormat="1" ht="27" customHeight="1" x14ac:dyDescent="0.2">
      <c r="A357" s="94"/>
      <c r="B357" s="125"/>
      <c r="C357" s="125"/>
      <c r="D357" s="126"/>
      <c r="E357" s="125"/>
      <c r="F357" s="138"/>
      <c r="G357" s="125"/>
      <c r="H357" s="94"/>
      <c r="I357" s="125"/>
      <c r="J357" s="133"/>
      <c r="K357" s="128"/>
      <c r="L357" s="129"/>
    </row>
    <row r="358" spans="1:12" s="124" customFormat="1" ht="27" customHeight="1" x14ac:dyDescent="0.2">
      <c r="A358" s="94"/>
      <c r="B358" s="125"/>
      <c r="C358" s="125"/>
      <c r="D358" s="126"/>
      <c r="E358" s="125"/>
      <c r="F358" s="138"/>
      <c r="G358" s="125"/>
      <c r="H358" s="94"/>
      <c r="I358" s="125"/>
      <c r="J358" s="133"/>
      <c r="K358" s="128"/>
      <c r="L358" s="129"/>
    </row>
    <row r="359" spans="1:12" s="124" customFormat="1" ht="27" customHeight="1" x14ac:dyDescent="0.2">
      <c r="A359" s="94"/>
      <c r="B359" s="125"/>
      <c r="C359" s="125"/>
      <c r="D359" s="126"/>
      <c r="E359" s="125"/>
      <c r="F359" s="138"/>
      <c r="G359" s="125"/>
      <c r="H359" s="94"/>
      <c r="I359" s="125"/>
      <c r="J359" s="150"/>
      <c r="K359" s="128"/>
      <c r="L359" s="129"/>
    </row>
    <row r="360" spans="1:12" s="124" customFormat="1" ht="27" customHeight="1" x14ac:dyDescent="0.2">
      <c r="A360" s="94"/>
      <c r="B360" s="125"/>
      <c r="C360" s="125"/>
      <c r="D360" s="126"/>
      <c r="E360" s="125"/>
      <c r="F360" s="138"/>
      <c r="G360" s="125"/>
      <c r="H360" s="94"/>
      <c r="I360" s="125"/>
      <c r="J360" s="150"/>
      <c r="K360" s="128"/>
      <c r="L360" s="129"/>
    </row>
    <row r="361" spans="1:12" s="124" customFormat="1" ht="27" customHeight="1" x14ac:dyDescent="0.2">
      <c r="A361" s="94"/>
      <c r="B361" s="125"/>
      <c r="C361" s="125"/>
      <c r="D361" s="126"/>
      <c r="E361" s="125"/>
      <c r="F361" s="138"/>
      <c r="G361" s="125"/>
      <c r="H361" s="94"/>
      <c r="I361" s="125"/>
      <c r="J361" s="150"/>
      <c r="K361" s="128"/>
      <c r="L361" s="129"/>
    </row>
    <row r="362" spans="1:12" s="124" customFormat="1" ht="27" customHeight="1" x14ac:dyDescent="0.2">
      <c r="A362" s="94"/>
      <c r="B362" s="125"/>
      <c r="C362" s="125"/>
      <c r="D362" s="126"/>
      <c r="E362" s="125"/>
      <c r="F362" s="138"/>
      <c r="G362" s="125"/>
      <c r="H362" s="94"/>
      <c r="I362" s="125"/>
      <c r="J362" s="150"/>
      <c r="K362" s="128"/>
      <c r="L362" s="129"/>
    </row>
    <row r="363" spans="1:12" s="124" customFormat="1" ht="27" customHeight="1" x14ac:dyDescent="0.2">
      <c r="A363" s="94"/>
      <c r="B363" s="125"/>
      <c r="C363" s="125"/>
      <c r="D363" s="126"/>
      <c r="E363" s="125"/>
      <c r="F363" s="138"/>
      <c r="G363" s="125"/>
      <c r="H363" s="94"/>
      <c r="I363" s="125"/>
      <c r="J363" s="150"/>
      <c r="K363" s="128"/>
      <c r="L363" s="129"/>
    </row>
    <row r="364" spans="1:12" s="124" customFormat="1" ht="27" customHeight="1" x14ac:dyDescent="0.2">
      <c r="A364" s="94"/>
      <c r="B364" s="125"/>
      <c r="C364" s="125"/>
      <c r="D364" s="126"/>
      <c r="E364" s="125"/>
      <c r="F364" s="138"/>
      <c r="G364" s="125"/>
      <c r="H364" s="94"/>
      <c r="I364" s="125"/>
      <c r="J364" s="150"/>
      <c r="K364" s="128"/>
      <c r="L364" s="129"/>
    </row>
    <row r="365" spans="1:12" s="124" customFormat="1" ht="27" customHeight="1" x14ac:dyDescent="0.2">
      <c r="A365" s="94"/>
      <c r="B365" s="125"/>
      <c r="C365" s="125"/>
      <c r="D365" s="126"/>
      <c r="E365" s="125"/>
      <c r="F365" s="131"/>
      <c r="G365" s="125"/>
      <c r="H365" s="94"/>
      <c r="I365" s="129"/>
      <c r="J365" s="150"/>
      <c r="K365" s="128"/>
      <c r="L365" s="129"/>
    </row>
    <row r="366" spans="1:12" s="124" customFormat="1" ht="27" customHeight="1" x14ac:dyDescent="0.2">
      <c r="A366" s="94"/>
      <c r="B366" s="125"/>
      <c r="C366" s="125"/>
      <c r="D366" s="126"/>
      <c r="E366" s="125"/>
      <c r="F366" s="131"/>
      <c r="G366" s="125"/>
      <c r="H366" s="94"/>
      <c r="I366" s="129"/>
      <c r="J366" s="150"/>
      <c r="K366" s="128"/>
      <c r="L366" s="129"/>
    </row>
    <row r="367" spans="1:12" s="124" customFormat="1" ht="27" customHeight="1" x14ac:dyDescent="0.2">
      <c r="A367" s="94"/>
      <c r="B367" s="125"/>
      <c r="C367" s="125"/>
      <c r="D367" s="126"/>
      <c r="E367" s="125"/>
      <c r="F367" s="131"/>
      <c r="G367" s="125"/>
      <c r="H367" s="94"/>
      <c r="I367" s="129"/>
      <c r="J367" s="150"/>
      <c r="K367" s="128"/>
      <c r="L367" s="129"/>
    </row>
    <row r="368" spans="1:12" s="124" customFormat="1" ht="27" customHeight="1" x14ac:dyDescent="0.2">
      <c r="A368" s="94"/>
      <c r="B368" s="125"/>
      <c r="C368" s="125"/>
      <c r="D368" s="126"/>
      <c r="E368" s="125"/>
      <c r="F368" s="131"/>
      <c r="G368" s="125"/>
      <c r="H368" s="94"/>
      <c r="I368" s="129"/>
      <c r="J368" s="150"/>
      <c r="K368" s="128"/>
      <c r="L368" s="129"/>
    </row>
    <row r="369" spans="1:12" s="124" customFormat="1" ht="27" customHeight="1" x14ac:dyDescent="0.2">
      <c r="A369" s="94"/>
      <c r="B369" s="125"/>
      <c r="C369" s="125"/>
      <c r="D369" s="126"/>
      <c r="E369" s="125"/>
      <c r="F369" s="131"/>
      <c r="G369" s="125"/>
      <c r="H369" s="94"/>
      <c r="I369" s="129"/>
      <c r="J369" s="150"/>
      <c r="K369" s="128"/>
      <c r="L369" s="129"/>
    </row>
    <row r="370" spans="1:12" s="124" customFormat="1" ht="27" customHeight="1" x14ac:dyDescent="0.2">
      <c r="A370" s="94"/>
      <c r="B370" s="125"/>
      <c r="C370" s="125"/>
      <c r="D370" s="126"/>
      <c r="E370" s="125"/>
      <c r="F370" s="131"/>
      <c r="G370" s="125"/>
      <c r="H370" s="94"/>
      <c r="I370" s="129"/>
      <c r="J370" s="150"/>
      <c r="K370" s="128"/>
      <c r="L370" s="129"/>
    </row>
    <row r="371" spans="1:12" s="124" customFormat="1" ht="27" customHeight="1" x14ac:dyDescent="0.2">
      <c r="A371" s="94"/>
      <c r="B371" s="125"/>
      <c r="C371" s="125"/>
      <c r="D371" s="126"/>
      <c r="E371" s="125"/>
      <c r="F371" s="134"/>
      <c r="G371" s="125"/>
      <c r="H371" s="94"/>
      <c r="I371" s="129"/>
      <c r="J371" s="150"/>
      <c r="K371" s="128"/>
      <c r="L371" s="129"/>
    </row>
    <row r="372" spans="1:12" s="124" customFormat="1" ht="27" customHeight="1" x14ac:dyDescent="0.2">
      <c r="A372" s="94"/>
      <c r="B372" s="125"/>
      <c r="C372" s="125"/>
      <c r="D372" s="126"/>
      <c r="E372" s="94"/>
      <c r="F372" s="134"/>
      <c r="G372" s="125"/>
      <c r="H372" s="94"/>
      <c r="I372" s="129"/>
      <c r="J372" s="135"/>
      <c r="K372" s="128"/>
      <c r="L372" s="129"/>
    </row>
    <row r="373" spans="1:12" s="124" customFormat="1" ht="27" customHeight="1" x14ac:dyDescent="0.2">
      <c r="A373" s="94"/>
      <c r="B373" s="125"/>
      <c r="C373" s="125"/>
      <c r="D373" s="126"/>
      <c r="E373" s="125"/>
      <c r="F373" s="134"/>
      <c r="G373" s="125"/>
      <c r="H373" s="94"/>
      <c r="I373" s="123"/>
      <c r="J373" s="150"/>
      <c r="K373" s="128"/>
      <c r="L373" s="120"/>
    </row>
    <row r="374" spans="1:12" s="124" customFormat="1" ht="27" customHeight="1" x14ac:dyDescent="0.2">
      <c r="A374" s="94"/>
      <c r="B374" s="125"/>
      <c r="C374" s="125"/>
      <c r="D374" s="126"/>
      <c r="E374" s="125"/>
      <c r="F374" s="134"/>
      <c r="G374" s="125"/>
      <c r="H374" s="94"/>
      <c r="I374" s="129"/>
      <c r="J374" s="150"/>
      <c r="K374" s="128"/>
      <c r="L374" s="129"/>
    </row>
    <row r="375" spans="1:12" s="124" customFormat="1" ht="27" customHeight="1" x14ac:dyDescent="0.2">
      <c r="A375" s="94"/>
      <c r="B375" s="125"/>
      <c r="C375" s="125"/>
      <c r="D375" s="126"/>
      <c r="E375" s="125"/>
      <c r="F375" s="131"/>
      <c r="G375" s="125"/>
      <c r="H375" s="94"/>
      <c r="I375" s="129"/>
      <c r="J375" s="150"/>
      <c r="K375" s="128"/>
      <c r="L375" s="129"/>
    </row>
    <row r="376" spans="1:12" s="124" customFormat="1" ht="27" customHeight="1" x14ac:dyDescent="0.2">
      <c r="A376" s="94"/>
      <c r="B376" s="125"/>
      <c r="C376" s="125"/>
      <c r="D376" s="126"/>
      <c r="E376" s="94"/>
      <c r="F376" s="131"/>
      <c r="G376" s="125"/>
      <c r="H376" s="94"/>
      <c r="I376" s="129"/>
      <c r="J376" s="150"/>
      <c r="K376" s="128"/>
      <c r="L376" s="129"/>
    </row>
    <row r="377" spans="1:12" s="124" customFormat="1" ht="27" customHeight="1" x14ac:dyDescent="0.2">
      <c r="A377" s="94"/>
      <c r="B377" s="125"/>
      <c r="C377" s="125"/>
      <c r="D377" s="126"/>
      <c r="E377" s="125"/>
      <c r="F377" s="131"/>
      <c r="G377" s="125"/>
      <c r="H377" s="94"/>
      <c r="I377" s="129"/>
      <c r="J377" s="150"/>
      <c r="K377" s="128"/>
      <c r="L377" s="129"/>
    </row>
    <row r="378" spans="1:12" s="124" customFormat="1" ht="27" customHeight="1" x14ac:dyDescent="0.2">
      <c r="A378" s="94"/>
      <c r="B378" s="125"/>
      <c r="C378" s="125"/>
      <c r="D378" s="126"/>
      <c r="E378" s="125"/>
      <c r="F378" s="131"/>
      <c r="G378" s="125"/>
      <c r="H378" s="94"/>
      <c r="I378" s="129"/>
      <c r="J378" s="150"/>
      <c r="K378" s="128"/>
      <c r="L378" s="129"/>
    </row>
    <row r="379" spans="1:12" s="124" customFormat="1" ht="27" customHeight="1" x14ac:dyDescent="0.2">
      <c r="A379" s="94"/>
      <c r="B379" s="125"/>
      <c r="C379" s="125"/>
      <c r="D379" s="126"/>
      <c r="E379" s="125"/>
      <c r="F379" s="131"/>
      <c r="G379" s="125"/>
      <c r="H379" s="94"/>
      <c r="I379" s="129"/>
      <c r="J379" s="150"/>
      <c r="K379" s="128"/>
      <c r="L379" s="129"/>
    </row>
    <row r="380" spans="1:12" s="124" customFormat="1" ht="33.75" customHeight="1" x14ac:dyDescent="0.2">
      <c r="A380" s="94"/>
      <c r="B380" s="125"/>
      <c r="C380" s="125"/>
      <c r="D380" s="126"/>
      <c r="E380" s="94"/>
      <c r="F380" s="131"/>
      <c r="G380" s="125"/>
      <c r="H380" s="94"/>
      <c r="I380" s="123"/>
      <c r="J380" s="150"/>
      <c r="K380" s="128"/>
      <c r="L380" s="129"/>
    </row>
    <row r="381" spans="1:12" s="124" customFormat="1" ht="33.75" customHeight="1" x14ac:dyDescent="0.2">
      <c r="A381" s="94"/>
      <c r="B381" s="125"/>
      <c r="C381" s="125"/>
      <c r="D381" s="126"/>
      <c r="E381" s="125"/>
      <c r="F381" s="131"/>
      <c r="G381" s="125"/>
      <c r="H381" s="94"/>
      <c r="I381" s="129"/>
      <c r="J381" s="150"/>
      <c r="K381" s="128"/>
      <c r="L381" s="129"/>
    </row>
    <row r="382" spans="1:12" s="124" customFormat="1" ht="33.75" customHeight="1" x14ac:dyDescent="0.2">
      <c r="A382" s="94"/>
      <c r="B382" s="125"/>
      <c r="C382" s="125"/>
      <c r="D382" s="126"/>
      <c r="E382" s="94"/>
      <c r="F382" s="131"/>
      <c r="G382" s="125"/>
      <c r="H382" s="94"/>
      <c r="I382" s="123"/>
      <c r="J382" s="135"/>
      <c r="K382" s="128"/>
      <c r="L382" s="129"/>
    </row>
    <row r="383" spans="1:12" s="124" customFormat="1" ht="33.75" customHeight="1" x14ac:dyDescent="0.2">
      <c r="A383" s="94"/>
      <c r="B383" s="94"/>
      <c r="C383" s="125"/>
      <c r="D383" s="126"/>
      <c r="E383" s="94"/>
      <c r="F383" s="131"/>
      <c r="G383" s="125"/>
      <c r="H383" s="94"/>
      <c r="I383" s="123"/>
      <c r="J383" s="135"/>
      <c r="K383" s="128"/>
      <c r="L383" s="129"/>
    </row>
    <row r="384" spans="1:12" s="124" customFormat="1" ht="33.75" customHeight="1" x14ac:dyDescent="0.2">
      <c r="A384" s="94"/>
      <c r="B384" s="94"/>
      <c r="C384" s="125"/>
      <c r="D384" s="126"/>
      <c r="E384" s="94"/>
      <c r="F384" s="134"/>
      <c r="G384" s="125"/>
      <c r="H384" s="94"/>
      <c r="I384" s="123"/>
      <c r="J384" s="135"/>
      <c r="K384" s="128"/>
      <c r="L384" s="129"/>
    </row>
    <row r="385" spans="1:12" s="124" customFormat="1" ht="33.75" customHeight="1" x14ac:dyDescent="0.2">
      <c r="A385" s="94"/>
      <c r="B385" s="94"/>
      <c r="C385" s="125"/>
      <c r="D385" s="126"/>
      <c r="E385" s="94"/>
      <c r="F385" s="134"/>
      <c r="G385" s="125"/>
      <c r="H385" s="94"/>
      <c r="I385" s="123"/>
      <c r="J385" s="135"/>
      <c r="K385" s="128"/>
      <c r="L385" s="129"/>
    </row>
    <row r="386" spans="1:12" s="124" customFormat="1" ht="33.75" customHeight="1" x14ac:dyDescent="0.2">
      <c r="A386" s="94"/>
      <c r="B386" s="94"/>
      <c r="C386" s="125"/>
      <c r="D386" s="126"/>
      <c r="E386" s="94"/>
      <c r="F386" s="134"/>
      <c r="G386" s="125"/>
      <c r="H386" s="94"/>
      <c r="I386" s="123"/>
      <c r="J386" s="135"/>
      <c r="K386" s="128"/>
      <c r="L386" s="129"/>
    </row>
    <row r="387" spans="1:12" s="124" customFormat="1" ht="33.75" customHeight="1" x14ac:dyDescent="0.2">
      <c r="A387" s="94"/>
      <c r="B387" s="94"/>
      <c r="C387" s="125"/>
      <c r="D387" s="126"/>
      <c r="E387" s="94"/>
      <c r="F387" s="131"/>
      <c r="G387" s="125"/>
      <c r="H387" s="94"/>
      <c r="I387" s="126"/>
      <c r="J387" s="135"/>
      <c r="K387" s="128"/>
      <c r="L387" s="129"/>
    </row>
    <row r="388" spans="1:12" s="124" customFormat="1" ht="33.75" customHeight="1" x14ac:dyDescent="0.2">
      <c r="A388" s="94"/>
      <c r="B388" s="94"/>
      <c r="C388" s="125"/>
      <c r="D388" s="126"/>
      <c r="E388" s="94"/>
      <c r="F388" s="131"/>
      <c r="G388" s="125"/>
      <c r="H388" s="94"/>
      <c r="I388" s="94"/>
      <c r="J388" s="135"/>
      <c r="K388" s="128"/>
      <c r="L388" s="129"/>
    </row>
    <row r="389" spans="1:12" s="124" customFormat="1" ht="33.75" customHeight="1" x14ac:dyDescent="0.2">
      <c r="A389" s="94"/>
      <c r="B389" s="94"/>
      <c r="C389" s="125"/>
      <c r="D389" s="126"/>
      <c r="E389" s="94"/>
      <c r="F389" s="134"/>
      <c r="G389" s="125"/>
      <c r="H389" s="94"/>
      <c r="I389" s="94"/>
      <c r="J389" s="135"/>
      <c r="K389" s="128"/>
      <c r="L389" s="129"/>
    </row>
    <row r="390" spans="1:12" s="124" customFormat="1" ht="33.75" customHeight="1" x14ac:dyDescent="0.2">
      <c r="A390" s="94"/>
      <c r="B390" s="94"/>
      <c r="C390" s="125"/>
      <c r="D390" s="126"/>
      <c r="E390" s="94"/>
      <c r="F390" s="134"/>
      <c r="G390" s="125"/>
      <c r="H390" s="94"/>
      <c r="I390" s="94"/>
      <c r="J390" s="135"/>
      <c r="K390" s="128"/>
      <c r="L390" s="129"/>
    </row>
    <row r="391" spans="1:12" s="124" customFormat="1" ht="33.75" customHeight="1" x14ac:dyDescent="0.2">
      <c r="A391" s="94"/>
      <c r="B391" s="94"/>
      <c r="C391" s="125"/>
      <c r="D391" s="126"/>
      <c r="E391" s="94"/>
      <c r="F391" s="134"/>
      <c r="G391" s="125"/>
      <c r="H391" s="94"/>
      <c r="I391" s="94"/>
      <c r="J391" s="135"/>
      <c r="K391" s="128"/>
      <c r="L391" s="129"/>
    </row>
    <row r="392" spans="1:12" s="124" customFormat="1" ht="33.75" customHeight="1" x14ac:dyDescent="0.2">
      <c r="A392" s="94"/>
      <c r="B392" s="94"/>
      <c r="C392" s="125"/>
      <c r="D392" s="126"/>
      <c r="E392" s="94"/>
      <c r="F392" s="134"/>
      <c r="G392" s="125"/>
      <c r="H392" s="94"/>
      <c r="I392" s="94"/>
      <c r="J392" s="166"/>
      <c r="K392" s="128"/>
      <c r="L392" s="129"/>
    </row>
    <row r="393" spans="1:12" s="124" customFormat="1" ht="33.75" customHeight="1" x14ac:dyDescent="0.2">
      <c r="A393" s="94"/>
      <c r="B393" s="167"/>
      <c r="C393" s="125"/>
      <c r="D393" s="126"/>
      <c r="E393" s="94"/>
      <c r="F393" s="131"/>
      <c r="G393" s="125"/>
      <c r="H393" s="94"/>
      <c r="I393" s="94"/>
      <c r="J393" s="135"/>
      <c r="K393" s="128"/>
      <c r="L393" s="129"/>
    </row>
    <row r="394" spans="1:12" s="124" customFormat="1" ht="33.75" customHeight="1" x14ac:dyDescent="0.2">
      <c r="A394" s="94"/>
      <c r="B394" s="167"/>
      <c r="C394" s="125"/>
      <c r="D394" s="126"/>
      <c r="E394" s="94"/>
      <c r="F394" s="131"/>
      <c r="G394" s="125"/>
      <c r="H394" s="94"/>
      <c r="I394" s="94"/>
      <c r="J394" s="135"/>
      <c r="K394" s="128"/>
      <c r="L394" s="129"/>
    </row>
    <row r="395" spans="1:12" s="124" customFormat="1" ht="33.75" customHeight="1" x14ac:dyDescent="0.2">
      <c r="A395" s="94"/>
      <c r="B395" s="167"/>
      <c r="C395" s="125"/>
      <c r="D395" s="126"/>
      <c r="E395" s="94"/>
      <c r="F395" s="131"/>
      <c r="G395" s="125"/>
      <c r="H395" s="94"/>
      <c r="I395" s="94"/>
      <c r="J395" s="135"/>
      <c r="K395" s="128"/>
      <c r="L395" s="129"/>
    </row>
    <row r="396" spans="1:12" s="124" customFormat="1" ht="33.75" customHeight="1" x14ac:dyDescent="0.2">
      <c r="A396" s="94"/>
      <c r="B396" s="167"/>
      <c r="C396" s="125"/>
      <c r="D396" s="126"/>
      <c r="E396" s="94"/>
      <c r="F396" s="131"/>
      <c r="G396" s="125"/>
      <c r="H396" s="94"/>
      <c r="I396" s="94"/>
      <c r="J396" s="135"/>
      <c r="K396" s="128"/>
      <c r="L396" s="129"/>
    </row>
    <row r="397" spans="1:12" s="124" customFormat="1" ht="33.75" customHeight="1" x14ac:dyDescent="0.2">
      <c r="A397" s="94"/>
      <c r="B397" s="167"/>
      <c r="C397" s="125"/>
      <c r="D397" s="126"/>
      <c r="E397" s="94"/>
      <c r="F397" s="131"/>
      <c r="G397" s="125"/>
      <c r="H397" s="94"/>
      <c r="I397" s="94"/>
      <c r="J397" s="135"/>
      <c r="K397" s="128"/>
      <c r="L397" s="129"/>
    </row>
    <row r="398" spans="1:12" s="124" customFormat="1" ht="33.75" customHeight="1" x14ac:dyDescent="0.2">
      <c r="A398" s="94"/>
      <c r="B398" s="167"/>
      <c r="C398" s="125"/>
      <c r="D398" s="126"/>
      <c r="E398" s="94"/>
      <c r="F398" s="131"/>
      <c r="G398" s="125"/>
      <c r="H398" s="94"/>
      <c r="I398" s="94"/>
      <c r="J398" s="135"/>
      <c r="K398" s="128"/>
      <c r="L398" s="129"/>
    </row>
    <row r="399" spans="1:12" s="124" customFormat="1" ht="33.75" customHeight="1" x14ac:dyDescent="0.2">
      <c r="A399" s="94"/>
      <c r="B399" s="167"/>
      <c r="C399" s="125"/>
      <c r="D399" s="126"/>
      <c r="E399" s="94"/>
      <c r="F399" s="131"/>
      <c r="G399" s="125"/>
      <c r="H399" s="94"/>
      <c r="I399" s="94"/>
      <c r="J399" s="135"/>
      <c r="K399" s="128"/>
      <c r="L399" s="129"/>
    </row>
    <row r="400" spans="1:12" s="124" customFormat="1" ht="33.75" customHeight="1" x14ac:dyDescent="0.2">
      <c r="A400" s="94"/>
      <c r="B400" s="167"/>
      <c r="C400" s="125"/>
      <c r="D400" s="126"/>
      <c r="E400" s="94"/>
      <c r="F400" s="131"/>
      <c r="G400" s="125"/>
      <c r="H400" s="94"/>
      <c r="I400" s="94"/>
      <c r="J400" s="135"/>
      <c r="K400" s="128"/>
      <c r="L400" s="129"/>
    </row>
    <row r="401" spans="1:16327" s="124" customFormat="1" ht="33.75" customHeight="1" x14ac:dyDescent="0.2">
      <c r="A401" s="94"/>
      <c r="B401" s="167"/>
      <c r="C401" s="125"/>
      <c r="D401" s="126"/>
      <c r="E401" s="94"/>
      <c r="F401" s="131"/>
      <c r="G401" s="125"/>
      <c r="H401" s="94"/>
      <c r="I401" s="94"/>
      <c r="J401" s="135"/>
      <c r="K401" s="128"/>
      <c r="L401" s="129"/>
    </row>
    <row r="402" spans="1:16327" s="124" customFormat="1" ht="33.75" customHeight="1" x14ac:dyDescent="0.2">
      <c r="A402" s="94"/>
      <c r="B402" s="167"/>
      <c r="C402" s="125"/>
      <c r="D402" s="126"/>
      <c r="E402" s="94"/>
      <c r="F402" s="134"/>
      <c r="G402" s="94"/>
      <c r="H402" s="94"/>
      <c r="I402" s="94"/>
      <c r="J402" s="135"/>
      <c r="K402" s="128"/>
      <c r="L402" s="129"/>
    </row>
    <row r="403" spans="1:16327" s="124" customFormat="1" ht="33.75" customHeight="1" x14ac:dyDescent="0.2">
      <c r="A403" s="94"/>
      <c r="B403" s="167"/>
      <c r="C403" s="125"/>
      <c r="D403" s="126"/>
      <c r="E403" s="94"/>
      <c r="F403" s="138"/>
      <c r="G403" s="94"/>
      <c r="H403" s="94"/>
      <c r="I403" s="94"/>
      <c r="J403" s="135"/>
      <c r="K403" s="128"/>
      <c r="L403" s="129"/>
    </row>
    <row r="404" spans="1:16327" s="124" customFormat="1" ht="33.75" customHeight="1" x14ac:dyDescent="0.2">
      <c r="A404" s="94"/>
      <c r="B404" s="167"/>
      <c r="C404" s="125"/>
      <c r="D404" s="126"/>
      <c r="E404" s="94"/>
      <c r="F404" s="138"/>
      <c r="G404" s="125"/>
      <c r="H404" s="94"/>
      <c r="I404" s="94"/>
      <c r="J404" s="135"/>
      <c r="K404" s="128"/>
      <c r="L404" s="129"/>
    </row>
    <row r="405" spans="1:16327" s="124" customFormat="1" ht="33.75" customHeight="1" x14ac:dyDescent="0.2">
      <c r="A405" s="94"/>
      <c r="B405" s="167"/>
      <c r="C405" s="125"/>
      <c r="D405" s="126"/>
      <c r="E405" s="94"/>
      <c r="F405" s="138"/>
      <c r="G405" s="125"/>
      <c r="H405" s="94"/>
      <c r="I405" s="94"/>
      <c r="J405" s="135"/>
      <c r="K405" s="128"/>
      <c r="L405" s="129"/>
    </row>
    <row r="406" spans="1:16327" s="124" customFormat="1" ht="33.75" customHeight="1" x14ac:dyDescent="0.2">
      <c r="A406" s="94"/>
      <c r="B406" s="167"/>
      <c r="C406" s="125"/>
      <c r="D406" s="126"/>
      <c r="E406" s="94"/>
      <c r="F406" s="147"/>
      <c r="G406" s="125"/>
      <c r="H406" s="94"/>
      <c r="I406" s="94"/>
      <c r="J406" s="135"/>
      <c r="K406" s="128"/>
      <c r="L406" s="129"/>
    </row>
    <row r="407" spans="1:16327" s="124" customFormat="1" ht="33.75" customHeight="1" x14ac:dyDescent="0.2">
      <c r="A407" s="94"/>
      <c r="B407" s="167"/>
      <c r="C407" s="125"/>
      <c r="D407" s="126"/>
      <c r="E407" s="94"/>
      <c r="F407" s="138"/>
      <c r="G407" s="125"/>
      <c r="H407" s="94"/>
      <c r="I407" s="94"/>
      <c r="J407" s="135"/>
      <c r="K407" s="128"/>
      <c r="L407" s="129"/>
    </row>
    <row r="408" spans="1:16327" s="124" customFormat="1" ht="33.75" customHeight="1" x14ac:dyDescent="0.2">
      <c r="A408" s="94"/>
      <c r="B408" s="167"/>
      <c r="C408" s="125"/>
      <c r="D408" s="126"/>
      <c r="E408" s="94"/>
      <c r="F408" s="138"/>
      <c r="G408" s="125"/>
      <c r="H408" s="94"/>
      <c r="I408" s="94"/>
      <c r="J408" s="135"/>
      <c r="K408" s="128"/>
      <c r="L408" s="129"/>
    </row>
    <row r="409" spans="1:16327" ht="14" x14ac:dyDescent="0.2">
      <c r="A409" s="93">
        <v>410</v>
      </c>
      <c r="B409" s="168" t="s">
        <v>23</v>
      </c>
      <c r="C409" s="169"/>
      <c r="D409" s="170"/>
      <c r="E409" s="93"/>
      <c r="F409" s="171"/>
      <c r="G409" s="169"/>
      <c r="H409" s="93"/>
      <c r="I409" s="93"/>
      <c r="J409" s="172"/>
      <c r="K409" s="173">
        <v>0</v>
      </c>
      <c r="L409" s="174"/>
      <c r="M409" s="175"/>
      <c r="N409" s="175"/>
      <c r="O409" s="175"/>
      <c r="P409" s="175"/>
      <c r="Q409" s="175"/>
      <c r="R409" s="175"/>
      <c r="S409" s="175"/>
      <c r="T409" s="175"/>
      <c r="U409" s="175"/>
      <c r="V409" s="175"/>
      <c r="W409" s="175"/>
      <c r="X409" s="175"/>
      <c r="Y409" s="175"/>
      <c r="Z409" s="175"/>
      <c r="AA409" s="175"/>
      <c r="AB409" s="175"/>
      <c r="AC409" s="175"/>
      <c r="AD409" s="175"/>
      <c r="AE409" s="175"/>
      <c r="AF409" s="175"/>
      <c r="AG409" s="175"/>
      <c r="AH409" s="175"/>
      <c r="AI409" s="175"/>
      <c r="AJ409" s="175"/>
      <c r="AK409" s="175"/>
      <c r="AL409" s="175"/>
      <c r="AM409" s="175"/>
      <c r="AN409" s="175"/>
      <c r="AO409" s="175"/>
      <c r="AP409" s="175"/>
      <c r="AQ409" s="175"/>
      <c r="AR409" s="175"/>
      <c r="AS409" s="175"/>
      <c r="AT409" s="175"/>
      <c r="AU409" s="175"/>
      <c r="AV409" s="175"/>
      <c r="AW409" s="175"/>
      <c r="AX409" s="175"/>
      <c r="AY409" s="175"/>
      <c r="AZ409" s="175"/>
      <c r="BA409" s="175"/>
      <c r="BB409" s="175"/>
      <c r="BC409" s="175"/>
      <c r="BD409" s="175"/>
      <c r="BE409" s="175"/>
      <c r="BF409" s="175"/>
      <c r="BG409" s="175"/>
      <c r="BH409" s="175"/>
      <c r="BI409" s="175"/>
      <c r="BJ409" s="175"/>
      <c r="BK409" s="175"/>
      <c r="BL409" s="175"/>
      <c r="BM409" s="175"/>
      <c r="BN409" s="175"/>
      <c r="BO409" s="175"/>
      <c r="BP409" s="175"/>
      <c r="BQ409" s="175"/>
      <c r="BR409" s="175"/>
      <c r="BS409" s="175"/>
      <c r="BT409" s="175"/>
      <c r="BU409" s="175"/>
      <c r="BV409" s="175"/>
      <c r="BW409" s="175"/>
      <c r="BX409" s="175"/>
      <c r="BY409" s="175"/>
      <c r="BZ409" s="175"/>
      <c r="CA409" s="175"/>
      <c r="CB409" s="175"/>
      <c r="CC409" s="175"/>
      <c r="CD409" s="175"/>
      <c r="CE409" s="175"/>
      <c r="CF409" s="175"/>
      <c r="CG409" s="175"/>
      <c r="CH409" s="175"/>
      <c r="CI409" s="175"/>
      <c r="CJ409" s="175"/>
      <c r="CK409" s="175"/>
      <c r="CL409" s="175"/>
      <c r="CM409" s="175"/>
      <c r="CN409" s="175"/>
      <c r="CO409" s="175"/>
      <c r="CP409" s="175"/>
      <c r="CQ409" s="175"/>
      <c r="CR409" s="175"/>
      <c r="CS409" s="175"/>
      <c r="CT409" s="175"/>
      <c r="CU409" s="175"/>
      <c r="CV409" s="175"/>
      <c r="CW409" s="175"/>
      <c r="CX409" s="175"/>
      <c r="CY409" s="175"/>
      <c r="CZ409" s="175"/>
      <c r="DA409" s="175"/>
      <c r="DB409" s="175"/>
      <c r="DC409" s="175"/>
      <c r="DD409" s="175"/>
      <c r="DE409" s="175"/>
      <c r="DF409" s="175"/>
      <c r="DG409" s="175"/>
      <c r="DH409" s="175"/>
      <c r="DI409" s="175"/>
      <c r="DJ409" s="175"/>
      <c r="DK409" s="175"/>
      <c r="DL409" s="175"/>
      <c r="DM409" s="175"/>
      <c r="DN409" s="175"/>
      <c r="DO409" s="175"/>
      <c r="DP409" s="175"/>
      <c r="DQ409" s="175"/>
      <c r="DR409" s="175"/>
      <c r="DS409" s="175"/>
      <c r="DT409" s="175"/>
      <c r="DU409" s="175"/>
      <c r="DV409" s="175"/>
      <c r="DW409" s="175"/>
      <c r="DX409" s="175"/>
      <c r="DY409" s="175"/>
      <c r="DZ409" s="175"/>
      <c r="EA409" s="175"/>
      <c r="EB409" s="175"/>
      <c r="EC409" s="175"/>
      <c r="ED409" s="175"/>
      <c r="EE409" s="175"/>
      <c r="EF409" s="175"/>
      <c r="EG409" s="175"/>
      <c r="EH409" s="175"/>
      <c r="EI409" s="175"/>
      <c r="EJ409" s="175"/>
      <c r="EK409" s="175"/>
      <c r="EL409" s="175"/>
      <c r="EM409" s="175"/>
      <c r="EN409" s="175"/>
      <c r="EO409" s="175"/>
      <c r="EP409" s="175"/>
      <c r="EQ409" s="175"/>
      <c r="ER409" s="175"/>
      <c r="ES409" s="175"/>
      <c r="ET409" s="175"/>
      <c r="EU409" s="175"/>
      <c r="EV409" s="175"/>
      <c r="EW409" s="175"/>
      <c r="EX409" s="175"/>
      <c r="EY409" s="175"/>
      <c r="EZ409" s="175"/>
      <c r="FA409" s="175"/>
      <c r="FB409" s="175"/>
      <c r="FC409" s="175"/>
      <c r="FD409" s="175"/>
      <c r="FE409" s="175"/>
      <c r="FF409" s="175"/>
      <c r="FG409" s="175"/>
      <c r="FH409" s="175"/>
      <c r="FI409" s="175"/>
      <c r="FJ409" s="175"/>
      <c r="FK409" s="175"/>
      <c r="FL409" s="175"/>
      <c r="FM409" s="175"/>
      <c r="FN409" s="175"/>
      <c r="FO409" s="175"/>
      <c r="FP409" s="175"/>
      <c r="FQ409" s="175"/>
      <c r="FR409" s="175"/>
      <c r="FS409" s="175"/>
      <c r="FT409" s="175"/>
      <c r="FU409" s="175"/>
      <c r="FV409" s="175"/>
      <c r="FW409" s="175"/>
      <c r="FX409" s="175"/>
      <c r="FY409" s="175"/>
      <c r="FZ409" s="175"/>
      <c r="GA409" s="175"/>
      <c r="GB409" s="175"/>
      <c r="GC409" s="175"/>
      <c r="GD409" s="175"/>
      <c r="GE409" s="175"/>
      <c r="GF409" s="175"/>
      <c r="GG409" s="175"/>
      <c r="GH409" s="175"/>
      <c r="GI409" s="175"/>
      <c r="GJ409" s="175"/>
      <c r="GK409" s="175"/>
      <c r="GL409" s="175"/>
      <c r="GM409" s="175"/>
      <c r="GN409" s="175"/>
      <c r="GO409" s="175"/>
      <c r="GP409" s="175"/>
      <c r="GQ409" s="175"/>
      <c r="GR409" s="175"/>
      <c r="GS409" s="175"/>
      <c r="GT409" s="175"/>
      <c r="GU409" s="175"/>
      <c r="GV409" s="175"/>
      <c r="GW409" s="175"/>
      <c r="GX409" s="175"/>
      <c r="GY409" s="175"/>
      <c r="GZ409" s="175"/>
      <c r="HA409" s="175"/>
      <c r="HB409" s="175"/>
      <c r="HC409" s="175"/>
      <c r="HD409" s="175"/>
      <c r="HE409" s="175"/>
      <c r="HF409" s="175"/>
      <c r="HG409" s="175"/>
      <c r="HH409" s="175"/>
      <c r="HI409" s="175"/>
      <c r="HJ409" s="175"/>
      <c r="HK409" s="175"/>
      <c r="HL409" s="175"/>
      <c r="HM409" s="175"/>
      <c r="HN409" s="175"/>
      <c r="HO409" s="175"/>
      <c r="HP409" s="175"/>
      <c r="HQ409" s="175"/>
      <c r="HR409" s="175"/>
      <c r="HS409" s="175"/>
      <c r="HT409" s="175"/>
      <c r="HU409" s="175"/>
      <c r="HV409" s="175"/>
      <c r="HW409" s="175"/>
      <c r="HX409" s="175"/>
      <c r="HY409" s="175"/>
      <c r="HZ409" s="175"/>
      <c r="IA409" s="175"/>
      <c r="IB409" s="175"/>
      <c r="IC409" s="175"/>
      <c r="ID409" s="175"/>
      <c r="IE409" s="175"/>
      <c r="IF409" s="175"/>
      <c r="IG409" s="175"/>
      <c r="IH409" s="175"/>
      <c r="II409" s="175"/>
      <c r="IJ409" s="175"/>
      <c r="IK409" s="175"/>
      <c r="IL409" s="175"/>
      <c r="IM409" s="175"/>
      <c r="IN409" s="175"/>
      <c r="IO409" s="175"/>
      <c r="IP409" s="175"/>
      <c r="IQ409" s="175"/>
      <c r="IR409" s="175"/>
      <c r="IS409" s="175"/>
      <c r="IT409" s="175"/>
      <c r="IU409" s="175"/>
      <c r="IV409" s="175"/>
      <c r="IW409" s="175"/>
      <c r="IX409" s="175"/>
      <c r="IY409" s="175"/>
      <c r="IZ409" s="175"/>
      <c r="JA409" s="175"/>
      <c r="JB409" s="175"/>
      <c r="JC409" s="175"/>
      <c r="JD409" s="175"/>
      <c r="JE409" s="175"/>
      <c r="JF409" s="175"/>
      <c r="JG409" s="175"/>
      <c r="JH409" s="175"/>
      <c r="JI409" s="175"/>
      <c r="JJ409" s="175"/>
      <c r="JK409" s="175"/>
      <c r="JL409" s="175"/>
      <c r="JM409" s="175"/>
      <c r="JN409" s="175"/>
      <c r="JO409" s="175"/>
      <c r="JP409" s="175"/>
      <c r="JQ409" s="175"/>
      <c r="JR409" s="175"/>
      <c r="JS409" s="175"/>
      <c r="JT409" s="175"/>
      <c r="JU409" s="175"/>
      <c r="JV409" s="175"/>
      <c r="JW409" s="175"/>
      <c r="JX409" s="175"/>
      <c r="JY409" s="175"/>
      <c r="JZ409" s="175"/>
      <c r="KA409" s="175"/>
      <c r="KB409" s="175"/>
      <c r="KC409" s="175"/>
      <c r="KD409" s="175"/>
      <c r="KE409" s="175"/>
      <c r="KF409" s="175"/>
      <c r="KG409" s="175"/>
      <c r="KH409" s="175"/>
      <c r="KI409" s="175"/>
      <c r="KJ409" s="175"/>
      <c r="KK409" s="175"/>
      <c r="KL409" s="175"/>
      <c r="KM409" s="175"/>
      <c r="KN409" s="175"/>
      <c r="KO409" s="175"/>
      <c r="KP409" s="175"/>
      <c r="KQ409" s="175"/>
      <c r="KR409" s="175"/>
      <c r="KS409" s="175"/>
      <c r="KT409" s="175"/>
      <c r="KU409" s="175"/>
      <c r="KV409" s="175"/>
      <c r="KW409" s="175"/>
      <c r="KX409" s="175"/>
      <c r="KY409" s="175"/>
      <c r="KZ409" s="175"/>
      <c r="LA409" s="175"/>
      <c r="LB409" s="175"/>
      <c r="LC409" s="175"/>
      <c r="LD409" s="175"/>
      <c r="LE409" s="175"/>
      <c r="LF409" s="175"/>
      <c r="LG409" s="175"/>
      <c r="LH409" s="175"/>
      <c r="LI409" s="175"/>
      <c r="LJ409" s="175"/>
      <c r="LK409" s="175"/>
      <c r="LL409" s="175"/>
      <c r="LM409" s="175"/>
      <c r="LN409" s="175"/>
      <c r="LO409" s="175"/>
      <c r="LP409" s="175"/>
      <c r="LQ409" s="175"/>
      <c r="LR409" s="175"/>
      <c r="LS409" s="175"/>
      <c r="LT409" s="175"/>
      <c r="LU409" s="175"/>
      <c r="LV409" s="175"/>
      <c r="LW409" s="175"/>
      <c r="LX409" s="175"/>
      <c r="LY409" s="175"/>
      <c r="LZ409" s="175"/>
      <c r="MA409" s="175"/>
      <c r="MB409" s="175"/>
      <c r="MC409" s="175"/>
      <c r="MD409" s="175"/>
      <c r="ME409" s="175"/>
      <c r="MF409" s="175"/>
      <c r="MG409" s="175"/>
      <c r="MH409" s="175"/>
      <c r="MI409" s="175"/>
      <c r="MJ409" s="175"/>
      <c r="MK409" s="175"/>
      <c r="ML409" s="175"/>
      <c r="MM409" s="175"/>
      <c r="MN409" s="175"/>
      <c r="MO409" s="175"/>
      <c r="MP409" s="175"/>
      <c r="MQ409" s="175"/>
      <c r="MR409" s="175"/>
      <c r="MS409" s="175"/>
      <c r="MT409" s="175"/>
      <c r="MU409" s="175"/>
      <c r="MV409" s="175"/>
      <c r="MW409" s="175"/>
      <c r="MX409" s="175"/>
      <c r="MY409" s="175"/>
      <c r="MZ409" s="175"/>
      <c r="NA409" s="175"/>
      <c r="NB409" s="175"/>
      <c r="NC409" s="175"/>
      <c r="ND409" s="175"/>
      <c r="NE409" s="175"/>
      <c r="NF409" s="175"/>
      <c r="NG409" s="175"/>
      <c r="NH409" s="175"/>
      <c r="NI409" s="175"/>
      <c r="NJ409" s="175"/>
      <c r="NK409" s="175"/>
      <c r="NL409" s="175"/>
      <c r="NM409" s="175"/>
      <c r="NN409" s="175"/>
      <c r="NO409" s="175"/>
      <c r="NP409" s="175"/>
      <c r="NQ409" s="175"/>
      <c r="NR409" s="175"/>
      <c r="NS409" s="175"/>
      <c r="NT409" s="175"/>
      <c r="NU409" s="175"/>
      <c r="NV409" s="175"/>
      <c r="NW409" s="175"/>
      <c r="NX409" s="175"/>
      <c r="NY409" s="175"/>
      <c r="NZ409" s="175"/>
      <c r="OA409" s="175"/>
      <c r="OB409" s="175"/>
      <c r="OC409" s="175"/>
      <c r="OD409" s="175"/>
      <c r="OE409" s="175"/>
      <c r="OF409" s="175"/>
      <c r="OG409" s="175"/>
      <c r="OH409" s="175"/>
      <c r="OI409" s="175"/>
      <c r="OJ409" s="175"/>
      <c r="OK409" s="175"/>
      <c r="OL409" s="175"/>
      <c r="OM409" s="175"/>
      <c r="ON409" s="175"/>
      <c r="OO409" s="175"/>
      <c r="OP409" s="175"/>
      <c r="OQ409" s="175"/>
      <c r="OR409" s="175"/>
      <c r="OS409" s="175"/>
      <c r="OT409" s="175"/>
      <c r="OU409" s="175"/>
      <c r="OV409" s="175"/>
      <c r="OW409" s="175"/>
      <c r="OX409" s="175"/>
      <c r="OY409" s="175"/>
      <c r="OZ409" s="175"/>
      <c r="PA409" s="175"/>
      <c r="PB409" s="175"/>
      <c r="PC409" s="175"/>
      <c r="PD409" s="175"/>
      <c r="PE409" s="175"/>
      <c r="PF409" s="175"/>
      <c r="PG409" s="175"/>
      <c r="PH409" s="175"/>
      <c r="PI409" s="175"/>
      <c r="PJ409" s="175"/>
      <c r="PK409" s="175"/>
      <c r="PL409" s="175"/>
      <c r="PM409" s="175"/>
      <c r="PN409" s="175"/>
      <c r="PO409" s="175"/>
      <c r="PP409" s="175"/>
      <c r="PQ409" s="175"/>
      <c r="PR409" s="175"/>
      <c r="PS409" s="175"/>
      <c r="PT409" s="175"/>
      <c r="PU409" s="175"/>
      <c r="PV409" s="175"/>
      <c r="PW409" s="175"/>
      <c r="PX409" s="175"/>
      <c r="PY409" s="175"/>
      <c r="PZ409" s="175"/>
      <c r="QA409" s="175"/>
      <c r="QB409" s="175"/>
      <c r="QC409" s="175"/>
      <c r="QD409" s="175"/>
      <c r="QE409" s="175"/>
      <c r="QF409" s="175"/>
      <c r="QG409" s="175"/>
      <c r="QH409" s="175"/>
      <c r="QI409" s="175"/>
      <c r="QJ409" s="175"/>
      <c r="QK409" s="175"/>
      <c r="QL409" s="175"/>
      <c r="QM409" s="175"/>
      <c r="QN409" s="175"/>
      <c r="QO409" s="175"/>
      <c r="QP409" s="175"/>
      <c r="QQ409" s="175"/>
      <c r="QR409" s="175"/>
      <c r="QS409" s="175"/>
      <c r="QT409" s="175"/>
      <c r="QU409" s="175"/>
      <c r="QV409" s="175"/>
      <c r="QW409" s="175"/>
      <c r="QX409" s="175"/>
      <c r="QY409" s="175"/>
      <c r="QZ409" s="175"/>
      <c r="RA409" s="175"/>
      <c r="RB409" s="175"/>
      <c r="RC409" s="175"/>
      <c r="RD409" s="175"/>
      <c r="RE409" s="175"/>
      <c r="RF409" s="175"/>
      <c r="RG409" s="175"/>
      <c r="RH409" s="175"/>
      <c r="RI409" s="175"/>
      <c r="RJ409" s="175"/>
      <c r="RK409" s="175"/>
      <c r="RL409" s="175"/>
      <c r="RM409" s="175"/>
      <c r="RN409" s="175"/>
      <c r="RO409" s="175"/>
      <c r="RP409" s="175"/>
      <c r="RQ409" s="175"/>
      <c r="RR409" s="175"/>
      <c r="RS409" s="175"/>
      <c r="RT409" s="175"/>
      <c r="RU409" s="175"/>
      <c r="RV409" s="175"/>
      <c r="RW409" s="175"/>
      <c r="RX409" s="175"/>
      <c r="RY409" s="175"/>
      <c r="RZ409" s="175"/>
      <c r="SA409" s="175"/>
      <c r="SB409" s="175"/>
      <c r="SC409" s="175"/>
      <c r="SD409" s="175"/>
      <c r="SE409" s="175"/>
      <c r="SF409" s="175"/>
      <c r="SG409" s="175"/>
      <c r="SH409" s="175"/>
      <c r="SI409" s="175"/>
      <c r="SJ409" s="175"/>
      <c r="SK409" s="175"/>
      <c r="SL409" s="175"/>
      <c r="SM409" s="175"/>
      <c r="SN409" s="175"/>
      <c r="SO409" s="175"/>
      <c r="SP409" s="175"/>
      <c r="SQ409" s="175"/>
      <c r="SR409" s="175"/>
      <c r="SS409" s="175"/>
      <c r="ST409" s="175"/>
      <c r="SU409" s="175"/>
      <c r="SV409" s="175"/>
      <c r="SW409" s="175"/>
      <c r="SX409" s="175"/>
      <c r="SY409" s="175"/>
      <c r="SZ409" s="175"/>
      <c r="TA409" s="175"/>
      <c r="TB409" s="175"/>
      <c r="TC409" s="175"/>
      <c r="TD409" s="175"/>
      <c r="TE409" s="175"/>
      <c r="TF409" s="175"/>
      <c r="TG409" s="175"/>
      <c r="TH409" s="175"/>
      <c r="TI409" s="175"/>
      <c r="TJ409" s="175"/>
      <c r="TK409" s="175"/>
      <c r="TL409" s="175"/>
      <c r="TM409" s="175"/>
      <c r="TN409" s="175"/>
      <c r="TO409" s="175"/>
      <c r="TP409" s="175"/>
      <c r="TQ409" s="175"/>
      <c r="TR409" s="175"/>
      <c r="TS409" s="175"/>
      <c r="TT409" s="175"/>
      <c r="TU409" s="175"/>
      <c r="TV409" s="175"/>
      <c r="TW409" s="175"/>
      <c r="TX409" s="175"/>
      <c r="TY409" s="175"/>
      <c r="TZ409" s="175"/>
      <c r="UA409" s="175"/>
      <c r="UB409" s="175"/>
      <c r="UC409" s="175"/>
      <c r="UD409" s="175"/>
      <c r="UE409" s="175"/>
      <c r="UF409" s="175"/>
      <c r="UG409" s="175"/>
      <c r="UH409" s="175"/>
      <c r="UI409" s="175"/>
      <c r="UJ409" s="175"/>
      <c r="UK409" s="175"/>
      <c r="UL409" s="175"/>
      <c r="UM409" s="175"/>
      <c r="UN409" s="175"/>
      <c r="UO409" s="175"/>
      <c r="UP409" s="175"/>
      <c r="UQ409" s="175"/>
      <c r="UR409" s="175"/>
      <c r="US409" s="175"/>
      <c r="UT409" s="175"/>
      <c r="UU409" s="175"/>
      <c r="UV409" s="175"/>
      <c r="UW409" s="175"/>
      <c r="UX409" s="175"/>
      <c r="UY409" s="175"/>
      <c r="UZ409" s="175"/>
      <c r="VA409" s="175"/>
      <c r="VB409" s="175"/>
      <c r="VC409" s="175"/>
      <c r="VD409" s="175"/>
      <c r="VE409" s="175"/>
      <c r="VF409" s="175"/>
      <c r="VG409" s="175"/>
      <c r="VH409" s="175"/>
      <c r="VI409" s="175"/>
      <c r="VJ409" s="175"/>
      <c r="VK409" s="175"/>
      <c r="VL409" s="175"/>
      <c r="VM409" s="175"/>
      <c r="VN409" s="175"/>
      <c r="VO409" s="175"/>
      <c r="VP409" s="175"/>
      <c r="VQ409" s="175"/>
      <c r="VR409" s="175"/>
      <c r="VS409" s="175"/>
      <c r="VT409" s="175"/>
      <c r="VU409" s="175"/>
      <c r="VV409" s="175"/>
      <c r="VW409" s="175"/>
      <c r="VX409" s="175"/>
      <c r="VY409" s="175"/>
      <c r="VZ409" s="175"/>
      <c r="WA409" s="175"/>
      <c r="WB409" s="175"/>
      <c r="WC409" s="175"/>
      <c r="WD409" s="175"/>
      <c r="WE409" s="175"/>
      <c r="WF409" s="175"/>
      <c r="WG409" s="175"/>
      <c r="WH409" s="175"/>
      <c r="WI409" s="175"/>
      <c r="WJ409" s="175"/>
      <c r="WK409" s="175"/>
      <c r="WL409" s="175"/>
      <c r="WM409" s="175"/>
      <c r="WN409" s="175"/>
      <c r="WO409" s="175"/>
      <c r="WP409" s="175"/>
      <c r="WQ409" s="175"/>
      <c r="WR409" s="175"/>
      <c r="WS409" s="175"/>
      <c r="WT409" s="175"/>
      <c r="WU409" s="175"/>
      <c r="WV409" s="175"/>
      <c r="WW409" s="175"/>
      <c r="WX409" s="175"/>
      <c r="WY409" s="175"/>
      <c r="WZ409" s="175"/>
      <c r="XA409" s="175"/>
      <c r="XB409" s="175"/>
      <c r="XC409" s="175"/>
      <c r="XD409" s="175"/>
      <c r="XE409" s="175"/>
      <c r="XF409" s="175"/>
      <c r="XG409" s="175"/>
      <c r="XH409" s="175"/>
      <c r="XI409" s="175"/>
      <c r="XJ409" s="175"/>
      <c r="XK409" s="175"/>
      <c r="XL409" s="175"/>
      <c r="XM409" s="175"/>
      <c r="XN409" s="175"/>
      <c r="XO409" s="175"/>
      <c r="XP409" s="175"/>
      <c r="XQ409" s="175"/>
      <c r="XR409" s="175"/>
      <c r="XS409" s="175"/>
      <c r="XT409" s="175"/>
      <c r="XU409" s="175"/>
      <c r="XV409" s="175"/>
      <c r="XW409" s="175"/>
      <c r="XX409" s="175"/>
      <c r="XY409" s="175"/>
      <c r="XZ409" s="175"/>
      <c r="YA409" s="175"/>
      <c r="YB409" s="175"/>
      <c r="YC409" s="175"/>
      <c r="YD409" s="175"/>
      <c r="YE409" s="175"/>
      <c r="YF409" s="175"/>
      <c r="YG409" s="175"/>
      <c r="YH409" s="175"/>
      <c r="YI409" s="175"/>
      <c r="YJ409" s="175"/>
      <c r="YK409" s="175"/>
      <c r="YL409" s="175"/>
      <c r="YM409" s="175"/>
      <c r="YN409" s="175"/>
      <c r="YO409" s="175"/>
      <c r="YP409" s="175"/>
      <c r="YQ409" s="175"/>
      <c r="YR409" s="175"/>
      <c r="YS409" s="175"/>
      <c r="YT409" s="175"/>
      <c r="YU409" s="175"/>
      <c r="YV409" s="175"/>
      <c r="YW409" s="175"/>
      <c r="YX409" s="175"/>
      <c r="YY409" s="175"/>
      <c r="YZ409" s="175"/>
      <c r="ZA409" s="175"/>
      <c r="ZB409" s="175"/>
      <c r="ZC409" s="175"/>
      <c r="ZD409" s="175"/>
      <c r="ZE409" s="175"/>
      <c r="ZF409" s="175"/>
      <c r="ZG409" s="175"/>
      <c r="ZH409" s="175"/>
      <c r="ZI409" s="175"/>
      <c r="ZJ409" s="175"/>
      <c r="ZK409" s="175"/>
      <c r="ZL409" s="175"/>
      <c r="ZM409" s="175"/>
      <c r="ZN409" s="175"/>
      <c r="ZO409" s="175"/>
      <c r="ZP409" s="175"/>
      <c r="ZQ409" s="175"/>
      <c r="ZR409" s="175"/>
      <c r="ZS409" s="175"/>
      <c r="ZT409" s="175"/>
      <c r="ZU409" s="175"/>
      <c r="ZV409" s="175"/>
      <c r="ZW409" s="175"/>
      <c r="ZX409" s="175"/>
      <c r="ZY409" s="175"/>
      <c r="ZZ409" s="175"/>
      <c r="AAA409" s="175"/>
      <c r="AAB409" s="175"/>
      <c r="AAC409" s="175"/>
      <c r="AAD409" s="175"/>
      <c r="AAE409" s="175"/>
      <c r="AAF409" s="175"/>
      <c r="AAG409" s="175"/>
      <c r="AAH409" s="175"/>
      <c r="AAI409" s="175"/>
      <c r="AAJ409" s="175"/>
      <c r="AAK409" s="175"/>
      <c r="AAL409" s="175"/>
      <c r="AAM409" s="175"/>
      <c r="AAN409" s="175"/>
      <c r="AAO409" s="175"/>
      <c r="AAP409" s="175"/>
      <c r="AAQ409" s="175"/>
      <c r="AAR409" s="175"/>
      <c r="AAS409" s="175"/>
      <c r="AAT409" s="175"/>
      <c r="AAU409" s="175"/>
      <c r="AAV409" s="175"/>
      <c r="AAW409" s="175"/>
      <c r="AAX409" s="175"/>
      <c r="AAY409" s="175"/>
      <c r="AAZ409" s="175"/>
      <c r="ABA409" s="175"/>
      <c r="ABB409" s="175"/>
      <c r="ABC409" s="175"/>
      <c r="ABD409" s="175"/>
      <c r="ABE409" s="175"/>
      <c r="ABF409" s="175"/>
      <c r="ABG409" s="175"/>
      <c r="ABH409" s="175"/>
      <c r="ABI409" s="175"/>
      <c r="ABJ409" s="175"/>
      <c r="ABK409" s="175"/>
      <c r="ABL409" s="175"/>
      <c r="ABM409" s="175"/>
      <c r="ABN409" s="175"/>
      <c r="ABO409" s="175"/>
      <c r="ABP409" s="175"/>
      <c r="ABQ409" s="175"/>
      <c r="ABR409" s="175"/>
      <c r="ABS409" s="175"/>
      <c r="ABT409" s="175"/>
      <c r="ABU409" s="175"/>
      <c r="ABV409" s="175"/>
      <c r="ABW409" s="175"/>
      <c r="ABX409" s="175"/>
      <c r="ABY409" s="175"/>
      <c r="ABZ409" s="175"/>
      <c r="ACA409" s="175"/>
      <c r="ACB409" s="175"/>
      <c r="ACC409" s="175"/>
      <c r="ACD409" s="175"/>
      <c r="ACE409" s="175"/>
      <c r="ACF409" s="175"/>
      <c r="ACG409" s="175"/>
      <c r="ACH409" s="175"/>
      <c r="ACI409" s="175"/>
      <c r="ACJ409" s="175"/>
      <c r="ACK409" s="175"/>
      <c r="ACL409" s="175"/>
      <c r="ACM409" s="175"/>
      <c r="ACN409" s="175"/>
      <c r="ACO409" s="175"/>
      <c r="ACP409" s="175"/>
      <c r="ACQ409" s="175"/>
      <c r="ACR409" s="175"/>
      <c r="ACS409" s="175"/>
      <c r="ACT409" s="175"/>
      <c r="ACU409" s="175"/>
      <c r="ACV409" s="175"/>
      <c r="ACW409" s="175"/>
      <c r="ACX409" s="175"/>
      <c r="ACY409" s="175"/>
      <c r="ACZ409" s="175"/>
      <c r="ADA409" s="175"/>
      <c r="ADB409" s="175"/>
      <c r="ADC409" s="175"/>
      <c r="ADD409" s="175"/>
      <c r="ADE409" s="175"/>
      <c r="ADF409" s="175"/>
      <c r="ADG409" s="175"/>
      <c r="ADH409" s="175"/>
      <c r="ADI409" s="175"/>
      <c r="ADJ409" s="175"/>
      <c r="ADK409" s="175"/>
      <c r="ADL409" s="175"/>
      <c r="ADM409" s="175"/>
      <c r="ADN409" s="175"/>
      <c r="ADO409" s="175"/>
      <c r="ADP409" s="175"/>
      <c r="ADQ409" s="175"/>
      <c r="ADR409" s="175"/>
      <c r="ADS409" s="175"/>
      <c r="ADT409" s="175"/>
      <c r="ADU409" s="175"/>
      <c r="ADV409" s="175"/>
      <c r="ADW409" s="175"/>
      <c r="ADX409" s="175"/>
      <c r="ADY409" s="175"/>
      <c r="ADZ409" s="175"/>
      <c r="AEA409" s="175"/>
      <c r="AEB409" s="175"/>
      <c r="AEC409" s="175"/>
      <c r="AED409" s="175"/>
      <c r="AEE409" s="175"/>
      <c r="AEF409" s="175"/>
      <c r="AEG409" s="175"/>
      <c r="AEH409" s="175"/>
      <c r="AEI409" s="175"/>
      <c r="AEJ409" s="175"/>
      <c r="AEK409" s="175"/>
      <c r="AEL409" s="175"/>
      <c r="AEM409" s="175"/>
      <c r="AEN409" s="175"/>
      <c r="AEO409" s="175"/>
      <c r="AEP409" s="175"/>
      <c r="AEQ409" s="175"/>
      <c r="AER409" s="175"/>
      <c r="AES409" s="175"/>
      <c r="AET409" s="175"/>
      <c r="AEU409" s="175"/>
      <c r="AEV409" s="175"/>
      <c r="AEW409" s="175"/>
      <c r="AEX409" s="175"/>
      <c r="AEY409" s="175"/>
      <c r="AEZ409" s="175"/>
      <c r="AFA409" s="175"/>
      <c r="AFB409" s="175"/>
      <c r="AFC409" s="175"/>
      <c r="AFD409" s="175"/>
      <c r="AFE409" s="175"/>
      <c r="AFF409" s="175"/>
      <c r="AFG409" s="175"/>
      <c r="AFH409" s="175"/>
      <c r="AFI409" s="175"/>
      <c r="AFJ409" s="175"/>
      <c r="AFK409" s="175"/>
      <c r="AFL409" s="175"/>
      <c r="AFM409" s="175"/>
      <c r="AFN409" s="175"/>
      <c r="AFO409" s="175"/>
      <c r="AFP409" s="175"/>
      <c r="AFQ409" s="175"/>
      <c r="AFR409" s="175"/>
      <c r="AFS409" s="175"/>
      <c r="AFT409" s="175"/>
      <c r="AFU409" s="175"/>
      <c r="AFV409" s="175"/>
      <c r="AFW409" s="175"/>
      <c r="AFX409" s="175"/>
      <c r="AFY409" s="175"/>
      <c r="AFZ409" s="175"/>
      <c r="AGA409" s="175"/>
      <c r="AGB409" s="175"/>
      <c r="AGC409" s="175"/>
      <c r="AGD409" s="175"/>
      <c r="AGE409" s="175"/>
      <c r="AGF409" s="175"/>
      <c r="AGG409" s="175"/>
      <c r="AGH409" s="175"/>
      <c r="AGI409" s="175"/>
      <c r="AGJ409" s="175"/>
      <c r="AGK409" s="175"/>
      <c r="AGL409" s="175"/>
      <c r="AGM409" s="175"/>
      <c r="AGN409" s="175"/>
      <c r="AGO409" s="175"/>
      <c r="AGP409" s="175"/>
      <c r="AGQ409" s="175"/>
      <c r="AGR409" s="175"/>
      <c r="AGS409" s="175"/>
      <c r="AGT409" s="175"/>
      <c r="AGU409" s="175"/>
      <c r="AGV409" s="175"/>
      <c r="AGW409" s="175"/>
      <c r="AGX409" s="175"/>
      <c r="AGY409" s="175"/>
      <c r="AGZ409" s="175"/>
      <c r="AHA409" s="175"/>
      <c r="AHB409" s="175"/>
      <c r="AHC409" s="175"/>
      <c r="AHD409" s="175"/>
      <c r="AHE409" s="175"/>
      <c r="AHF409" s="175"/>
      <c r="AHG409" s="175"/>
      <c r="AHH409" s="175"/>
      <c r="AHI409" s="175"/>
      <c r="AHJ409" s="175"/>
      <c r="AHK409" s="175"/>
      <c r="AHL409" s="175"/>
      <c r="AHM409" s="175"/>
      <c r="AHN409" s="175"/>
      <c r="AHO409" s="175"/>
      <c r="AHP409" s="175"/>
      <c r="AHQ409" s="175"/>
      <c r="AHR409" s="175"/>
      <c r="AHS409" s="175"/>
      <c r="AHT409" s="175"/>
      <c r="AHU409" s="175"/>
      <c r="AHV409" s="175"/>
      <c r="AHW409" s="175"/>
      <c r="AHX409" s="175"/>
      <c r="AHY409" s="175"/>
      <c r="AHZ409" s="175"/>
      <c r="AIA409" s="175"/>
      <c r="AIB409" s="175"/>
      <c r="AIC409" s="175"/>
      <c r="AID409" s="175"/>
      <c r="AIE409" s="175"/>
      <c r="AIF409" s="175"/>
      <c r="AIG409" s="175"/>
      <c r="AIH409" s="175"/>
      <c r="AII409" s="175"/>
      <c r="AIJ409" s="175"/>
      <c r="AIK409" s="175"/>
      <c r="AIL409" s="175"/>
      <c r="AIM409" s="175"/>
      <c r="AIN409" s="175"/>
      <c r="AIO409" s="175"/>
      <c r="AIP409" s="175"/>
      <c r="AIQ409" s="175"/>
      <c r="AIR409" s="175"/>
      <c r="AIS409" s="175"/>
      <c r="AIT409" s="175"/>
      <c r="AIU409" s="175"/>
      <c r="AIV409" s="175"/>
      <c r="AIW409" s="175"/>
      <c r="AIX409" s="175"/>
      <c r="AIY409" s="175"/>
      <c r="AIZ409" s="175"/>
      <c r="AJA409" s="175"/>
      <c r="AJB409" s="175"/>
      <c r="AJC409" s="175"/>
      <c r="AJD409" s="175"/>
      <c r="AJE409" s="175"/>
      <c r="AJF409" s="175"/>
      <c r="AJG409" s="175"/>
      <c r="AJH409" s="175"/>
      <c r="AJI409" s="175"/>
      <c r="AJJ409" s="175"/>
      <c r="AJK409" s="175"/>
      <c r="AJL409" s="175"/>
      <c r="AJM409" s="175"/>
      <c r="AJN409" s="175"/>
      <c r="AJO409" s="175"/>
      <c r="AJP409" s="175"/>
      <c r="AJQ409" s="175"/>
      <c r="AJR409" s="175"/>
      <c r="AJS409" s="175"/>
      <c r="AJT409" s="175"/>
      <c r="AJU409" s="175"/>
      <c r="AJV409" s="175"/>
      <c r="AJW409" s="175"/>
      <c r="AJX409" s="175"/>
      <c r="AJY409" s="175"/>
      <c r="AJZ409" s="175"/>
      <c r="AKA409" s="175"/>
      <c r="AKB409" s="175"/>
      <c r="AKC409" s="175"/>
      <c r="AKD409" s="175"/>
      <c r="AKE409" s="175"/>
      <c r="AKF409" s="175"/>
      <c r="AKG409" s="175"/>
      <c r="AKH409" s="175"/>
      <c r="AKI409" s="175"/>
      <c r="AKJ409" s="175"/>
      <c r="AKK409" s="175"/>
      <c r="AKL409" s="175"/>
      <c r="AKM409" s="175"/>
      <c r="AKN409" s="175"/>
      <c r="AKO409" s="175"/>
      <c r="AKP409" s="175"/>
      <c r="AKQ409" s="175"/>
      <c r="AKR409" s="175"/>
      <c r="AKS409" s="175"/>
      <c r="AKT409" s="175"/>
      <c r="AKU409" s="175"/>
      <c r="AKV409" s="175"/>
      <c r="AKW409" s="175"/>
      <c r="AKX409" s="175"/>
      <c r="AKY409" s="175"/>
      <c r="AKZ409" s="175"/>
      <c r="ALA409" s="175"/>
      <c r="ALB409" s="175"/>
      <c r="ALC409" s="175"/>
      <c r="ALD409" s="175"/>
      <c r="ALE409" s="175"/>
      <c r="ALF409" s="175"/>
      <c r="ALG409" s="175"/>
      <c r="ALH409" s="175"/>
      <c r="ALI409" s="175"/>
      <c r="ALJ409" s="175"/>
      <c r="ALK409" s="175"/>
      <c r="ALL409" s="175"/>
      <c r="ALM409" s="175"/>
      <c r="ALN409" s="175"/>
      <c r="ALO409" s="175"/>
      <c r="ALP409" s="175"/>
      <c r="ALQ409" s="175"/>
      <c r="ALR409" s="175"/>
      <c r="ALS409" s="175"/>
      <c r="ALT409" s="175"/>
      <c r="ALU409" s="175"/>
      <c r="ALV409" s="175"/>
      <c r="ALW409" s="175"/>
      <c r="ALX409" s="175"/>
      <c r="ALY409" s="175"/>
      <c r="ALZ409" s="175"/>
      <c r="AMA409" s="175"/>
      <c r="AMB409" s="175"/>
      <c r="AMC409" s="175"/>
      <c r="AMD409" s="175"/>
      <c r="AME409" s="175"/>
      <c r="AMF409" s="175"/>
      <c r="AMG409" s="175"/>
      <c r="AMH409" s="175"/>
      <c r="AMI409" s="175"/>
      <c r="AMJ409" s="175"/>
      <c r="AMK409" s="175"/>
      <c r="AML409" s="175"/>
      <c r="AMM409" s="175"/>
      <c r="AMN409" s="175"/>
      <c r="AMO409" s="175"/>
      <c r="AMP409" s="175"/>
      <c r="AMQ409" s="175"/>
      <c r="AMR409" s="175"/>
      <c r="AMS409" s="175"/>
      <c r="AMT409" s="175"/>
      <c r="AMU409" s="175"/>
      <c r="AMV409" s="175"/>
      <c r="AMW409" s="175"/>
      <c r="AMX409" s="175"/>
      <c r="AMY409" s="175"/>
      <c r="AMZ409" s="175"/>
      <c r="ANA409" s="175"/>
      <c r="ANB409" s="175"/>
      <c r="ANC409" s="175"/>
      <c r="AND409" s="175"/>
      <c r="ANE409" s="175"/>
      <c r="ANF409" s="175"/>
      <c r="ANG409" s="175"/>
      <c r="ANH409" s="175"/>
      <c r="ANI409" s="175"/>
      <c r="ANJ409" s="175"/>
      <c r="ANK409" s="175"/>
      <c r="ANL409" s="175"/>
      <c r="ANM409" s="175"/>
      <c r="ANN409" s="175"/>
      <c r="ANO409" s="175"/>
      <c r="ANP409" s="175"/>
      <c r="ANQ409" s="175"/>
      <c r="ANR409" s="175"/>
      <c r="ANS409" s="175"/>
      <c r="ANT409" s="175"/>
      <c r="ANU409" s="175"/>
      <c r="ANV409" s="175"/>
      <c r="ANW409" s="175"/>
      <c r="ANX409" s="175"/>
      <c r="ANY409" s="175"/>
      <c r="ANZ409" s="175"/>
      <c r="AOA409" s="175"/>
      <c r="AOB409" s="175"/>
      <c r="AOC409" s="175"/>
      <c r="AOD409" s="175"/>
      <c r="AOE409" s="175"/>
      <c r="AOF409" s="175"/>
      <c r="AOG409" s="175"/>
      <c r="AOH409" s="175"/>
      <c r="AOI409" s="175"/>
      <c r="AOJ409" s="175"/>
      <c r="AOK409" s="175"/>
      <c r="AOL409" s="175"/>
      <c r="AOM409" s="175"/>
      <c r="AON409" s="175"/>
      <c r="AOO409" s="175"/>
      <c r="AOP409" s="175"/>
      <c r="AOQ409" s="175"/>
      <c r="AOR409" s="175"/>
      <c r="AOS409" s="175"/>
      <c r="AOT409" s="175"/>
      <c r="AOU409" s="175"/>
      <c r="AOV409" s="175"/>
      <c r="AOW409" s="175"/>
      <c r="AOX409" s="175"/>
      <c r="AOY409" s="175"/>
      <c r="AOZ409" s="175"/>
      <c r="APA409" s="175"/>
      <c r="APB409" s="175"/>
      <c r="APC409" s="175"/>
      <c r="APD409" s="175"/>
      <c r="APE409" s="175"/>
      <c r="APF409" s="175"/>
      <c r="APG409" s="175"/>
      <c r="APH409" s="175"/>
      <c r="API409" s="175"/>
      <c r="APJ409" s="175"/>
      <c r="APK409" s="175"/>
      <c r="APL409" s="175"/>
      <c r="APM409" s="175"/>
      <c r="APN409" s="175"/>
      <c r="APO409" s="175"/>
      <c r="APP409" s="175"/>
      <c r="APQ409" s="175"/>
      <c r="APR409" s="175"/>
      <c r="APS409" s="175"/>
      <c r="APT409" s="175"/>
      <c r="APU409" s="175"/>
      <c r="APV409" s="175"/>
      <c r="APW409" s="175"/>
      <c r="APX409" s="175"/>
      <c r="APY409" s="175"/>
      <c r="APZ409" s="175"/>
      <c r="AQA409" s="175"/>
      <c r="AQB409" s="175"/>
      <c r="AQC409" s="175"/>
      <c r="AQD409" s="175"/>
      <c r="AQE409" s="175"/>
      <c r="AQF409" s="175"/>
      <c r="AQG409" s="175"/>
      <c r="AQH409" s="175"/>
      <c r="AQI409" s="175"/>
      <c r="AQJ409" s="175"/>
      <c r="AQK409" s="175"/>
      <c r="AQL409" s="175"/>
      <c r="AQM409" s="175"/>
      <c r="AQN409" s="175"/>
      <c r="AQO409" s="175"/>
      <c r="AQP409" s="175"/>
      <c r="AQQ409" s="175"/>
      <c r="AQR409" s="175"/>
      <c r="AQS409" s="175"/>
      <c r="AQT409" s="175"/>
      <c r="AQU409" s="175"/>
      <c r="AQV409" s="175"/>
      <c r="AQW409" s="175"/>
      <c r="AQX409" s="175"/>
      <c r="AQY409" s="175"/>
      <c r="AQZ409" s="175"/>
      <c r="ARA409" s="175"/>
      <c r="ARB409" s="175"/>
      <c r="ARC409" s="175"/>
      <c r="ARD409" s="175"/>
      <c r="ARE409" s="175"/>
      <c r="ARF409" s="175"/>
      <c r="ARG409" s="175"/>
      <c r="ARH409" s="175"/>
      <c r="ARI409" s="175"/>
      <c r="ARJ409" s="175"/>
      <c r="ARK409" s="175"/>
      <c r="ARL409" s="175"/>
      <c r="ARM409" s="175"/>
      <c r="ARN409" s="175"/>
      <c r="ARO409" s="175"/>
      <c r="ARP409" s="175"/>
      <c r="ARQ409" s="175"/>
      <c r="ARR409" s="175"/>
      <c r="ARS409" s="175"/>
      <c r="ART409" s="175"/>
      <c r="ARU409" s="175"/>
      <c r="ARV409" s="175"/>
      <c r="ARW409" s="175"/>
      <c r="ARX409" s="175"/>
      <c r="ARY409" s="175"/>
      <c r="ARZ409" s="175"/>
      <c r="ASA409" s="175"/>
      <c r="ASB409" s="175"/>
      <c r="ASC409" s="175"/>
      <c r="ASD409" s="175"/>
      <c r="ASE409" s="175"/>
      <c r="ASF409" s="175"/>
      <c r="ASG409" s="175"/>
      <c r="ASH409" s="175"/>
      <c r="ASI409" s="175"/>
      <c r="ASJ409" s="175"/>
      <c r="ASK409" s="175"/>
      <c r="ASL409" s="175"/>
      <c r="ASM409" s="175"/>
      <c r="ASN409" s="175"/>
      <c r="ASO409" s="175"/>
      <c r="ASP409" s="175"/>
      <c r="ASQ409" s="175"/>
      <c r="ASR409" s="175"/>
      <c r="ASS409" s="175"/>
      <c r="AST409" s="175"/>
      <c r="ASU409" s="175"/>
      <c r="ASV409" s="175"/>
      <c r="ASW409" s="175"/>
      <c r="ASX409" s="175"/>
      <c r="ASY409" s="175"/>
      <c r="ASZ409" s="175"/>
      <c r="ATA409" s="175"/>
      <c r="ATB409" s="175"/>
      <c r="ATC409" s="175"/>
      <c r="ATD409" s="175"/>
      <c r="ATE409" s="175"/>
      <c r="ATF409" s="175"/>
      <c r="ATG409" s="175"/>
      <c r="ATH409" s="175"/>
      <c r="ATI409" s="175"/>
      <c r="ATJ409" s="175"/>
      <c r="ATK409" s="175"/>
      <c r="ATL409" s="175"/>
      <c r="ATM409" s="175"/>
      <c r="ATN409" s="175"/>
      <c r="ATO409" s="175"/>
      <c r="ATP409" s="175"/>
      <c r="ATQ409" s="175"/>
      <c r="ATR409" s="175"/>
      <c r="ATS409" s="175"/>
      <c r="ATT409" s="175"/>
      <c r="ATU409" s="175"/>
      <c r="ATV409" s="175"/>
      <c r="ATW409" s="175"/>
      <c r="ATX409" s="175"/>
      <c r="ATY409" s="175"/>
      <c r="ATZ409" s="175"/>
      <c r="AUA409" s="175"/>
      <c r="AUB409" s="175"/>
      <c r="AUC409" s="175"/>
      <c r="AUD409" s="175"/>
      <c r="AUE409" s="175"/>
      <c r="AUF409" s="175"/>
      <c r="AUG409" s="175"/>
      <c r="AUH409" s="175"/>
      <c r="AUI409" s="175"/>
      <c r="AUJ409" s="175"/>
      <c r="AUK409" s="175"/>
      <c r="AUL409" s="175"/>
      <c r="AUM409" s="175"/>
      <c r="AUN409" s="175"/>
      <c r="AUO409" s="175"/>
      <c r="AUP409" s="175"/>
      <c r="AUQ409" s="175"/>
      <c r="AUR409" s="175"/>
      <c r="AUS409" s="175"/>
      <c r="AUT409" s="175"/>
      <c r="AUU409" s="175"/>
      <c r="AUV409" s="175"/>
      <c r="AUW409" s="175"/>
      <c r="AUX409" s="175"/>
      <c r="AUY409" s="175"/>
      <c r="AUZ409" s="175"/>
      <c r="AVA409" s="175"/>
      <c r="AVB409" s="175"/>
      <c r="AVC409" s="175"/>
      <c r="AVD409" s="175"/>
      <c r="AVE409" s="175"/>
      <c r="AVF409" s="175"/>
      <c r="AVG409" s="175"/>
      <c r="AVH409" s="175"/>
      <c r="AVI409" s="175"/>
      <c r="AVJ409" s="175"/>
      <c r="AVK409" s="175"/>
      <c r="AVL409" s="175"/>
      <c r="AVM409" s="175"/>
      <c r="AVN409" s="175"/>
      <c r="AVO409" s="175"/>
      <c r="AVP409" s="175"/>
      <c r="AVQ409" s="175"/>
      <c r="AVR409" s="175"/>
      <c r="AVS409" s="175"/>
      <c r="AVT409" s="175"/>
      <c r="AVU409" s="175"/>
      <c r="AVV409" s="175"/>
      <c r="AVW409" s="175"/>
      <c r="AVX409" s="175"/>
      <c r="AVY409" s="175"/>
      <c r="AVZ409" s="175"/>
      <c r="AWA409" s="175"/>
      <c r="AWB409" s="175"/>
      <c r="AWC409" s="175"/>
      <c r="AWD409" s="175"/>
      <c r="AWE409" s="175"/>
      <c r="AWF409" s="175"/>
      <c r="AWG409" s="175"/>
      <c r="AWH409" s="175"/>
      <c r="AWI409" s="175"/>
      <c r="AWJ409" s="175"/>
      <c r="AWK409" s="175"/>
      <c r="AWL409" s="175"/>
      <c r="AWM409" s="175"/>
      <c r="AWN409" s="175"/>
      <c r="AWO409" s="175"/>
      <c r="AWP409" s="175"/>
      <c r="AWQ409" s="175"/>
      <c r="AWR409" s="175"/>
      <c r="AWS409" s="175"/>
      <c r="AWT409" s="175"/>
      <c r="AWU409" s="175"/>
      <c r="AWV409" s="175"/>
      <c r="AWW409" s="175"/>
      <c r="AWX409" s="175"/>
      <c r="AWY409" s="175"/>
      <c r="AWZ409" s="175"/>
      <c r="AXA409" s="175"/>
      <c r="AXB409" s="175"/>
      <c r="AXC409" s="175"/>
      <c r="AXD409" s="175"/>
      <c r="AXE409" s="175"/>
      <c r="AXF409" s="175"/>
      <c r="AXG409" s="175"/>
      <c r="AXH409" s="175"/>
      <c r="AXI409" s="175"/>
      <c r="AXJ409" s="175"/>
      <c r="AXK409" s="175"/>
      <c r="AXL409" s="175"/>
      <c r="AXM409" s="175"/>
      <c r="AXN409" s="175"/>
      <c r="AXO409" s="175"/>
      <c r="AXP409" s="175"/>
      <c r="AXQ409" s="175"/>
      <c r="AXR409" s="175"/>
      <c r="AXS409" s="175"/>
      <c r="AXT409" s="175"/>
      <c r="AXU409" s="175"/>
      <c r="AXV409" s="175"/>
      <c r="AXW409" s="175"/>
      <c r="AXX409" s="175"/>
      <c r="AXY409" s="175"/>
      <c r="AXZ409" s="175"/>
      <c r="AYA409" s="175"/>
      <c r="AYB409" s="175"/>
      <c r="AYC409" s="175"/>
      <c r="AYD409" s="175"/>
      <c r="AYE409" s="175"/>
      <c r="AYF409" s="175"/>
      <c r="AYG409" s="175"/>
      <c r="AYH409" s="175"/>
      <c r="AYI409" s="175"/>
      <c r="AYJ409" s="175"/>
      <c r="AYK409" s="175"/>
      <c r="AYL409" s="175"/>
      <c r="AYM409" s="175"/>
      <c r="AYN409" s="175"/>
      <c r="AYO409" s="175"/>
      <c r="AYP409" s="175"/>
      <c r="AYQ409" s="175"/>
      <c r="AYR409" s="175"/>
      <c r="AYS409" s="175"/>
      <c r="AYT409" s="175"/>
      <c r="AYU409" s="175"/>
      <c r="AYV409" s="175"/>
      <c r="AYW409" s="175"/>
      <c r="AYX409" s="175"/>
      <c r="AYY409" s="175"/>
      <c r="AYZ409" s="175"/>
      <c r="AZA409" s="175"/>
      <c r="AZB409" s="175"/>
      <c r="AZC409" s="175"/>
      <c r="AZD409" s="175"/>
      <c r="AZE409" s="175"/>
      <c r="AZF409" s="175"/>
      <c r="AZG409" s="175"/>
      <c r="AZH409" s="175"/>
      <c r="AZI409" s="175"/>
      <c r="AZJ409" s="175"/>
      <c r="AZK409" s="175"/>
      <c r="AZL409" s="175"/>
      <c r="AZM409" s="175"/>
      <c r="AZN409" s="175"/>
      <c r="AZO409" s="175"/>
      <c r="AZP409" s="175"/>
      <c r="AZQ409" s="175"/>
      <c r="AZR409" s="175"/>
      <c r="AZS409" s="175"/>
      <c r="AZT409" s="175"/>
      <c r="AZU409" s="175"/>
      <c r="AZV409" s="175"/>
      <c r="AZW409" s="175"/>
      <c r="AZX409" s="175"/>
      <c r="AZY409" s="175"/>
      <c r="AZZ409" s="175"/>
      <c r="BAA409" s="175"/>
      <c r="BAB409" s="175"/>
      <c r="BAC409" s="175"/>
      <c r="BAD409" s="175"/>
      <c r="BAE409" s="175"/>
      <c r="BAF409" s="175"/>
      <c r="BAG409" s="175"/>
      <c r="BAH409" s="175"/>
      <c r="BAI409" s="175"/>
      <c r="BAJ409" s="175"/>
      <c r="BAK409" s="175"/>
      <c r="BAL409" s="175"/>
      <c r="BAM409" s="175"/>
      <c r="BAN409" s="175"/>
      <c r="BAO409" s="175"/>
      <c r="BAP409" s="175"/>
      <c r="BAQ409" s="175"/>
      <c r="BAR409" s="175"/>
      <c r="BAS409" s="175"/>
      <c r="BAT409" s="175"/>
      <c r="BAU409" s="175"/>
      <c r="BAV409" s="175"/>
      <c r="BAW409" s="175"/>
      <c r="BAX409" s="175"/>
      <c r="BAY409" s="175"/>
      <c r="BAZ409" s="175"/>
      <c r="BBA409" s="175"/>
      <c r="BBB409" s="175"/>
      <c r="BBC409" s="175"/>
      <c r="BBD409" s="175"/>
      <c r="BBE409" s="175"/>
      <c r="BBF409" s="175"/>
      <c r="BBG409" s="175"/>
      <c r="BBH409" s="175"/>
      <c r="BBI409" s="175"/>
      <c r="BBJ409" s="175"/>
      <c r="BBK409" s="175"/>
      <c r="BBL409" s="175"/>
      <c r="BBM409" s="175"/>
      <c r="BBN409" s="175"/>
      <c r="BBO409" s="175"/>
      <c r="BBP409" s="175"/>
      <c r="BBQ409" s="175"/>
      <c r="BBR409" s="175"/>
      <c r="BBS409" s="175"/>
      <c r="BBT409" s="175"/>
      <c r="BBU409" s="175"/>
      <c r="BBV409" s="175"/>
      <c r="BBW409" s="175"/>
      <c r="BBX409" s="175"/>
      <c r="BBY409" s="175"/>
      <c r="BBZ409" s="175"/>
      <c r="BCA409" s="175"/>
      <c r="BCB409" s="175"/>
      <c r="BCC409" s="175"/>
      <c r="BCD409" s="175"/>
      <c r="BCE409" s="175"/>
      <c r="BCF409" s="175"/>
      <c r="BCG409" s="175"/>
      <c r="BCH409" s="175"/>
      <c r="BCI409" s="175"/>
      <c r="BCJ409" s="175"/>
      <c r="BCK409" s="175"/>
      <c r="BCL409" s="175"/>
      <c r="BCM409" s="175"/>
      <c r="BCN409" s="175"/>
      <c r="BCO409" s="175"/>
      <c r="BCP409" s="175"/>
      <c r="BCQ409" s="175"/>
      <c r="BCR409" s="175"/>
      <c r="BCS409" s="175"/>
      <c r="BCT409" s="175"/>
      <c r="BCU409" s="175"/>
      <c r="BCV409" s="175"/>
      <c r="BCW409" s="175"/>
      <c r="BCX409" s="175"/>
      <c r="BCY409" s="175"/>
      <c r="BCZ409" s="175"/>
      <c r="BDA409" s="175"/>
      <c r="BDB409" s="175"/>
      <c r="BDC409" s="175"/>
      <c r="BDD409" s="175"/>
      <c r="BDE409" s="175"/>
      <c r="BDF409" s="175"/>
      <c r="BDG409" s="175"/>
      <c r="BDH409" s="175"/>
      <c r="BDI409" s="175"/>
      <c r="BDJ409" s="175"/>
      <c r="BDK409" s="175"/>
      <c r="BDL409" s="175"/>
      <c r="BDM409" s="175"/>
      <c r="BDN409" s="175"/>
      <c r="BDO409" s="175"/>
      <c r="BDP409" s="175"/>
      <c r="BDQ409" s="175"/>
      <c r="BDR409" s="175"/>
      <c r="BDS409" s="175"/>
      <c r="BDT409" s="175"/>
      <c r="BDU409" s="175"/>
      <c r="BDV409" s="175"/>
      <c r="BDW409" s="175"/>
      <c r="BDX409" s="175"/>
      <c r="BDY409" s="175"/>
      <c r="BDZ409" s="175"/>
      <c r="BEA409" s="175"/>
      <c r="BEB409" s="175"/>
      <c r="BEC409" s="175"/>
      <c r="BED409" s="175"/>
      <c r="BEE409" s="175"/>
      <c r="BEF409" s="175"/>
      <c r="BEG409" s="175"/>
      <c r="BEH409" s="175"/>
      <c r="BEI409" s="175"/>
      <c r="BEJ409" s="175"/>
      <c r="BEK409" s="175"/>
      <c r="BEL409" s="175"/>
      <c r="BEM409" s="175"/>
      <c r="BEN409" s="175"/>
      <c r="BEO409" s="175"/>
      <c r="BEP409" s="175"/>
      <c r="BEQ409" s="175"/>
      <c r="BER409" s="175"/>
      <c r="BES409" s="175"/>
      <c r="BET409" s="175"/>
      <c r="BEU409" s="175"/>
      <c r="BEV409" s="175"/>
      <c r="BEW409" s="175"/>
      <c r="BEX409" s="175"/>
      <c r="BEY409" s="175"/>
      <c r="BEZ409" s="175"/>
      <c r="BFA409" s="175"/>
      <c r="BFB409" s="175"/>
      <c r="BFC409" s="175"/>
      <c r="BFD409" s="175"/>
      <c r="BFE409" s="175"/>
      <c r="BFF409" s="175"/>
      <c r="BFG409" s="175"/>
      <c r="BFH409" s="175"/>
      <c r="BFI409" s="175"/>
      <c r="BFJ409" s="175"/>
      <c r="BFK409" s="175"/>
      <c r="BFL409" s="175"/>
      <c r="BFM409" s="175"/>
      <c r="BFN409" s="175"/>
      <c r="BFO409" s="175"/>
      <c r="BFP409" s="175"/>
      <c r="BFQ409" s="175"/>
      <c r="BFR409" s="175"/>
      <c r="BFS409" s="175"/>
      <c r="BFT409" s="175"/>
      <c r="BFU409" s="175"/>
      <c r="BFV409" s="175"/>
      <c r="BFW409" s="175"/>
      <c r="BFX409" s="175"/>
      <c r="BFY409" s="175"/>
      <c r="BFZ409" s="175"/>
      <c r="BGA409" s="175"/>
      <c r="BGB409" s="175"/>
      <c r="BGC409" s="175"/>
      <c r="BGD409" s="175"/>
      <c r="BGE409" s="175"/>
      <c r="BGF409" s="175"/>
      <c r="BGG409" s="175"/>
      <c r="BGH409" s="175"/>
      <c r="BGI409" s="175"/>
      <c r="BGJ409" s="175"/>
      <c r="BGK409" s="175"/>
      <c r="BGL409" s="175"/>
      <c r="BGM409" s="175"/>
      <c r="BGN409" s="175"/>
      <c r="BGO409" s="175"/>
      <c r="BGP409" s="175"/>
      <c r="BGQ409" s="175"/>
      <c r="BGR409" s="175"/>
      <c r="BGS409" s="175"/>
      <c r="BGT409" s="175"/>
      <c r="BGU409" s="175"/>
      <c r="BGV409" s="175"/>
      <c r="BGW409" s="175"/>
      <c r="BGX409" s="175"/>
      <c r="BGY409" s="175"/>
      <c r="BGZ409" s="175"/>
      <c r="BHA409" s="175"/>
      <c r="BHB409" s="175"/>
      <c r="BHC409" s="175"/>
      <c r="BHD409" s="175"/>
      <c r="BHE409" s="175"/>
      <c r="BHF409" s="175"/>
      <c r="BHG409" s="175"/>
      <c r="BHH409" s="175"/>
      <c r="BHI409" s="175"/>
      <c r="BHJ409" s="175"/>
      <c r="BHK409" s="175"/>
      <c r="BHL409" s="175"/>
      <c r="BHM409" s="175"/>
      <c r="BHN409" s="175"/>
      <c r="BHO409" s="175"/>
      <c r="BHP409" s="175"/>
      <c r="BHQ409" s="175"/>
      <c r="BHR409" s="175"/>
      <c r="BHS409" s="175"/>
      <c r="BHT409" s="175"/>
      <c r="BHU409" s="175"/>
      <c r="BHV409" s="175"/>
      <c r="BHW409" s="175"/>
      <c r="BHX409" s="175"/>
      <c r="BHY409" s="175"/>
      <c r="BHZ409" s="175"/>
      <c r="BIA409" s="175"/>
      <c r="BIB409" s="175"/>
      <c r="BIC409" s="175"/>
      <c r="BID409" s="175"/>
      <c r="BIE409" s="175"/>
      <c r="BIF409" s="175"/>
      <c r="BIG409" s="175"/>
      <c r="BIH409" s="175"/>
      <c r="BII409" s="175"/>
      <c r="BIJ409" s="175"/>
      <c r="BIK409" s="175"/>
      <c r="BIL409" s="175"/>
      <c r="BIM409" s="175"/>
      <c r="BIN409" s="175"/>
      <c r="BIO409" s="175"/>
      <c r="BIP409" s="175"/>
      <c r="BIQ409" s="175"/>
      <c r="BIR409" s="175"/>
      <c r="BIS409" s="175"/>
      <c r="BIT409" s="175"/>
      <c r="BIU409" s="175"/>
      <c r="BIV409" s="175"/>
      <c r="BIW409" s="175"/>
      <c r="BIX409" s="175"/>
      <c r="BIY409" s="175"/>
      <c r="BIZ409" s="175"/>
      <c r="BJA409" s="175"/>
      <c r="BJB409" s="175"/>
      <c r="BJC409" s="175"/>
      <c r="BJD409" s="175"/>
      <c r="BJE409" s="175"/>
      <c r="BJF409" s="175"/>
      <c r="BJG409" s="175"/>
      <c r="BJH409" s="175"/>
      <c r="BJI409" s="175"/>
      <c r="BJJ409" s="175"/>
      <c r="BJK409" s="175"/>
      <c r="BJL409" s="175"/>
      <c r="BJM409" s="175"/>
      <c r="BJN409" s="175"/>
      <c r="BJO409" s="175"/>
      <c r="BJP409" s="175"/>
      <c r="BJQ409" s="175"/>
      <c r="BJR409" s="175"/>
      <c r="BJS409" s="175"/>
      <c r="BJT409" s="175"/>
      <c r="BJU409" s="175"/>
      <c r="BJV409" s="175"/>
      <c r="BJW409" s="175"/>
      <c r="BJX409" s="175"/>
      <c r="BJY409" s="175"/>
      <c r="BJZ409" s="175"/>
      <c r="BKA409" s="175"/>
      <c r="BKB409" s="175"/>
      <c r="BKC409" s="175"/>
      <c r="BKD409" s="175"/>
      <c r="BKE409" s="175"/>
      <c r="BKF409" s="175"/>
      <c r="BKG409" s="175"/>
      <c r="BKH409" s="175"/>
      <c r="BKI409" s="175"/>
      <c r="BKJ409" s="175"/>
      <c r="BKK409" s="175"/>
      <c r="BKL409" s="175"/>
      <c r="BKM409" s="175"/>
      <c r="BKN409" s="175"/>
      <c r="BKO409" s="175"/>
      <c r="BKP409" s="175"/>
      <c r="BKQ409" s="175"/>
      <c r="BKR409" s="175"/>
      <c r="BKS409" s="175"/>
      <c r="BKT409" s="175"/>
      <c r="BKU409" s="175"/>
      <c r="BKV409" s="175"/>
      <c r="BKW409" s="175"/>
      <c r="BKX409" s="175"/>
      <c r="BKY409" s="175"/>
      <c r="BKZ409" s="175"/>
      <c r="BLA409" s="175"/>
      <c r="BLB409" s="175"/>
      <c r="BLC409" s="175"/>
      <c r="BLD409" s="175"/>
      <c r="BLE409" s="175"/>
      <c r="BLF409" s="175"/>
      <c r="BLG409" s="175"/>
      <c r="BLH409" s="175"/>
      <c r="BLI409" s="175"/>
      <c r="BLJ409" s="175"/>
      <c r="BLK409" s="175"/>
      <c r="BLL409" s="175"/>
      <c r="BLM409" s="175"/>
      <c r="BLN409" s="175"/>
      <c r="BLO409" s="175"/>
      <c r="BLP409" s="175"/>
      <c r="BLQ409" s="175"/>
      <c r="BLR409" s="175"/>
      <c r="BLS409" s="175"/>
      <c r="BLT409" s="175"/>
      <c r="BLU409" s="175"/>
      <c r="BLV409" s="175"/>
      <c r="BLW409" s="175"/>
      <c r="BLX409" s="175"/>
      <c r="BLY409" s="175"/>
      <c r="BLZ409" s="175"/>
      <c r="BMA409" s="175"/>
      <c r="BMB409" s="175"/>
      <c r="BMC409" s="175"/>
      <c r="BMD409" s="175"/>
      <c r="BME409" s="175"/>
      <c r="BMF409" s="175"/>
      <c r="BMG409" s="175"/>
      <c r="BMH409" s="175"/>
      <c r="BMI409" s="175"/>
      <c r="BMJ409" s="175"/>
      <c r="BMK409" s="175"/>
      <c r="BML409" s="175"/>
      <c r="BMM409" s="175"/>
      <c r="BMN409" s="175"/>
      <c r="BMO409" s="175"/>
      <c r="BMP409" s="175"/>
      <c r="BMQ409" s="175"/>
      <c r="BMR409" s="175"/>
      <c r="BMS409" s="175"/>
      <c r="BMT409" s="175"/>
      <c r="BMU409" s="175"/>
      <c r="BMV409" s="175"/>
      <c r="BMW409" s="175"/>
      <c r="BMX409" s="175"/>
      <c r="BMY409" s="175"/>
      <c r="BMZ409" s="175"/>
      <c r="BNA409" s="175"/>
      <c r="BNB409" s="175"/>
      <c r="BNC409" s="175"/>
      <c r="BND409" s="175"/>
      <c r="BNE409" s="175"/>
      <c r="BNF409" s="175"/>
      <c r="BNG409" s="175"/>
      <c r="BNH409" s="175"/>
      <c r="BNI409" s="175"/>
      <c r="BNJ409" s="175"/>
      <c r="BNK409" s="175"/>
      <c r="BNL409" s="175"/>
      <c r="BNM409" s="175"/>
      <c r="BNN409" s="175"/>
      <c r="BNO409" s="175"/>
      <c r="BNP409" s="175"/>
      <c r="BNQ409" s="175"/>
      <c r="BNR409" s="175"/>
      <c r="BNS409" s="175"/>
      <c r="BNT409" s="175"/>
      <c r="BNU409" s="175"/>
      <c r="BNV409" s="175"/>
      <c r="BNW409" s="175"/>
      <c r="BNX409" s="175"/>
      <c r="BNY409" s="175"/>
      <c r="BNZ409" s="175"/>
      <c r="BOA409" s="175"/>
      <c r="BOB409" s="175"/>
      <c r="BOC409" s="175"/>
      <c r="BOD409" s="175"/>
      <c r="BOE409" s="175"/>
      <c r="BOF409" s="175"/>
      <c r="BOG409" s="175"/>
      <c r="BOH409" s="175"/>
      <c r="BOI409" s="175"/>
      <c r="BOJ409" s="175"/>
      <c r="BOK409" s="175"/>
      <c r="BOL409" s="175"/>
      <c r="BOM409" s="175"/>
      <c r="BON409" s="175"/>
      <c r="BOO409" s="175"/>
      <c r="BOP409" s="175"/>
      <c r="BOQ409" s="175"/>
      <c r="BOR409" s="175"/>
      <c r="BOS409" s="175"/>
      <c r="BOT409" s="175"/>
      <c r="BOU409" s="175"/>
      <c r="BOV409" s="175"/>
      <c r="BOW409" s="175"/>
      <c r="BOX409" s="175"/>
      <c r="BOY409" s="175"/>
      <c r="BOZ409" s="175"/>
      <c r="BPA409" s="175"/>
      <c r="BPB409" s="175"/>
      <c r="BPC409" s="175"/>
      <c r="BPD409" s="175"/>
      <c r="BPE409" s="175"/>
      <c r="BPF409" s="175"/>
      <c r="BPG409" s="175"/>
      <c r="BPH409" s="175"/>
      <c r="BPI409" s="175"/>
      <c r="BPJ409" s="175"/>
      <c r="BPK409" s="175"/>
      <c r="BPL409" s="175"/>
      <c r="BPM409" s="175"/>
      <c r="BPN409" s="175"/>
      <c r="BPO409" s="175"/>
      <c r="BPP409" s="175"/>
      <c r="BPQ409" s="175"/>
      <c r="BPR409" s="175"/>
      <c r="BPS409" s="175"/>
      <c r="BPT409" s="175"/>
      <c r="BPU409" s="175"/>
      <c r="BPV409" s="175"/>
      <c r="BPW409" s="175"/>
      <c r="BPX409" s="175"/>
      <c r="BPY409" s="175"/>
      <c r="BPZ409" s="175"/>
      <c r="BQA409" s="175"/>
      <c r="BQB409" s="175"/>
      <c r="BQC409" s="175"/>
      <c r="BQD409" s="175"/>
      <c r="BQE409" s="175"/>
      <c r="BQF409" s="175"/>
      <c r="BQG409" s="175"/>
      <c r="BQH409" s="175"/>
      <c r="BQI409" s="175"/>
      <c r="BQJ409" s="175"/>
      <c r="BQK409" s="175"/>
      <c r="BQL409" s="175"/>
      <c r="BQM409" s="175"/>
      <c r="BQN409" s="175"/>
      <c r="BQO409" s="175"/>
      <c r="BQP409" s="175"/>
      <c r="BQQ409" s="175"/>
      <c r="BQR409" s="175"/>
      <c r="BQS409" s="175"/>
      <c r="BQT409" s="175"/>
      <c r="BQU409" s="175"/>
      <c r="BQV409" s="175"/>
      <c r="BQW409" s="175"/>
      <c r="BQX409" s="175"/>
      <c r="BQY409" s="175"/>
      <c r="BQZ409" s="175"/>
      <c r="BRA409" s="175"/>
      <c r="BRB409" s="175"/>
      <c r="BRC409" s="175"/>
      <c r="BRD409" s="175"/>
      <c r="BRE409" s="175"/>
      <c r="BRF409" s="175"/>
      <c r="BRG409" s="175"/>
      <c r="BRH409" s="175"/>
      <c r="BRI409" s="175"/>
      <c r="BRJ409" s="175"/>
      <c r="BRK409" s="175"/>
      <c r="BRL409" s="175"/>
      <c r="BRM409" s="175"/>
      <c r="BRN409" s="175"/>
      <c r="BRO409" s="175"/>
      <c r="BRP409" s="175"/>
      <c r="BRQ409" s="175"/>
      <c r="BRR409" s="175"/>
      <c r="BRS409" s="175"/>
      <c r="BRT409" s="175"/>
      <c r="BRU409" s="175"/>
      <c r="BRV409" s="175"/>
      <c r="BRW409" s="175"/>
      <c r="BRX409" s="175"/>
      <c r="BRY409" s="175"/>
      <c r="BRZ409" s="175"/>
      <c r="BSA409" s="175"/>
      <c r="BSB409" s="175"/>
      <c r="BSC409" s="175"/>
      <c r="BSD409" s="175"/>
      <c r="BSE409" s="175"/>
      <c r="BSF409" s="175"/>
      <c r="BSG409" s="175"/>
      <c r="BSH409" s="175"/>
      <c r="BSI409" s="175"/>
      <c r="BSJ409" s="175"/>
      <c r="BSK409" s="175"/>
      <c r="BSL409" s="175"/>
      <c r="BSM409" s="175"/>
      <c r="BSN409" s="175"/>
      <c r="BSO409" s="175"/>
      <c r="BSP409" s="175"/>
      <c r="BSQ409" s="175"/>
      <c r="BSR409" s="175"/>
      <c r="BSS409" s="175"/>
      <c r="BST409" s="175"/>
      <c r="BSU409" s="175"/>
      <c r="BSV409" s="175"/>
      <c r="BSW409" s="175"/>
      <c r="BSX409" s="175"/>
      <c r="BSY409" s="175"/>
      <c r="BSZ409" s="175"/>
      <c r="BTA409" s="175"/>
      <c r="BTB409" s="175"/>
      <c r="BTC409" s="175"/>
      <c r="BTD409" s="175"/>
      <c r="BTE409" s="175"/>
      <c r="BTF409" s="175"/>
      <c r="BTG409" s="175"/>
      <c r="BTH409" s="175"/>
      <c r="BTI409" s="175"/>
      <c r="BTJ409" s="175"/>
      <c r="BTK409" s="175"/>
      <c r="BTL409" s="175"/>
      <c r="BTM409" s="175"/>
      <c r="BTN409" s="175"/>
      <c r="BTO409" s="175"/>
      <c r="BTP409" s="175"/>
      <c r="BTQ409" s="175"/>
      <c r="BTR409" s="175"/>
      <c r="BTS409" s="175"/>
      <c r="BTT409" s="175"/>
      <c r="BTU409" s="175"/>
      <c r="BTV409" s="175"/>
      <c r="BTW409" s="175"/>
      <c r="BTX409" s="175"/>
      <c r="BTY409" s="175"/>
      <c r="BTZ409" s="175"/>
      <c r="BUA409" s="175"/>
      <c r="BUB409" s="175"/>
      <c r="BUC409" s="175"/>
      <c r="BUD409" s="175"/>
      <c r="BUE409" s="175"/>
      <c r="BUF409" s="175"/>
      <c r="BUG409" s="175"/>
      <c r="BUH409" s="175"/>
      <c r="BUI409" s="175"/>
      <c r="BUJ409" s="175"/>
      <c r="BUK409" s="175"/>
      <c r="BUL409" s="175"/>
      <c r="BUM409" s="175"/>
      <c r="BUN409" s="175"/>
      <c r="BUO409" s="175"/>
      <c r="BUP409" s="175"/>
      <c r="BUQ409" s="175"/>
      <c r="BUR409" s="175"/>
      <c r="BUS409" s="175"/>
      <c r="BUT409" s="175"/>
      <c r="BUU409" s="175"/>
      <c r="BUV409" s="175"/>
      <c r="BUW409" s="175"/>
      <c r="BUX409" s="175"/>
      <c r="BUY409" s="175"/>
      <c r="BUZ409" s="175"/>
      <c r="BVA409" s="175"/>
      <c r="BVB409" s="175"/>
      <c r="BVC409" s="175"/>
      <c r="BVD409" s="175"/>
      <c r="BVE409" s="175"/>
      <c r="BVF409" s="175"/>
      <c r="BVG409" s="175"/>
      <c r="BVH409" s="175"/>
      <c r="BVI409" s="175"/>
      <c r="BVJ409" s="175"/>
      <c r="BVK409" s="175"/>
      <c r="BVL409" s="175"/>
      <c r="BVM409" s="175"/>
      <c r="BVN409" s="175"/>
      <c r="BVO409" s="175"/>
      <c r="BVP409" s="175"/>
      <c r="BVQ409" s="175"/>
      <c r="BVR409" s="175"/>
      <c r="BVS409" s="175"/>
      <c r="BVT409" s="175"/>
      <c r="BVU409" s="175"/>
      <c r="BVV409" s="175"/>
      <c r="BVW409" s="175"/>
      <c r="BVX409" s="175"/>
      <c r="BVY409" s="175"/>
      <c r="BVZ409" s="175"/>
      <c r="BWA409" s="175"/>
      <c r="BWB409" s="175"/>
      <c r="BWC409" s="175"/>
      <c r="BWD409" s="175"/>
      <c r="BWE409" s="175"/>
      <c r="BWF409" s="175"/>
      <c r="BWG409" s="175"/>
      <c r="BWH409" s="175"/>
      <c r="BWI409" s="175"/>
      <c r="BWJ409" s="175"/>
      <c r="BWK409" s="175"/>
      <c r="BWL409" s="175"/>
      <c r="BWM409" s="175"/>
      <c r="BWN409" s="175"/>
      <c r="BWO409" s="175"/>
      <c r="BWP409" s="175"/>
      <c r="BWQ409" s="175"/>
      <c r="BWR409" s="175"/>
      <c r="BWS409" s="175"/>
      <c r="BWT409" s="175"/>
      <c r="BWU409" s="175"/>
      <c r="BWV409" s="175"/>
      <c r="BWW409" s="175"/>
      <c r="BWX409" s="175"/>
      <c r="BWY409" s="175"/>
      <c r="BWZ409" s="175"/>
      <c r="BXA409" s="175"/>
      <c r="BXB409" s="175"/>
      <c r="BXC409" s="175"/>
      <c r="BXD409" s="175"/>
      <c r="BXE409" s="175"/>
      <c r="BXF409" s="175"/>
      <c r="BXG409" s="175"/>
      <c r="BXH409" s="175"/>
      <c r="BXI409" s="175"/>
      <c r="BXJ409" s="175"/>
      <c r="BXK409" s="175"/>
      <c r="BXL409" s="175"/>
      <c r="BXM409" s="175"/>
      <c r="BXN409" s="175"/>
      <c r="BXO409" s="175"/>
      <c r="BXP409" s="175"/>
      <c r="BXQ409" s="175"/>
      <c r="BXR409" s="175"/>
      <c r="BXS409" s="175"/>
      <c r="BXT409" s="175"/>
      <c r="BXU409" s="175"/>
      <c r="BXV409" s="175"/>
      <c r="BXW409" s="175"/>
      <c r="BXX409" s="175"/>
      <c r="BXY409" s="175"/>
      <c r="BXZ409" s="175"/>
      <c r="BYA409" s="175"/>
      <c r="BYB409" s="175"/>
      <c r="BYC409" s="175"/>
      <c r="BYD409" s="175"/>
      <c r="BYE409" s="175"/>
      <c r="BYF409" s="175"/>
      <c r="BYG409" s="175"/>
      <c r="BYH409" s="175"/>
      <c r="BYI409" s="175"/>
      <c r="BYJ409" s="175"/>
      <c r="BYK409" s="175"/>
      <c r="BYL409" s="175"/>
      <c r="BYM409" s="175"/>
      <c r="BYN409" s="175"/>
      <c r="BYO409" s="175"/>
      <c r="BYP409" s="175"/>
      <c r="BYQ409" s="175"/>
      <c r="BYR409" s="175"/>
      <c r="BYS409" s="175"/>
      <c r="BYT409" s="175"/>
      <c r="BYU409" s="175"/>
      <c r="BYV409" s="175"/>
      <c r="BYW409" s="175"/>
      <c r="BYX409" s="175"/>
      <c r="BYY409" s="175"/>
      <c r="BYZ409" s="175"/>
      <c r="BZA409" s="175"/>
      <c r="BZB409" s="175"/>
      <c r="BZC409" s="175"/>
      <c r="BZD409" s="175"/>
      <c r="BZE409" s="175"/>
      <c r="BZF409" s="175"/>
      <c r="BZG409" s="175"/>
      <c r="BZH409" s="175"/>
      <c r="BZI409" s="175"/>
      <c r="BZJ409" s="175"/>
      <c r="BZK409" s="175"/>
      <c r="BZL409" s="175"/>
      <c r="BZM409" s="175"/>
      <c r="BZN409" s="175"/>
      <c r="BZO409" s="175"/>
      <c r="BZP409" s="175"/>
      <c r="BZQ409" s="175"/>
      <c r="BZR409" s="175"/>
      <c r="BZS409" s="175"/>
      <c r="BZT409" s="175"/>
      <c r="BZU409" s="175"/>
      <c r="BZV409" s="175"/>
      <c r="BZW409" s="175"/>
      <c r="BZX409" s="175"/>
      <c r="BZY409" s="175"/>
      <c r="BZZ409" s="175"/>
      <c r="CAA409" s="175"/>
      <c r="CAB409" s="175"/>
      <c r="CAC409" s="175"/>
      <c r="CAD409" s="175"/>
      <c r="CAE409" s="175"/>
      <c r="CAF409" s="175"/>
      <c r="CAG409" s="175"/>
      <c r="CAH409" s="175"/>
      <c r="CAI409" s="175"/>
      <c r="CAJ409" s="175"/>
      <c r="CAK409" s="175"/>
      <c r="CAL409" s="175"/>
      <c r="CAM409" s="175"/>
      <c r="CAN409" s="175"/>
      <c r="CAO409" s="175"/>
      <c r="CAP409" s="175"/>
      <c r="CAQ409" s="175"/>
      <c r="CAR409" s="175"/>
      <c r="CAS409" s="175"/>
      <c r="CAT409" s="175"/>
      <c r="CAU409" s="175"/>
      <c r="CAV409" s="175"/>
      <c r="CAW409" s="175"/>
      <c r="CAX409" s="175"/>
      <c r="CAY409" s="175"/>
      <c r="CAZ409" s="175"/>
      <c r="CBA409" s="175"/>
      <c r="CBB409" s="175"/>
      <c r="CBC409" s="175"/>
      <c r="CBD409" s="175"/>
      <c r="CBE409" s="175"/>
      <c r="CBF409" s="175"/>
      <c r="CBG409" s="175"/>
      <c r="CBH409" s="175"/>
      <c r="CBI409" s="175"/>
      <c r="CBJ409" s="175"/>
      <c r="CBK409" s="175"/>
      <c r="CBL409" s="175"/>
      <c r="CBM409" s="175"/>
      <c r="CBN409" s="175"/>
      <c r="CBO409" s="175"/>
      <c r="CBP409" s="175"/>
      <c r="CBQ409" s="175"/>
      <c r="CBR409" s="175"/>
      <c r="CBS409" s="175"/>
      <c r="CBT409" s="175"/>
      <c r="CBU409" s="175"/>
      <c r="CBV409" s="175"/>
      <c r="CBW409" s="175"/>
      <c r="CBX409" s="175"/>
      <c r="CBY409" s="175"/>
      <c r="CBZ409" s="175"/>
      <c r="CCA409" s="175"/>
      <c r="CCB409" s="175"/>
      <c r="CCC409" s="175"/>
      <c r="CCD409" s="175"/>
      <c r="CCE409" s="175"/>
      <c r="CCF409" s="175"/>
      <c r="CCG409" s="175"/>
      <c r="CCH409" s="175"/>
      <c r="CCI409" s="175"/>
      <c r="CCJ409" s="175"/>
      <c r="CCK409" s="175"/>
      <c r="CCL409" s="175"/>
      <c r="CCM409" s="175"/>
      <c r="CCN409" s="175"/>
      <c r="CCO409" s="175"/>
      <c r="CCP409" s="175"/>
      <c r="CCQ409" s="175"/>
      <c r="CCR409" s="175"/>
      <c r="CCS409" s="175"/>
      <c r="CCT409" s="175"/>
      <c r="CCU409" s="175"/>
      <c r="CCV409" s="175"/>
      <c r="CCW409" s="175"/>
      <c r="CCX409" s="175"/>
      <c r="CCY409" s="175"/>
      <c r="CCZ409" s="175"/>
      <c r="CDA409" s="175"/>
      <c r="CDB409" s="175"/>
      <c r="CDC409" s="175"/>
      <c r="CDD409" s="175"/>
      <c r="CDE409" s="175"/>
      <c r="CDF409" s="175"/>
      <c r="CDG409" s="175"/>
      <c r="CDH409" s="175"/>
      <c r="CDI409" s="175"/>
      <c r="CDJ409" s="175"/>
      <c r="CDK409" s="175"/>
      <c r="CDL409" s="175"/>
      <c r="CDM409" s="175"/>
      <c r="CDN409" s="175"/>
      <c r="CDO409" s="175"/>
      <c r="CDP409" s="175"/>
      <c r="CDQ409" s="175"/>
      <c r="CDR409" s="175"/>
      <c r="CDS409" s="175"/>
      <c r="CDT409" s="175"/>
      <c r="CDU409" s="175"/>
      <c r="CDV409" s="175"/>
      <c r="CDW409" s="175"/>
      <c r="CDX409" s="175"/>
      <c r="CDY409" s="175"/>
      <c r="CDZ409" s="175"/>
      <c r="CEA409" s="175"/>
      <c r="CEB409" s="175"/>
      <c r="CEC409" s="175"/>
      <c r="CED409" s="175"/>
      <c r="CEE409" s="175"/>
      <c r="CEF409" s="175"/>
      <c r="CEG409" s="175"/>
      <c r="CEH409" s="175"/>
      <c r="CEI409" s="175"/>
      <c r="CEJ409" s="175"/>
      <c r="CEK409" s="175"/>
      <c r="CEL409" s="175"/>
      <c r="CEM409" s="175"/>
      <c r="CEN409" s="175"/>
      <c r="CEO409" s="175"/>
      <c r="CEP409" s="175"/>
      <c r="CEQ409" s="175"/>
      <c r="CER409" s="175"/>
      <c r="CES409" s="175"/>
      <c r="CET409" s="175"/>
      <c r="CEU409" s="175"/>
      <c r="CEV409" s="175"/>
      <c r="CEW409" s="175"/>
      <c r="CEX409" s="175"/>
      <c r="CEY409" s="175"/>
      <c r="CEZ409" s="175"/>
      <c r="CFA409" s="175"/>
      <c r="CFB409" s="175"/>
      <c r="CFC409" s="175"/>
      <c r="CFD409" s="175"/>
      <c r="CFE409" s="175"/>
      <c r="CFF409" s="175"/>
      <c r="CFG409" s="175"/>
      <c r="CFH409" s="175"/>
      <c r="CFI409" s="175"/>
      <c r="CFJ409" s="175"/>
      <c r="CFK409" s="175"/>
      <c r="CFL409" s="175"/>
      <c r="CFM409" s="175"/>
      <c r="CFN409" s="175"/>
      <c r="CFO409" s="175"/>
      <c r="CFP409" s="175"/>
      <c r="CFQ409" s="175"/>
      <c r="CFR409" s="175"/>
      <c r="CFS409" s="175"/>
      <c r="CFT409" s="175"/>
      <c r="CFU409" s="175"/>
      <c r="CFV409" s="175"/>
      <c r="CFW409" s="175"/>
      <c r="CFX409" s="175"/>
      <c r="CFY409" s="175"/>
      <c r="CFZ409" s="175"/>
      <c r="CGA409" s="175"/>
      <c r="CGB409" s="175"/>
      <c r="CGC409" s="175"/>
      <c r="CGD409" s="175"/>
      <c r="CGE409" s="175"/>
      <c r="CGF409" s="175"/>
      <c r="CGG409" s="175"/>
      <c r="CGH409" s="175"/>
      <c r="CGI409" s="175"/>
      <c r="CGJ409" s="175"/>
      <c r="CGK409" s="175"/>
      <c r="CGL409" s="175"/>
      <c r="CGM409" s="175"/>
      <c r="CGN409" s="175"/>
      <c r="CGO409" s="175"/>
      <c r="CGP409" s="175"/>
      <c r="CGQ409" s="175"/>
      <c r="CGR409" s="175"/>
      <c r="CGS409" s="175"/>
      <c r="CGT409" s="175"/>
      <c r="CGU409" s="175"/>
      <c r="CGV409" s="175"/>
      <c r="CGW409" s="175"/>
      <c r="CGX409" s="175"/>
      <c r="CGY409" s="175"/>
      <c r="CGZ409" s="175"/>
      <c r="CHA409" s="175"/>
      <c r="CHB409" s="175"/>
      <c r="CHC409" s="175"/>
      <c r="CHD409" s="175"/>
      <c r="CHE409" s="175"/>
      <c r="CHF409" s="175"/>
      <c r="CHG409" s="175"/>
      <c r="CHH409" s="175"/>
      <c r="CHI409" s="175"/>
      <c r="CHJ409" s="175"/>
      <c r="CHK409" s="175"/>
      <c r="CHL409" s="175"/>
      <c r="CHM409" s="175"/>
      <c r="CHN409" s="175"/>
      <c r="CHO409" s="175"/>
      <c r="CHP409" s="175"/>
      <c r="CHQ409" s="175"/>
      <c r="CHR409" s="175"/>
      <c r="CHS409" s="175"/>
      <c r="CHT409" s="175"/>
      <c r="CHU409" s="175"/>
      <c r="CHV409" s="175"/>
      <c r="CHW409" s="175"/>
      <c r="CHX409" s="175"/>
      <c r="CHY409" s="175"/>
      <c r="CHZ409" s="175"/>
      <c r="CIA409" s="175"/>
      <c r="CIB409" s="175"/>
      <c r="CIC409" s="175"/>
      <c r="CID409" s="175"/>
      <c r="CIE409" s="175"/>
      <c r="CIF409" s="175"/>
      <c r="CIG409" s="175"/>
      <c r="CIH409" s="175"/>
      <c r="CII409" s="175"/>
      <c r="CIJ409" s="175"/>
      <c r="CIK409" s="175"/>
      <c r="CIL409" s="175"/>
      <c r="CIM409" s="175"/>
      <c r="CIN409" s="175"/>
      <c r="CIO409" s="175"/>
      <c r="CIP409" s="175"/>
      <c r="CIQ409" s="175"/>
      <c r="CIR409" s="175"/>
      <c r="CIS409" s="175"/>
      <c r="CIT409" s="175"/>
      <c r="CIU409" s="175"/>
      <c r="CIV409" s="175"/>
      <c r="CIW409" s="175"/>
      <c r="CIX409" s="175"/>
      <c r="CIY409" s="175"/>
      <c r="CIZ409" s="175"/>
      <c r="CJA409" s="175"/>
      <c r="CJB409" s="175"/>
      <c r="CJC409" s="175"/>
      <c r="CJD409" s="175"/>
      <c r="CJE409" s="175"/>
      <c r="CJF409" s="175"/>
      <c r="CJG409" s="175"/>
      <c r="CJH409" s="175"/>
      <c r="CJI409" s="175"/>
      <c r="CJJ409" s="175"/>
      <c r="CJK409" s="175"/>
      <c r="CJL409" s="175"/>
      <c r="CJM409" s="175"/>
      <c r="CJN409" s="175"/>
      <c r="CJO409" s="175"/>
      <c r="CJP409" s="175"/>
      <c r="CJQ409" s="175"/>
      <c r="CJR409" s="175"/>
      <c r="CJS409" s="175"/>
      <c r="CJT409" s="175"/>
      <c r="CJU409" s="175"/>
      <c r="CJV409" s="175"/>
      <c r="CJW409" s="175"/>
      <c r="CJX409" s="175"/>
      <c r="CJY409" s="175"/>
      <c r="CJZ409" s="175"/>
      <c r="CKA409" s="175"/>
      <c r="CKB409" s="175"/>
      <c r="CKC409" s="175"/>
      <c r="CKD409" s="175"/>
      <c r="CKE409" s="175"/>
      <c r="CKF409" s="175"/>
      <c r="CKG409" s="175"/>
      <c r="CKH409" s="175"/>
      <c r="CKI409" s="175"/>
      <c r="CKJ409" s="175"/>
      <c r="CKK409" s="175"/>
      <c r="CKL409" s="175"/>
      <c r="CKM409" s="175"/>
      <c r="CKN409" s="175"/>
      <c r="CKO409" s="175"/>
      <c r="CKP409" s="175"/>
      <c r="CKQ409" s="175"/>
      <c r="CKR409" s="175"/>
      <c r="CKS409" s="175"/>
      <c r="CKT409" s="175"/>
      <c r="CKU409" s="175"/>
      <c r="CKV409" s="175"/>
      <c r="CKW409" s="175"/>
      <c r="CKX409" s="175"/>
      <c r="CKY409" s="175"/>
      <c r="CKZ409" s="175"/>
      <c r="CLA409" s="175"/>
      <c r="CLB409" s="175"/>
      <c r="CLC409" s="175"/>
      <c r="CLD409" s="175"/>
      <c r="CLE409" s="175"/>
      <c r="CLF409" s="175"/>
      <c r="CLG409" s="175"/>
      <c r="CLH409" s="175"/>
      <c r="CLI409" s="175"/>
      <c r="CLJ409" s="175"/>
      <c r="CLK409" s="175"/>
      <c r="CLL409" s="175"/>
      <c r="CLM409" s="175"/>
      <c r="CLN409" s="175"/>
      <c r="CLO409" s="175"/>
      <c r="CLP409" s="175"/>
      <c r="CLQ409" s="175"/>
      <c r="CLR409" s="175"/>
      <c r="CLS409" s="175"/>
      <c r="CLT409" s="175"/>
      <c r="CLU409" s="175"/>
      <c r="CLV409" s="175"/>
      <c r="CLW409" s="175"/>
      <c r="CLX409" s="175"/>
      <c r="CLY409" s="175"/>
      <c r="CLZ409" s="175"/>
      <c r="CMA409" s="175"/>
      <c r="CMB409" s="175"/>
      <c r="CMC409" s="175"/>
      <c r="CMD409" s="175"/>
      <c r="CME409" s="175"/>
      <c r="CMF409" s="175"/>
      <c r="CMG409" s="175"/>
      <c r="CMH409" s="175"/>
      <c r="CMI409" s="175"/>
      <c r="CMJ409" s="175"/>
      <c r="CMK409" s="175"/>
      <c r="CML409" s="175"/>
      <c r="CMM409" s="175"/>
      <c r="CMN409" s="175"/>
      <c r="CMO409" s="175"/>
      <c r="CMP409" s="175"/>
      <c r="CMQ409" s="175"/>
      <c r="CMR409" s="175"/>
      <c r="CMS409" s="175"/>
      <c r="CMT409" s="175"/>
      <c r="CMU409" s="175"/>
      <c r="CMV409" s="175"/>
      <c r="CMW409" s="175"/>
      <c r="CMX409" s="175"/>
      <c r="CMY409" s="175"/>
      <c r="CMZ409" s="175"/>
      <c r="CNA409" s="175"/>
      <c r="CNB409" s="175"/>
      <c r="CNC409" s="175"/>
      <c r="CND409" s="175"/>
      <c r="CNE409" s="175"/>
      <c r="CNF409" s="175"/>
      <c r="CNG409" s="175"/>
      <c r="CNH409" s="175"/>
      <c r="CNI409" s="175"/>
      <c r="CNJ409" s="175"/>
      <c r="CNK409" s="175"/>
      <c r="CNL409" s="175"/>
      <c r="CNM409" s="175"/>
      <c r="CNN409" s="175"/>
      <c r="CNO409" s="175"/>
      <c r="CNP409" s="175"/>
      <c r="CNQ409" s="175"/>
      <c r="CNR409" s="175"/>
      <c r="CNS409" s="175"/>
      <c r="CNT409" s="175"/>
      <c r="CNU409" s="175"/>
      <c r="CNV409" s="175"/>
      <c r="CNW409" s="175"/>
      <c r="CNX409" s="175"/>
      <c r="CNY409" s="175"/>
      <c r="CNZ409" s="175"/>
      <c r="COA409" s="175"/>
      <c r="COB409" s="175"/>
      <c r="COC409" s="175"/>
      <c r="COD409" s="175"/>
      <c r="COE409" s="175"/>
      <c r="COF409" s="175"/>
      <c r="COG409" s="175"/>
      <c r="COH409" s="175"/>
      <c r="COI409" s="175"/>
      <c r="COJ409" s="175"/>
      <c r="COK409" s="175"/>
      <c r="COL409" s="175"/>
      <c r="COM409" s="175"/>
      <c r="CON409" s="175"/>
      <c r="COO409" s="175"/>
      <c r="COP409" s="175"/>
      <c r="COQ409" s="175"/>
      <c r="COR409" s="175"/>
      <c r="COS409" s="175"/>
      <c r="COT409" s="175"/>
      <c r="COU409" s="175"/>
      <c r="COV409" s="175"/>
      <c r="COW409" s="175"/>
      <c r="COX409" s="175"/>
      <c r="COY409" s="175"/>
      <c r="COZ409" s="175"/>
      <c r="CPA409" s="175"/>
      <c r="CPB409" s="175"/>
      <c r="CPC409" s="175"/>
      <c r="CPD409" s="175"/>
      <c r="CPE409" s="175"/>
      <c r="CPF409" s="175"/>
      <c r="CPG409" s="175"/>
      <c r="CPH409" s="175"/>
      <c r="CPI409" s="175"/>
      <c r="CPJ409" s="175"/>
      <c r="CPK409" s="175"/>
      <c r="CPL409" s="175"/>
      <c r="CPM409" s="175"/>
      <c r="CPN409" s="175"/>
      <c r="CPO409" s="175"/>
      <c r="CPP409" s="175"/>
      <c r="CPQ409" s="175"/>
      <c r="CPR409" s="175"/>
      <c r="CPS409" s="175"/>
      <c r="CPT409" s="175"/>
      <c r="CPU409" s="175"/>
      <c r="CPV409" s="175"/>
      <c r="CPW409" s="175"/>
      <c r="CPX409" s="175"/>
      <c r="CPY409" s="175"/>
      <c r="CPZ409" s="175"/>
      <c r="CQA409" s="175"/>
      <c r="CQB409" s="175"/>
      <c r="CQC409" s="175"/>
      <c r="CQD409" s="175"/>
      <c r="CQE409" s="175"/>
      <c r="CQF409" s="175"/>
      <c r="CQG409" s="175"/>
      <c r="CQH409" s="175"/>
      <c r="CQI409" s="175"/>
      <c r="CQJ409" s="175"/>
      <c r="CQK409" s="175"/>
      <c r="CQL409" s="175"/>
      <c r="CQM409" s="175"/>
      <c r="CQN409" s="175"/>
      <c r="CQO409" s="175"/>
      <c r="CQP409" s="175"/>
      <c r="CQQ409" s="175"/>
      <c r="CQR409" s="175"/>
      <c r="CQS409" s="175"/>
      <c r="CQT409" s="175"/>
      <c r="CQU409" s="175"/>
      <c r="CQV409" s="175"/>
      <c r="CQW409" s="175"/>
      <c r="CQX409" s="175"/>
      <c r="CQY409" s="175"/>
      <c r="CQZ409" s="175"/>
      <c r="CRA409" s="175"/>
      <c r="CRB409" s="175"/>
      <c r="CRC409" s="175"/>
      <c r="CRD409" s="175"/>
      <c r="CRE409" s="175"/>
      <c r="CRF409" s="175"/>
      <c r="CRG409" s="175"/>
      <c r="CRH409" s="175"/>
      <c r="CRI409" s="175"/>
      <c r="CRJ409" s="175"/>
      <c r="CRK409" s="175"/>
      <c r="CRL409" s="175"/>
      <c r="CRM409" s="175"/>
      <c r="CRN409" s="175"/>
      <c r="CRO409" s="175"/>
      <c r="CRP409" s="175"/>
      <c r="CRQ409" s="175"/>
      <c r="CRR409" s="175"/>
      <c r="CRS409" s="175"/>
      <c r="CRT409" s="175"/>
      <c r="CRU409" s="175"/>
      <c r="CRV409" s="175"/>
      <c r="CRW409" s="175"/>
      <c r="CRX409" s="175"/>
      <c r="CRY409" s="175"/>
      <c r="CRZ409" s="175"/>
      <c r="CSA409" s="175"/>
      <c r="CSB409" s="175"/>
      <c r="CSC409" s="175"/>
      <c r="CSD409" s="175"/>
      <c r="CSE409" s="175"/>
      <c r="CSF409" s="175"/>
      <c r="CSG409" s="175"/>
      <c r="CSH409" s="175"/>
      <c r="CSI409" s="175"/>
      <c r="CSJ409" s="175"/>
      <c r="CSK409" s="175"/>
      <c r="CSL409" s="175"/>
      <c r="CSM409" s="175"/>
      <c r="CSN409" s="175"/>
      <c r="CSO409" s="175"/>
      <c r="CSP409" s="175"/>
      <c r="CSQ409" s="175"/>
      <c r="CSR409" s="175"/>
      <c r="CSS409" s="175"/>
      <c r="CST409" s="175"/>
      <c r="CSU409" s="175"/>
      <c r="CSV409" s="175"/>
      <c r="CSW409" s="175"/>
      <c r="CSX409" s="175"/>
      <c r="CSY409" s="175"/>
      <c r="CSZ409" s="175"/>
      <c r="CTA409" s="175"/>
      <c r="CTB409" s="175"/>
      <c r="CTC409" s="175"/>
      <c r="CTD409" s="175"/>
      <c r="CTE409" s="175"/>
      <c r="CTF409" s="175"/>
      <c r="CTG409" s="175"/>
      <c r="CTH409" s="175"/>
      <c r="CTI409" s="175"/>
      <c r="CTJ409" s="175"/>
      <c r="CTK409" s="175"/>
      <c r="CTL409" s="175"/>
      <c r="CTM409" s="175"/>
      <c r="CTN409" s="175"/>
      <c r="CTO409" s="175"/>
      <c r="CTP409" s="175"/>
      <c r="CTQ409" s="175"/>
      <c r="CTR409" s="175"/>
      <c r="CTS409" s="175"/>
      <c r="CTT409" s="175"/>
      <c r="CTU409" s="175"/>
      <c r="CTV409" s="175"/>
      <c r="CTW409" s="175"/>
      <c r="CTX409" s="175"/>
      <c r="CTY409" s="175"/>
      <c r="CTZ409" s="175"/>
      <c r="CUA409" s="175"/>
      <c r="CUB409" s="175"/>
      <c r="CUC409" s="175"/>
      <c r="CUD409" s="175"/>
      <c r="CUE409" s="175"/>
      <c r="CUF409" s="175"/>
      <c r="CUG409" s="175"/>
      <c r="CUH409" s="175"/>
      <c r="CUI409" s="175"/>
      <c r="CUJ409" s="175"/>
      <c r="CUK409" s="175"/>
      <c r="CUL409" s="175"/>
      <c r="CUM409" s="175"/>
      <c r="CUN409" s="175"/>
      <c r="CUO409" s="175"/>
      <c r="CUP409" s="175"/>
      <c r="CUQ409" s="175"/>
      <c r="CUR409" s="175"/>
      <c r="CUS409" s="175"/>
      <c r="CUT409" s="175"/>
      <c r="CUU409" s="175"/>
      <c r="CUV409" s="175"/>
      <c r="CUW409" s="175"/>
      <c r="CUX409" s="175"/>
      <c r="CUY409" s="175"/>
      <c r="CUZ409" s="175"/>
      <c r="CVA409" s="175"/>
      <c r="CVB409" s="175"/>
      <c r="CVC409" s="175"/>
      <c r="CVD409" s="175"/>
      <c r="CVE409" s="175"/>
      <c r="CVF409" s="175"/>
      <c r="CVG409" s="175"/>
      <c r="CVH409" s="175"/>
      <c r="CVI409" s="175"/>
      <c r="CVJ409" s="175"/>
      <c r="CVK409" s="175"/>
      <c r="CVL409" s="175"/>
      <c r="CVM409" s="175"/>
      <c r="CVN409" s="175"/>
      <c r="CVO409" s="175"/>
      <c r="CVP409" s="175"/>
      <c r="CVQ409" s="175"/>
      <c r="CVR409" s="175"/>
      <c r="CVS409" s="175"/>
      <c r="CVT409" s="175"/>
      <c r="CVU409" s="175"/>
      <c r="CVV409" s="175"/>
      <c r="CVW409" s="175"/>
      <c r="CVX409" s="175"/>
      <c r="CVY409" s="175"/>
      <c r="CVZ409" s="175"/>
      <c r="CWA409" s="175"/>
      <c r="CWB409" s="175"/>
      <c r="CWC409" s="175"/>
      <c r="CWD409" s="175"/>
      <c r="CWE409" s="175"/>
      <c r="CWF409" s="175"/>
      <c r="CWG409" s="175"/>
      <c r="CWH409" s="175"/>
      <c r="CWI409" s="175"/>
      <c r="CWJ409" s="175"/>
      <c r="CWK409" s="175"/>
      <c r="CWL409" s="175"/>
      <c r="CWM409" s="175"/>
      <c r="CWN409" s="175"/>
      <c r="CWO409" s="175"/>
      <c r="CWP409" s="175"/>
      <c r="CWQ409" s="175"/>
      <c r="CWR409" s="175"/>
      <c r="CWS409" s="175"/>
      <c r="CWT409" s="175"/>
      <c r="CWU409" s="175"/>
      <c r="CWV409" s="175"/>
      <c r="CWW409" s="175"/>
      <c r="CWX409" s="175"/>
      <c r="CWY409" s="175"/>
      <c r="CWZ409" s="175"/>
      <c r="CXA409" s="175"/>
      <c r="CXB409" s="175"/>
      <c r="CXC409" s="175"/>
      <c r="CXD409" s="175"/>
      <c r="CXE409" s="175"/>
      <c r="CXF409" s="175"/>
      <c r="CXG409" s="175"/>
      <c r="CXH409" s="175"/>
      <c r="CXI409" s="175"/>
      <c r="CXJ409" s="175"/>
      <c r="CXK409" s="175"/>
      <c r="CXL409" s="175"/>
      <c r="CXM409" s="175"/>
      <c r="CXN409" s="175"/>
      <c r="CXO409" s="175"/>
      <c r="CXP409" s="175"/>
      <c r="CXQ409" s="175"/>
      <c r="CXR409" s="175"/>
      <c r="CXS409" s="175"/>
      <c r="CXT409" s="175"/>
      <c r="CXU409" s="175"/>
      <c r="CXV409" s="175"/>
      <c r="CXW409" s="175"/>
      <c r="CXX409" s="175"/>
      <c r="CXY409" s="175"/>
      <c r="CXZ409" s="175"/>
      <c r="CYA409" s="175"/>
      <c r="CYB409" s="175"/>
      <c r="CYC409" s="175"/>
      <c r="CYD409" s="175"/>
      <c r="CYE409" s="175"/>
      <c r="CYF409" s="175"/>
      <c r="CYG409" s="175"/>
      <c r="CYH409" s="175"/>
      <c r="CYI409" s="175"/>
      <c r="CYJ409" s="175"/>
      <c r="CYK409" s="175"/>
      <c r="CYL409" s="175"/>
      <c r="CYM409" s="175"/>
      <c r="CYN409" s="175"/>
      <c r="CYO409" s="175"/>
      <c r="CYP409" s="175"/>
      <c r="CYQ409" s="175"/>
      <c r="CYR409" s="175"/>
      <c r="CYS409" s="175"/>
      <c r="CYT409" s="175"/>
      <c r="CYU409" s="175"/>
      <c r="CYV409" s="175"/>
      <c r="CYW409" s="175"/>
      <c r="CYX409" s="175"/>
      <c r="CYY409" s="175"/>
      <c r="CYZ409" s="175"/>
      <c r="CZA409" s="175"/>
      <c r="CZB409" s="175"/>
      <c r="CZC409" s="175"/>
      <c r="CZD409" s="175"/>
      <c r="CZE409" s="175"/>
      <c r="CZF409" s="175"/>
      <c r="CZG409" s="175"/>
      <c r="CZH409" s="175"/>
      <c r="CZI409" s="175"/>
      <c r="CZJ409" s="175"/>
      <c r="CZK409" s="175"/>
      <c r="CZL409" s="175"/>
      <c r="CZM409" s="175"/>
      <c r="CZN409" s="175"/>
      <c r="CZO409" s="175"/>
      <c r="CZP409" s="175"/>
      <c r="CZQ409" s="175"/>
      <c r="CZR409" s="175"/>
      <c r="CZS409" s="175"/>
      <c r="CZT409" s="175"/>
      <c r="CZU409" s="175"/>
      <c r="CZV409" s="175"/>
      <c r="CZW409" s="175"/>
      <c r="CZX409" s="175"/>
      <c r="CZY409" s="175"/>
      <c r="CZZ409" s="175"/>
      <c r="DAA409" s="175"/>
      <c r="DAB409" s="175"/>
      <c r="DAC409" s="175"/>
      <c r="DAD409" s="175"/>
      <c r="DAE409" s="175"/>
      <c r="DAF409" s="175"/>
      <c r="DAG409" s="175"/>
      <c r="DAH409" s="175"/>
      <c r="DAI409" s="175"/>
      <c r="DAJ409" s="175"/>
      <c r="DAK409" s="175"/>
      <c r="DAL409" s="175"/>
      <c r="DAM409" s="175"/>
      <c r="DAN409" s="175"/>
      <c r="DAO409" s="175"/>
      <c r="DAP409" s="175"/>
      <c r="DAQ409" s="175"/>
      <c r="DAR409" s="175"/>
      <c r="DAS409" s="175"/>
      <c r="DAT409" s="175"/>
      <c r="DAU409" s="175"/>
      <c r="DAV409" s="175"/>
      <c r="DAW409" s="175"/>
      <c r="DAX409" s="175"/>
      <c r="DAY409" s="175"/>
      <c r="DAZ409" s="175"/>
      <c r="DBA409" s="175"/>
      <c r="DBB409" s="175"/>
      <c r="DBC409" s="175"/>
      <c r="DBD409" s="175"/>
      <c r="DBE409" s="175"/>
      <c r="DBF409" s="175"/>
      <c r="DBG409" s="175"/>
      <c r="DBH409" s="175"/>
      <c r="DBI409" s="175"/>
      <c r="DBJ409" s="175"/>
      <c r="DBK409" s="175"/>
      <c r="DBL409" s="175"/>
      <c r="DBM409" s="175"/>
      <c r="DBN409" s="175"/>
      <c r="DBO409" s="175"/>
      <c r="DBP409" s="175"/>
      <c r="DBQ409" s="175"/>
      <c r="DBR409" s="175"/>
      <c r="DBS409" s="175"/>
      <c r="DBT409" s="175"/>
      <c r="DBU409" s="175"/>
      <c r="DBV409" s="175"/>
      <c r="DBW409" s="175"/>
      <c r="DBX409" s="175"/>
      <c r="DBY409" s="175"/>
      <c r="DBZ409" s="175"/>
      <c r="DCA409" s="175"/>
      <c r="DCB409" s="175"/>
      <c r="DCC409" s="175"/>
      <c r="DCD409" s="175"/>
      <c r="DCE409" s="175"/>
      <c r="DCF409" s="175"/>
      <c r="DCG409" s="175"/>
      <c r="DCH409" s="175"/>
      <c r="DCI409" s="175"/>
      <c r="DCJ409" s="175"/>
      <c r="DCK409" s="175"/>
      <c r="DCL409" s="175"/>
      <c r="DCM409" s="175"/>
      <c r="DCN409" s="175"/>
      <c r="DCO409" s="175"/>
      <c r="DCP409" s="175"/>
      <c r="DCQ409" s="175"/>
      <c r="DCR409" s="175"/>
      <c r="DCS409" s="175"/>
      <c r="DCT409" s="175"/>
      <c r="DCU409" s="175"/>
      <c r="DCV409" s="175"/>
      <c r="DCW409" s="175"/>
      <c r="DCX409" s="175"/>
      <c r="DCY409" s="175"/>
      <c r="DCZ409" s="175"/>
      <c r="DDA409" s="175"/>
      <c r="DDB409" s="175"/>
      <c r="DDC409" s="175"/>
      <c r="DDD409" s="175"/>
      <c r="DDE409" s="175"/>
      <c r="DDF409" s="175"/>
      <c r="DDG409" s="175"/>
      <c r="DDH409" s="175"/>
      <c r="DDI409" s="175"/>
      <c r="DDJ409" s="175"/>
      <c r="DDK409" s="175"/>
      <c r="DDL409" s="175"/>
      <c r="DDM409" s="175"/>
      <c r="DDN409" s="175"/>
      <c r="DDO409" s="175"/>
      <c r="DDP409" s="175"/>
      <c r="DDQ409" s="175"/>
      <c r="DDR409" s="175"/>
      <c r="DDS409" s="175"/>
      <c r="DDT409" s="175"/>
      <c r="DDU409" s="175"/>
      <c r="DDV409" s="175"/>
      <c r="DDW409" s="175"/>
      <c r="DDX409" s="175"/>
      <c r="DDY409" s="175"/>
      <c r="DDZ409" s="175"/>
      <c r="DEA409" s="175"/>
      <c r="DEB409" s="175"/>
      <c r="DEC409" s="175"/>
      <c r="DED409" s="175"/>
      <c r="DEE409" s="175"/>
      <c r="DEF409" s="175"/>
      <c r="DEG409" s="175"/>
      <c r="DEH409" s="175"/>
      <c r="DEI409" s="175"/>
      <c r="DEJ409" s="175"/>
      <c r="DEK409" s="175"/>
      <c r="DEL409" s="175"/>
      <c r="DEM409" s="175"/>
      <c r="DEN409" s="175"/>
      <c r="DEO409" s="175"/>
      <c r="DEP409" s="175"/>
      <c r="DEQ409" s="175"/>
      <c r="DER409" s="175"/>
      <c r="DES409" s="175"/>
      <c r="DET409" s="175"/>
      <c r="DEU409" s="175"/>
      <c r="DEV409" s="175"/>
      <c r="DEW409" s="175"/>
      <c r="DEX409" s="175"/>
      <c r="DEY409" s="175"/>
      <c r="DEZ409" s="175"/>
      <c r="DFA409" s="175"/>
      <c r="DFB409" s="175"/>
      <c r="DFC409" s="175"/>
      <c r="DFD409" s="175"/>
      <c r="DFE409" s="175"/>
      <c r="DFF409" s="175"/>
      <c r="DFG409" s="175"/>
      <c r="DFH409" s="175"/>
      <c r="DFI409" s="175"/>
      <c r="DFJ409" s="175"/>
      <c r="DFK409" s="175"/>
      <c r="DFL409" s="175"/>
      <c r="DFM409" s="175"/>
      <c r="DFN409" s="175"/>
      <c r="DFO409" s="175"/>
      <c r="DFP409" s="175"/>
      <c r="DFQ409" s="175"/>
      <c r="DFR409" s="175"/>
      <c r="DFS409" s="175"/>
      <c r="DFT409" s="175"/>
      <c r="DFU409" s="175"/>
      <c r="DFV409" s="175"/>
      <c r="DFW409" s="175"/>
      <c r="DFX409" s="175"/>
      <c r="DFY409" s="175"/>
      <c r="DFZ409" s="175"/>
      <c r="DGA409" s="175"/>
      <c r="DGB409" s="175"/>
      <c r="DGC409" s="175"/>
      <c r="DGD409" s="175"/>
      <c r="DGE409" s="175"/>
      <c r="DGF409" s="175"/>
      <c r="DGG409" s="175"/>
      <c r="DGH409" s="175"/>
      <c r="DGI409" s="175"/>
      <c r="DGJ409" s="175"/>
      <c r="DGK409" s="175"/>
      <c r="DGL409" s="175"/>
      <c r="DGM409" s="175"/>
      <c r="DGN409" s="175"/>
      <c r="DGO409" s="175"/>
      <c r="DGP409" s="175"/>
      <c r="DGQ409" s="175"/>
      <c r="DGR409" s="175"/>
      <c r="DGS409" s="175"/>
      <c r="DGT409" s="175"/>
      <c r="DGU409" s="175"/>
      <c r="DGV409" s="175"/>
      <c r="DGW409" s="175"/>
      <c r="DGX409" s="175"/>
      <c r="DGY409" s="175"/>
      <c r="DGZ409" s="175"/>
      <c r="DHA409" s="175"/>
      <c r="DHB409" s="175"/>
      <c r="DHC409" s="175"/>
      <c r="DHD409" s="175"/>
      <c r="DHE409" s="175"/>
      <c r="DHF409" s="175"/>
      <c r="DHG409" s="175"/>
      <c r="DHH409" s="175"/>
      <c r="DHI409" s="175"/>
      <c r="DHJ409" s="175"/>
      <c r="DHK409" s="175"/>
      <c r="DHL409" s="175"/>
      <c r="DHM409" s="175"/>
      <c r="DHN409" s="175"/>
      <c r="DHO409" s="175"/>
      <c r="DHP409" s="175"/>
      <c r="DHQ409" s="175"/>
      <c r="DHR409" s="175"/>
      <c r="DHS409" s="175"/>
      <c r="DHT409" s="175"/>
      <c r="DHU409" s="175"/>
      <c r="DHV409" s="175"/>
      <c r="DHW409" s="175"/>
      <c r="DHX409" s="175"/>
      <c r="DHY409" s="175"/>
      <c r="DHZ409" s="175"/>
      <c r="DIA409" s="175"/>
      <c r="DIB409" s="175"/>
      <c r="DIC409" s="175"/>
      <c r="DID409" s="175"/>
      <c r="DIE409" s="175"/>
      <c r="DIF409" s="175"/>
      <c r="DIG409" s="175"/>
      <c r="DIH409" s="175"/>
      <c r="DII409" s="175"/>
      <c r="DIJ409" s="175"/>
      <c r="DIK409" s="175"/>
      <c r="DIL409" s="175"/>
      <c r="DIM409" s="175"/>
      <c r="DIN409" s="175"/>
      <c r="DIO409" s="175"/>
      <c r="DIP409" s="175"/>
      <c r="DIQ409" s="175"/>
      <c r="DIR409" s="175"/>
      <c r="DIS409" s="175"/>
      <c r="DIT409" s="175"/>
      <c r="DIU409" s="175"/>
      <c r="DIV409" s="175"/>
      <c r="DIW409" s="175"/>
      <c r="DIX409" s="175"/>
      <c r="DIY409" s="175"/>
      <c r="DIZ409" s="175"/>
      <c r="DJA409" s="175"/>
      <c r="DJB409" s="175"/>
      <c r="DJC409" s="175"/>
      <c r="DJD409" s="175"/>
      <c r="DJE409" s="175"/>
      <c r="DJF409" s="175"/>
      <c r="DJG409" s="175"/>
      <c r="DJH409" s="175"/>
      <c r="DJI409" s="175"/>
      <c r="DJJ409" s="175"/>
      <c r="DJK409" s="175"/>
      <c r="DJL409" s="175"/>
      <c r="DJM409" s="175"/>
      <c r="DJN409" s="175"/>
      <c r="DJO409" s="175"/>
      <c r="DJP409" s="175"/>
      <c r="DJQ409" s="175"/>
      <c r="DJR409" s="175"/>
      <c r="DJS409" s="175"/>
      <c r="DJT409" s="175"/>
      <c r="DJU409" s="175"/>
      <c r="DJV409" s="175"/>
      <c r="DJW409" s="175"/>
      <c r="DJX409" s="175"/>
      <c r="DJY409" s="175"/>
      <c r="DJZ409" s="175"/>
      <c r="DKA409" s="175"/>
      <c r="DKB409" s="175"/>
      <c r="DKC409" s="175"/>
      <c r="DKD409" s="175"/>
      <c r="DKE409" s="175"/>
      <c r="DKF409" s="175"/>
      <c r="DKG409" s="175"/>
      <c r="DKH409" s="175"/>
      <c r="DKI409" s="175"/>
      <c r="DKJ409" s="175"/>
      <c r="DKK409" s="175"/>
      <c r="DKL409" s="175"/>
      <c r="DKM409" s="175"/>
      <c r="DKN409" s="175"/>
      <c r="DKO409" s="175"/>
      <c r="DKP409" s="175"/>
      <c r="DKQ409" s="175"/>
      <c r="DKR409" s="175"/>
      <c r="DKS409" s="175"/>
      <c r="DKT409" s="175"/>
      <c r="DKU409" s="175"/>
      <c r="DKV409" s="175"/>
      <c r="DKW409" s="175"/>
      <c r="DKX409" s="175"/>
      <c r="DKY409" s="175"/>
      <c r="DKZ409" s="175"/>
      <c r="DLA409" s="175"/>
      <c r="DLB409" s="175"/>
      <c r="DLC409" s="175"/>
      <c r="DLD409" s="175"/>
      <c r="DLE409" s="175"/>
      <c r="DLF409" s="175"/>
      <c r="DLG409" s="175"/>
      <c r="DLH409" s="175"/>
      <c r="DLI409" s="175"/>
      <c r="DLJ409" s="175"/>
      <c r="DLK409" s="175"/>
      <c r="DLL409" s="175"/>
      <c r="DLM409" s="175"/>
      <c r="DLN409" s="175"/>
      <c r="DLO409" s="175"/>
      <c r="DLP409" s="175"/>
      <c r="DLQ409" s="175"/>
      <c r="DLR409" s="175"/>
      <c r="DLS409" s="175"/>
      <c r="DLT409" s="175"/>
      <c r="DLU409" s="175"/>
      <c r="DLV409" s="175"/>
      <c r="DLW409" s="175"/>
      <c r="DLX409" s="175"/>
      <c r="DLY409" s="175"/>
      <c r="DLZ409" s="175"/>
      <c r="DMA409" s="175"/>
      <c r="DMB409" s="175"/>
      <c r="DMC409" s="175"/>
      <c r="DMD409" s="175"/>
      <c r="DME409" s="175"/>
      <c r="DMF409" s="175"/>
      <c r="DMG409" s="175"/>
      <c r="DMH409" s="175"/>
      <c r="DMI409" s="175"/>
      <c r="DMJ409" s="175"/>
      <c r="DMK409" s="175"/>
      <c r="DML409" s="175"/>
      <c r="DMM409" s="175"/>
      <c r="DMN409" s="175"/>
      <c r="DMO409" s="175"/>
      <c r="DMP409" s="175"/>
      <c r="DMQ409" s="175"/>
      <c r="DMR409" s="175"/>
      <c r="DMS409" s="175"/>
      <c r="DMT409" s="175"/>
      <c r="DMU409" s="175"/>
      <c r="DMV409" s="175"/>
      <c r="DMW409" s="175"/>
      <c r="DMX409" s="175"/>
      <c r="DMY409" s="175"/>
      <c r="DMZ409" s="175"/>
      <c r="DNA409" s="175"/>
      <c r="DNB409" s="175"/>
      <c r="DNC409" s="175"/>
      <c r="DND409" s="175"/>
      <c r="DNE409" s="175"/>
      <c r="DNF409" s="175"/>
      <c r="DNG409" s="175"/>
      <c r="DNH409" s="175"/>
      <c r="DNI409" s="175"/>
      <c r="DNJ409" s="175"/>
      <c r="DNK409" s="175"/>
      <c r="DNL409" s="175"/>
      <c r="DNM409" s="175"/>
      <c r="DNN409" s="175"/>
      <c r="DNO409" s="175"/>
      <c r="DNP409" s="175"/>
      <c r="DNQ409" s="175"/>
      <c r="DNR409" s="175"/>
      <c r="DNS409" s="175"/>
      <c r="DNT409" s="175"/>
      <c r="DNU409" s="175"/>
      <c r="DNV409" s="175"/>
      <c r="DNW409" s="175"/>
      <c r="DNX409" s="175"/>
      <c r="DNY409" s="175"/>
      <c r="DNZ409" s="175"/>
      <c r="DOA409" s="175"/>
      <c r="DOB409" s="175"/>
      <c r="DOC409" s="175"/>
      <c r="DOD409" s="175"/>
      <c r="DOE409" s="175"/>
      <c r="DOF409" s="175"/>
      <c r="DOG409" s="175"/>
      <c r="DOH409" s="175"/>
      <c r="DOI409" s="175"/>
      <c r="DOJ409" s="175"/>
      <c r="DOK409" s="175"/>
      <c r="DOL409" s="175"/>
      <c r="DOM409" s="175"/>
      <c r="DON409" s="175"/>
      <c r="DOO409" s="175"/>
      <c r="DOP409" s="175"/>
      <c r="DOQ409" s="175"/>
      <c r="DOR409" s="175"/>
      <c r="DOS409" s="175"/>
      <c r="DOT409" s="175"/>
      <c r="DOU409" s="175"/>
      <c r="DOV409" s="175"/>
      <c r="DOW409" s="175"/>
      <c r="DOX409" s="175"/>
      <c r="DOY409" s="175"/>
      <c r="DOZ409" s="175"/>
      <c r="DPA409" s="175"/>
      <c r="DPB409" s="175"/>
      <c r="DPC409" s="175"/>
      <c r="DPD409" s="175"/>
      <c r="DPE409" s="175"/>
      <c r="DPF409" s="175"/>
      <c r="DPG409" s="175"/>
      <c r="DPH409" s="175"/>
      <c r="DPI409" s="175"/>
      <c r="DPJ409" s="175"/>
      <c r="DPK409" s="175"/>
      <c r="DPL409" s="175"/>
      <c r="DPM409" s="175"/>
      <c r="DPN409" s="175"/>
      <c r="DPO409" s="175"/>
      <c r="DPP409" s="175"/>
      <c r="DPQ409" s="175"/>
      <c r="DPR409" s="175"/>
      <c r="DPS409" s="175"/>
      <c r="DPT409" s="175"/>
      <c r="DPU409" s="175"/>
      <c r="DPV409" s="175"/>
      <c r="DPW409" s="175"/>
      <c r="DPX409" s="175"/>
      <c r="DPY409" s="175"/>
      <c r="DPZ409" s="175"/>
      <c r="DQA409" s="175"/>
      <c r="DQB409" s="175"/>
      <c r="DQC409" s="175"/>
      <c r="DQD409" s="175"/>
      <c r="DQE409" s="175"/>
      <c r="DQF409" s="175"/>
      <c r="DQG409" s="175"/>
      <c r="DQH409" s="175"/>
      <c r="DQI409" s="175"/>
      <c r="DQJ409" s="175"/>
      <c r="DQK409" s="175"/>
      <c r="DQL409" s="175"/>
      <c r="DQM409" s="175"/>
      <c r="DQN409" s="175"/>
      <c r="DQO409" s="175"/>
      <c r="DQP409" s="175"/>
      <c r="DQQ409" s="175"/>
      <c r="DQR409" s="175"/>
      <c r="DQS409" s="175"/>
      <c r="DQT409" s="175"/>
      <c r="DQU409" s="175"/>
      <c r="DQV409" s="175"/>
      <c r="DQW409" s="175"/>
      <c r="DQX409" s="175"/>
      <c r="DQY409" s="175"/>
      <c r="DQZ409" s="175"/>
      <c r="DRA409" s="175"/>
      <c r="DRB409" s="175"/>
      <c r="DRC409" s="175"/>
      <c r="DRD409" s="175"/>
      <c r="DRE409" s="175"/>
      <c r="DRF409" s="175"/>
      <c r="DRG409" s="175"/>
      <c r="DRH409" s="175"/>
      <c r="DRI409" s="175"/>
      <c r="DRJ409" s="175"/>
      <c r="DRK409" s="175"/>
      <c r="DRL409" s="175"/>
      <c r="DRM409" s="175"/>
      <c r="DRN409" s="175"/>
      <c r="DRO409" s="175"/>
      <c r="DRP409" s="175"/>
      <c r="DRQ409" s="175"/>
      <c r="DRR409" s="175"/>
      <c r="DRS409" s="175"/>
      <c r="DRT409" s="175"/>
      <c r="DRU409" s="175"/>
      <c r="DRV409" s="175"/>
      <c r="DRW409" s="175"/>
      <c r="DRX409" s="175"/>
      <c r="DRY409" s="175"/>
      <c r="DRZ409" s="175"/>
      <c r="DSA409" s="175"/>
      <c r="DSB409" s="175"/>
      <c r="DSC409" s="175"/>
      <c r="DSD409" s="175"/>
      <c r="DSE409" s="175"/>
      <c r="DSF409" s="175"/>
      <c r="DSG409" s="175"/>
      <c r="DSH409" s="175"/>
      <c r="DSI409" s="175"/>
      <c r="DSJ409" s="175"/>
      <c r="DSK409" s="175"/>
      <c r="DSL409" s="175"/>
      <c r="DSM409" s="175"/>
      <c r="DSN409" s="175"/>
      <c r="DSO409" s="175"/>
      <c r="DSP409" s="175"/>
      <c r="DSQ409" s="175"/>
      <c r="DSR409" s="175"/>
      <c r="DSS409" s="175"/>
      <c r="DST409" s="175"/>
      <c r="DSU409" s="175"/>
      <c r="DSV409" s="175"/>
      <c r="DSW409" s="175"/>
      <c r="DSX409" s="175"/>
      <c r="DSY409" s="175"/>
      <c r="DSZ409" s="175"/>
      <c r="DTA409" s="175"/>
      <c r="DTB409" s="175"/>
      <c r="DTC409" s="175"/>
      <c r="DTD409" s="175"/>
      <c r="DTE409" s="175"/>
      <c r="DTF409" s="175"/>
      <c r="DTG409" s="175"/>
      <c r="DTH409" s="175"/>
      <c r="DTI409" s="175"/>
      <c r="DTJ409" s="175"/>
      <c r="DTK409" s="175"/>
      <c r="DTL409" s="175"/>
      <c r="DTM409" s="175"/>
      <c r="DTN409" s="175"/>
      <c r="DTO409" s="175"/>
      <c r="DTP409" s="175"/>
      <c r="DTQ409" s="175"/>
      <c r="DTR409" s="175"/>
      <c r="DTS409" s="175"/>
      <c r="DTT409" s="175"/>
      <c r="DTU409" s="175"/>
      <c r="DTV409" s="175"/>
      <c r="DTW409" s="175"/>
      <c r="DTX409" s="175"/>
      <c r="DTY409" s="175"/>
      <c r="DTZ409" s="175"/>
      <c r="DUA409" s="175"/>
      <c r="DUB409" s="175"/>
      <c r="DUC409" s="175"/>
      <c r="DUD409" s="175"/>
      <c r="DUE409" s="175"/>
      <c r="DUF409" s="175"/>
      <c r="DUG409" s="175"/>
      <c r="DUH409" s="175"/>
      <c r="DUI409" s="175"/>
      <c r="DUJ409" s="175"/>
      <c r="DUK409" s="175"/>
      <c r="DUL409" s="175"/>
      <c r="DUM409" s="175"/>
      <c r="DUN409" s="175"/>
      <c r="DUO409" s="175"/>
      <c r="DUP409" s="175"/>
      <c r="DUQ409" s="175"/>
      <c r="DUR409" s="175"/>
      <c r="DUS409" s="175"/>
      <c r="DUT409" s="175"/>
      <c r="DUU409" s="175"/>
      <c r="DUV409" s="175"/>
      <c r="DUW409" s="175"/>
      <c r="DUX409" s="175"/>
      <c r="DUY409" s="175"/>
      <c r="DUZ409" s="175"/>
      <c r="DVA409" s="175"/>
      <c r="DVB409" s="175"/>
      <c r="DVC409" s="175"/>
      <c r="DVD409" s="175"/>
      <c r="DVE409" s="175"/>
      <c r="DVF409" s="175"/>
      <c r="DVG409" s="175"/>
      <c r="DVH409" s="175"/>
      <c r="DVI409" s="175"/>
      <c r="DVJ409" s="175"/>
      <c r="DVK409" s="175"/>
      <c r="DVL409" s="175"/>
      <c r="DVM409" s="175"/>
      <c r="DVN409" s="175"/>
      <c r="DVO409" s="175"/>
      <c r="DVP409" s="175"/>
      <c r="DVQ409" s="175"/>
      <c r="DVR409" s="175"/>
      <c r="DVS409" s="175"/>
      <c r="DVT409" s="175"/>
      <c r="DVU409" s="175"/>
      <c r="DVV409" s="175"/>
      <c r="DVW409" s="175"/>
      <c r="DVX409" s="175"/>
      <c r="DVY409" s="175"/>
      <c r="DVZ409" s="175"/>
      <c r="DWA409" s="175"/>
      <c r="DWB409" s="175"/>
      <c r="DWC409" s="175"/>
      <c r="DWD409" s="175"/>
      <c r="DWE409" s="175"/>
      <c r="DWF409" s="175"/>
      <c r="DWG409" s="175"/>
      <c r="DWH409" s="175"/>
      <c r="DWI409" s="175"/>
      <c r="DWJ409" s="175"/>
      <c r="DWK409" s="175"/>
      <c r="DWL409" s="175"/>
      <c r="DWM409" s="175"/>
      <c r="DWN409" s="175"/>
      <c r="DWO409" s="175"/>
      <c r="DWP409" s="175"/>
      <c r="DWQ409" s="175"/>
      <c r="DWR409" s="175"/>
      <c r="DWS409" s="175"/>
      <c r="DWT409" s="175"/>
      <c r="DWU409" s="175"/>
      <c r="DWV409" s="175"/>
      <c r="DWW409" s="175"/>
      <c r="DWX409" s="175"/>
      <c r="DWY409" s="175"/>
      <c r="DWZ409" s="175"/>
      <c r="DXA409" s="175"/>
      <c r="DXB409" s="175"/>
      <c r="DXC409" s="175"/>
      <c r="DXD409" s="175"/>
      <c r="DXE409" s="175"/>
      <c r="DXF409" s="175"/>
      <c r="DXG409" s="175"/>
      <c r="DXH409" s="175"/>
      <c r="DXI409" s="175"/>
      <c r="DXJ409" s="175"/>
      <c r="DXK409" s="175"/>
      <c r="DXL409" s="175"/>
      <c r="DXM409" s="175"/>
      <c r="DXN409" s="175"/>
      <c r="DXO409" s="175"/>
      <c r="DXP409" s="175"/>
      <c r="DXQ409" s="175"/>
      <c r="DXR409" s="175"/>
      <c r="DXS409" s="175"/>
      <c r="DXT409" s="175"/>
      <c r="DXU409" s="175"/>
      <c r="DXV409" s="175"/>
      <c r="DXW409" s="175"/>
      <c r="DXX409" s="175"/>
      <c r="DXY409" s="175"/>
      <c r="DXZ409" s="175"/>
      <c r="DYA409" s="175"/>
      <c r="DYB409" s="175"/>
      <c r="DYC409" s="175"/>
      <c r="DYD409" s="175"/>
      <c r="DYE409" s="175"/>
      <c r="DYF409" s="175"/>
      <c r="DYG409" s="175"/>
      <c r="DYH409" s="175"/>
      <c r="DYI409" s="175"/>
      <c r="DYJ409" s="175"/>
      <c r="DYK409" s="175"/>
      <c r="DYL409" s="175"/>
      <c r="DYM409" s="175"/>
      <c r="DYN409" s="175"/>
      <c r="DYO409" s="175"/>
      <c r="DYP409" s="175"/>
      <c r="DYQ409" s="175"/>
      <c r="DYR409" s="175"/>
      <c r="DYS409" s="175"/>
      <c r="DYT409" s="175"/>
      <c r="DYU409" s="175"/>
      <c r="DYV409" s="175"/>
      <c r="DYW409" s="175"/>
      <c r="DYX409" s="175"/>
      <c r="DYY409" s="175"/>
      <c r="DYZ409" s="175"/>
      <c r="DZA409" s="175"/>
      <c r="DZB409" s="175"/>
      <c r="DZC409" s="175"/>
      <c r="DZD409" s="175"/>
      <c r="DZE409" s="175"/>
      <c r="DZF409" s="175"/>
      <c r="DZG409" s="175"/>
      <c r="DZH409" s="175"/>
      <c r="DZI409" s="175"/>
      <c r="DZJ409" s="175"/>
      <c r="DZK409" s="175"/>
      <c r="DZL409" s="175"/>
      <c r="DZM409" s="175"/>
      <c r="DZN409" s="175"/>
      <c r="DZO409" s="175"/>
      <c r="DZP409" s="175"/>
      <c r="DZQ409" s="175"/>
      <c r="DZR409" s="175"/>
      <c r="DZS409" s="175"/>
      <c r="DZT409" s="175"/>
      <c r="DZU409" s="175"/>
      <c r="DZV409" s="175"/>
      <c r="DZW409" s="175"/>
      <c r="DZX409" s="175"/>
      <c r="DZY409" s="175"/>
      <c r="DZZ409" s="175"/>
      <c r="EAA409" s="175"/>
      <c r="EAB409" s="175"/>
      <c r="EAC409" s="175"/>
      <c r="EAD409" s="175"/>
      <c r="EAE409" s="175"/>
      <c r="EAF409" s="175"/>
      <c r="EAG409" s="175"/>
      <c r="EAH409" s="175"/>
      <c r="EAI409" s="175"/>
      <c r="EAJ409" s="175"/>
      <c r="EAK409" s="175"/>
      <c r="EAL409" s="175"/>
      <c r="EAM409" s="175"/>
      <c r="EAN409" s="175"/>
      <c r="EAO409" s="175"/>
      <c r="EAP409" s="175"/>
      <c r="EAQ409" s="175"/>
      <c r="EAR409" s="175"/>
      <c r="EAS409" s="175"/>
      <c r="EAT409" s="175"/>
      <c r="EAU409" s="175"/>
      <c r="EAV409" s="175"/>
      <c r="EAW409" s="175"/>
      <c r="EAX409" s="175"/>
      <c r="EAY409" s="175"/>
      <c r="EAZ409" s="175"/>
      <c r="EBA409" s="175"/>
      <c r="EBB409" s="175"/>
      <c r="EBC409" s="175"/>
      <c r="EBD409" s="175"/>
      <c r="EBE409" s="175"/>
      <c r="EBF409" s="175"/>
      <c r="EBG409" s="175"/>
      <c r="EBH409" s="175"/>
      <c r="EBI409" s="175"/>
      <c r="EBJ409" s="175"/>
      <c r="EBK409" s="175"/>
      <c r="EBL409" s="175"/>
      <c r="EBM409" s="175"/>
      <c r="EBN409" s="175"/>
      <c r="EBO409" s="175"/>
      <c r="EBP409" s="175"/>
      <c r="EBQ409" s="175"/>
      <c r="EBR409" s="175"/>
      <c r="EBS409" s="175"/>
      <c r="EBT409" s="175"/>
      <c r="EBU409" s="175"/>
      <c r="EBV409" s="175"/>
      <c r="EBW409" s="175"/>
      <c r="EBX409" s="175"/>
      <c r="EBY409" s="175"/>
      <c r="EBZ409" s="175"/>
      <c r="ECA409" s="175"/>
      <c r="ECB409" s="175"/>
      <c r="ECC409" s="175"/>
      <c r="ECD409" s="175"/>
      <c r="ECE409" s="175"/>
      <c r="ECF409" s="175"/>
      <c r="ECG409" s="175"/>
      <c r="ECH409" s="175"/>
      <c r="ECI409" s="175"/>
      <c r="ECJ409" s="175"/>
      <c r="ECK409" s="175"/>
      <c r="ECL409" s="175"/>
      <c r="ECM409" s="175"/>
      <c r="ECN409" s="175"/>
      <c r="ECO409" s="175"/>
      <c r="ECP409" s="175"/>
      <c r="ECQ409" s="175"/>
      <c r="ECR409" s="175"/>
      <c r="ECS409" s="175"/>
      <c r="ECT409" s="175"/>
      <c r="ECU409" s="175"/>
      <c r="ECV409" s="175"/>
      <c r="ECW409" s="175"/>
      <c r="ECX409" s="175"/>
      <c r="ECY409" s="175"/>
      <c r="ECZ409" s="175"/>
      <c r="EDA409" s="175"/>
      <c r="EDB409" s="175"/>
      <c r="EDC409" s="175"/>
      <c r="EDD409" s="175"/>
      <c r="EDE409" s="175"/>
      <c r="EDF409" s="175"/>
      <c r="EDG409" s="175"/>
      <c r="EDH409" s="175"/>
      <c r="EDI409" s="175"/>
      <c r="EDJ409" s="175"/>
      <c r="EDK409" s="175"/>
      <c r="EDL409" s="175"/>
      <c r="EDM409" s="175"/>
      <c r="EDN409" s="175"/>
      <c r="EDO409" s="175"/>
      <c r="EDP409" s="175"/>
      <c r="EDQ409" s="175"/>
      <c r="EDR409" s="175"/>
      <c r="EDS409" s="175"/>
      <c r="EDT409" s="175"/>
      <c r="EDU409" s="175"/>
      <c r="EDV409" s="175"/>
      <c r="EDW409" s="175"/>
      <c r="EDX409" s="175"/>
      <c r="EDY409" s="175"/>
      <c r="EDZ409" s="175"/>
      <c r="EEA409" s="175"/>
      <c r="EEB409" s="175"/>
      <c r="EEC409" s="175"/>
      <c r="EED409" s="175"/>
      <c r="EEE409" s="175"/>
      <c r="EEF409" s="175"/>
      <c r="EEG409" s="175"/>
      <c r="EEH409" s="175"/>
      <c r="EEI409" s="175"/>
      <c r="EEJ409" s="175"/>
      <c r="EEK409" s="175"/>
      <c r="EEL409" s="175"/>
      <c r="EEM409" s="175"/>
      <c r="EEN409" s="175"/>
      <c r="EEO409" s="175"/>
      <c r="EEP409" s="175"/>
      <c r="EEQ409" s="175"/>
      <c r="EER409" s="175"/>
      <c r="EES409" s="175"/>
      <c r="EET409" s="175"/>
      <c r="EEU409" s="175"/>
      <c r="EEV409" s="175"/>
      <c r="EEW409" s="175"/>
      <c r="EEX409" s="175"/>
      <c r="EEY409" s="175"/>
      <c r="EEZ409" s="175"/>
      <c r="EFA409" s="175"/>
      <c r="EFB409" s="175"/>
      <c r="EFC409" s="175"/>
      <c r="EFD409" s="175"/>
      <c r="EFE409" s="175"/>
      <c r="EFF409" s="175"/>
      <c r="EFG409" s="175"/>
      <c r="EFH409" s="175"/>
      <c r="EFI409" s="175"/>
      <c r="EFJ409" s="175"/>
      <c r="EFK409" s="175"/>
      <c r="EFL409" s="175"/>
      <c r="EFM409" s="175"/>
      <c r="EFN409" s="175"/>
      <c r="EFO409" s="175"/>
      <c r="EFP409" s="175"/>
      <c r="EFQ409" s="175"/>
      <c r="EFR409" s="175"/>
      <c r="EFS409" s="175"/>
      <c r="EFT409" s="175"/>
      <c r="EFU409" s="175"/>
      <c r="EFV409" s="175"/>
      <c r="EFW409" s="175"/>
      <c r="EFX409" s="175"/>
      <c r="EFY409" s="175"/>
      <c r="EFZ409" s="175"/>
      <c r="EGA409" s="175"/>
      <c r="EGB409" s="175"/>
      <c r="EGC409" s="175"/>
      <c r="EGD409" s="175"/>
      <c r="EGE409" s="175"/>
      <c r="EGF409" s="175"/>
      <c r="EGG409" s="175"/>
      <c r="EGH409" s="175"/>
      <c r="EGI409" s="175"/>
      <c r="EGJ409" s="175"/>
      <c r="EGK409" s="175"/>
      <c r="EGL409" s="175"/>
      <c r="EGM409" s="175"/>
      <c r="EGN409" s="175"/>
      <c r="EGO409" s="175"/>
      <c r="EGP409" s="175"/>
      <c r="EGQ409" s="175"/>
      <c r="EGR409" s="175"/>
      <c r="EGS409" s="175"/>
      <c r="EGT409" s="175"/>
      <c r="EGU409" s="175"/>
      <c r="EGV409" s="175"/>
      <c r="EGW409" s="175"/>
      <c r="EGX409" s="175"/>
      <c r="EGY409" s="175"/>
      <c r="EGZ409" s="175"/>
      <c r="EHA409" s="175"/>
      <c r="EHB409" s="175"/>
      <c r="EHC409" s="175"/>
      <c r="EHD409" s="175"/>
      <c r="EHE409" s="175"/>
      <c r="EHF409" s="175"/>
      <c r="EHG409" s="175"/>
      <c r="EHH409" s="175"/>
      <c r="EHI409" s="175"/>
      <c r="EHJ409" s="175"/>
      <c r="EHK409" s="175"/>
      <c r="EHL409" s="175"/>
      <c r="EHM409" s="175"/>
      <c r="EHN409" s="175"/>
      <c r="EHO409" s="175"/>
      <c r="EHP409" s="175"/>
      <c r="EHQ409" s="175"/>
      <c r="EHR409" s="175"/>
      <c r="EHS409" s="175"/>
      <c r="EHT409" s="175"/>
      <c r="EHU409" s="175"/>
      <c r="EHV409" s="175"/>
      <c r="EHW409" s="175"/>
      <c r="EHX409" s="175"/>
      <c r="EHY409" s="175"/>
      <c r="EHZ409" s="175"/>
      <c r="EIA409" s="175"/>
      <c r="EIB409" s="175"/>
      <c r="EIC409" s="175"/>
      <c r="EID409" s="175"/>
      <c r="EIE409" s="175"/>
      <c r="EIF409" s="175"/>
      <c r="EIG409" s="175"/>
      <c r="EIH409" s="175"/>
      <c r="EII409" s="175"/>
      <c r="EIJ409" s="175"/>
      <c r="EIK409" s="175"/>
      <c r="EIL409" s="175"/>
      <c r="EIM409" s="175"/>
      <c r="EIN409" s="175"/>
      <c r="EIO409" s="175"/>
      <c r="EIP409" s="175"/>
      <c r="EIQ409" s="175"/>
      <c r="EIR409" s="175"/>
      <c r="EIS409" s="175"/>
      <c r="EIT409" s="175"/>
      <c r="EIU409" s="175"/>
      <c r="EIV409" s="175"/>
      <c r="EIW409" s="175"/>
      <c r="EIX409" s="175"/>
      <c r="EIY409" s="175"/>
      <c r="EIZ409" s="175"/>
      <c r="EJA409" s="175"/>
      <c r="EJB409" s="175"/>
      <c r="EJC409" s="175"/>
      <c r="EJD409" s="175"/>
      <c r="EJE409" s="175"/>
      <c r="EJF409" s="175"/>
      <c r="EJG409" s="175"/>
      <c r="EJH409" s="175"/>
      <c r="EJI409" s="175"/>
      <c r="EJJ409" s="175"/>
      <c r="EJK409" s="175"/>
      <c r="EJL409" s="175"/>
      <c r="EJM409" s="175"/>
      <c r="EJN409" s="175"/>
      <c r="EJO409" s="175"/>
      <c r="EJP409" s="175"/>
      <c r="EJQ409" s="175"/>
      <c r="EJR409" s="175"/>
      <c r="EJS409" s="175"/>
      <c r="EJT409" s="175"/>
      <c r="EJU409" s="175"/>
      <c r="EJV409" s="175"/>
      <c r="EJW409" s="175"/>
      <c r="EJX409" s="175"/>
      <c r="EJY409" s="175"/>
      <c r="EJZ409" s="175"/>
      <c r="EKA409" s="175"/>
      <c r="EKB409" s="175"/>
      <c r="EKC409" s="175"/>
      <c r="EKD409" s="175"/>
      <c r="EKE409" s="175"/>
      <c r="EKF409" s="175"/>
      <c r="EKG409" s="175"/>
      <c r="EKH409" s="175"/>
      <c r="EKI409" s="175"/>
      <c r="EKJ409" s="175"/>
      <c r="EKK409" s="175"/>
      <c r="EKL409" s="175"/>
      <c r="EKM409" s="175"/>
      <c r="EKN409" s="175"/>
      <c r="EKO409" s="175"/>
      <c r="EKP409" s="175"/>
      <c r="EKQ409" s="175"/>
      <c r="EKR409" s="175"/>
      <c r="EKS409" s="175"/>
      <c r="EKT409" s="175"/>
      <c r="EKU409" s="175"/>
      <c r="EKV409" s="175"/>
      <c r="EKW409" s="175"/>
      <c r="EKX409" s="175"/>
      <c r="EKY409" s="175"/>
      <c r="EKZ409" s="175"/>
      <c r="ELA409" s="175"/>
      <c r="ELB409" s="175"/>
      <c r="ELC409" s="175"/>
      <c r="ELD409" s="175"/>
      <c r="ELE409" s="175"/>
      <c r="ELF409" s="175"/>
      <c r="ELG409" s="175"/>
      <c r="ELH409" s="175"/>
      <c r="ELI409" s="175"/>
      <c r="ELJ409" s="175"/>
      <c r="ELK409" s="175"/>
      <c r="ELL409" s="175"/>
      <c r="ELM409" s="175"/>
      <c r="ELN409" s="175"/>
      <c r="ELO409" s="175"/>
      <c r="ELP409" s="175"/>
      <c r="ELQ409" s="175"/>
      <c r="ELR409" s="175"/>
      <c r="ELS409" s="175"/>
      <c r="ELT409" s="175"/>
      <c r="ELU409" s="175"/>
      <c r="ELV409" s="175"/>
      <c r="ELW409" s="175"/>
      <c r="ELX409" s="175"/>
      <c r="ELY409" s="175"/>
      <c r="ELZ409" s="175"/>
      <c r="EMA409" s="175"/>
      <c r="EMB409" s="175"/>
      <c r="EMC409" s="175"/>
      <c r="EMD409" s="175"/>
      <c r="EME409" s="175"/>
      <c r="EMF409" s="175"/>
      <c r="EMG409" s="175"/>
      <c r="EMH409" s="175"/>
      <c r="EMI409" s="175"/>
      <c r="EMJ409" s="175"/>
      <c r="EMK409" s="175"/>
      <c r="EML409" s="175"/>
      <c r="EMM409" s="175"/>
      <c r="EMN409" s="175"/>
      <c r="EMO409" s="175"/>
      <c r="EMP409" s="175"/>
      <c r="EMQ409" s="175"/>
      <c r="EMR409" s="175"/>
      <c r="EMS409" s="175"/>
      <c r="EMT409" s="175"/>
      <c r="EMU409" s="175"/>
      <c r="EMV409" s="175"/>
      <c r="EMW409" s="175"/>
      <c r="EMX409" s="175"/>
      <c r="EMY409" s="175"/>
      <c r="EMZ409" s="175"/>
      <c r="ENA409" s="175"/>
      <c r="ENB409" s="175"/>
      <c r="ENC409" s="175"/>
      <c r="END409" s="175"/>
      <c r="ENE409" s="175"/>
      <c r="ENF409" s="175"/>
      <c r="ENG409" s="175"/>
      <c r="ENH409" s="175"/>
      <c r="ENI409" s="175"/>
      <c r="ENJ409" s="175"/>
      <c r="ENK409" s="175"/>
      <c r="ENL409" s="175"/>
      <c r="ENM409" s="175"/>
      <c r="ENN409" s="175"/>
      <c r="ENO409" s="175"/>
      <c r="ENP409" s="175"/>
      <c r="ENQ409" s="175"/>
      <c r="ENR409" s="175"/>
      <c r="ENS409" s="175"/>
      <c r="ENT409" s="175"/>
      <c r="ENU409" s="175"/>
      <c r="ENV409" s="175"/>
      <c r="ENW409" s="175"/>
      <c r="ENX409" s="175"/>
      <c r="ENY409" s="175"/>
      <c r="ENZ409" s="175"/>
      <c r="EOA409" s="175"/>
      <c r="EOB409" s="175"/>
      <c r="EOC409" s="175"/>
      <c r="EOD409" s="175"/>
      <c r="EOE409" s="175"/>
      <c r="EOF409" s="175"/>
      <c r="EOG409" s="175"/>
      <c r="EOH409" s="175"/>
      <c r="EOI409" s="175"/>
      <c r="EOJ409" s="175"/>
      <c r="EOK409" s="175"/>
      <c r="EOL409" s="175"/>
      <c r="EOM409" s="175"/>
      <c r="EON409" s="175"/>
      <c r="EOO409" s="175"/>
      <c r="EOP409" s="175"/>
      <c r="EOQ409" s="175"/>
      <c r="EOR409" s="175"/>
      <c r="EOS409" s="175"/>
      <c r="EOT409" s="175"/>
      <c r="EOU409" s="175"/>
      <c r="EOV409" s="175"/>
      <c r="EOW409" s="175"/>
      <c r="EOX409" s="175"/>
      <c r="EOY409" s="175"/>
      <c r="EOZ409" s="175"/>
      <c r="EPA409" s="175"/>
      <c r="EPB409" s="175"/>
      <c r="EPC409" s="175"/>
      <c r="EPD409" s="175"/>
      <c r="EPE409" s="175"/>
      <c r="EPF409" s="175"/>
      <c r="EPG409" s="175"/>
      <c r="EPH409" s="175"/>
      <c r="EPI409" s="175"/>
      <c r="EPJ409" s="175"/>
      <c r="EPK409" s="175"/>
      <c r="EPL409" s="175"/>
      <c r="EPM409" s="175"/>
      <c r="EPN409" s="175"/>
      <c r="EPO409" s="175"/>
      <c r="EPP409" s="175"/>
      <c r="EPQ409" s="175"/>
      <c r="EPR409" s="175"/>
      <c r="EPS409" s="175"/>
      <c r="EPT409" s="175"/>
      <c r="EPU409" s="175"/>
      <c r="EPV409" s="175"/>
      <c r="EPW409" s="175"/>
      <c r="EPX409" s="175"/>
      <c r="EPY409" s="175"/>
      <c r="EPZ409" s="175"/>
      <c r="EQA409" s="175"/>
      <c r="EQB409" s="175"/>
      <c r="EQC409" s="175"/>
      <c r="EQD409" s="175"/>
      <c r="EQE409" s="175"/>
      <c r="EQF409" s="175"/>
      <c r="EQG409" s="175"/>
      <c r="EQH409" s="175"/>
      <c r="EQI409" s="175"/>
      <c r="EQJ409" s="175"/>
      <c r="EQK409" s="175"/>
      <c r="EQL409" s="175"/>
      <c r="EQM409" s="175"/>
      <c r="EQN409" s="175"/>
      <c r="EQO409" s="175"/>
      <c r="EQP409" s="175"/>
      <c r="EQQ409" s="175"/>
      <c r="EQR409" s="175"/>
      <c r="EQS409" s="175"/>
      <c r="EQT409" s="175"/>
      <c r="EQU409" s="175"/>
      <c r="EQV409" s="175"/>
      <c r="EQW409" s="175"/>
      <c r="EQX409" s="175"/>
      <c r="EQY409" s="175"/>
      <c r="EQZ409" s="175"/>
      <c r="ERA409" s="175"/>
      <c r="ERB409" s="175"/>
      <c r="ERC409" s="175"/>
      <c r="ERD409" s="175"/>
      <c r="ERE409" s="175"/>
      <c r="ERF409" s="175"/>
      <c r="ERG409" s="175"/>
      <c r="ERH409" s="175"/>
      <c r="ERI409" s="175"/>
      <c r="ERJ409" s="175"/>
      <c r="ERK409" s="175"/>
      <c r="ERL409" s="175"/>
      <c r="ERM409" s="175"/>
      <c r="ERN409" s="175"/>
      <c r="ERO409" s="175"/>
      <c r="ERP409" s="175"/>
      <c r="ERQ409" s="175"/>
      <c r="ERR409" s="175"/>
      <c r="ERS409" s="175"/>
      <c r="ERT409" s="175"/>
      <c r="ERU409" s="175"/>
      <c r="ERV409" s="175"/>
      <c r="ERW409" s="175"/>
      <c r="ERX409" s="175"/>
      <c r="ERY409" s="175"/>
      <c r="ERZ409" s="175"/>
      <c r="ESA409" s="175"/>
      <c r="ESB409" s="175"/>
      <c r="ESC409" s="175"/>
      <c r="ESD409" s="175"/>
      <c r="ESE409" s="175"/>
      <c r="ESF409" s="175"/>
      <c r="ESG409" s="175"/>
      <c r="ESH409" s="175"/>
      <c r="ESI409" s="175"/>
      <c r="ESJ409" s="175"/>
      <c r="ESK409" s="175"/>
      <c r="ESL409" s="175"/>
      <c r="ESM409" s="175"/>
      <c r="ESN409" s="175"/>
      <c r="ESO409" s="175"/>
      <c r="ESP409" s="175"/>
      <c r="ESQ409" s="175"/>
      <c r="ESR409" s="175"/>
      <c r="ESS409" s="175"/>
      <c r="EST409" s="175"/>
      <c r="ESU409" s="175"/>
      <c r="ESV409" s="175"/>
      <c r="ESW409" s="175"/>
      <c r="ESX409" s="175"/>
      <c r="ESY409" s="175"/>
      <c r="ESZ409" s="175"/>
      <c r="ETA409" s="175"/>
      <c r="ETB409" s="175"/>
      <c r="ETC409" s="175"/>
      <c r="ETD409" s="175"/>
      <c r="ETE409" s="175"/>
      <c r="ETF409" s="175"/>
      <c r="ETG409" s="175"/>
      <c r="ETH409" s="175"/>
      <c r="ETI409" s="175"/>
      <c r="ETJ409" s="175"/>
      <c r="ETK409" s="175"/>
      <c r="ETL409" s="175"/>
      <c r="ETM409" s="175"/>
      <c r="ETN409" s="175"/>
      <c r="ETO409" s="175"/>
      <c r="ETP409" s="175"/>
      <c r="ETQ409" s="175"/>
      <c r="ETR409" s="175"/>
      <c r="ETS409" s="175"/>
      <c r="ETT409" s="175"/>
      <c r="ETU409" s="175"/>
      <c r="ETV409" s="175"/>
      <c r="ETW409" s="175"/>
      <c r="ETX409" s="175"/>
      <c r="ETY409" s="175"/>
      <c r="ETZ409" s="175"/>
      <c r="EUA409" s="175"/>
      <c r="EUB409" s="175"/>
      <c r="EUC409" s="175"/>
      <c r="EUD409" s="175"/>
      <c r="EUE409" s="175"/>
      <c r="EUF409" s="175"/>
      <c r="EUG409" s="175"/>
      <c r="EUH409" s="175"/>
      <c r="EUI409" s="175"/>
      <c r="EUJ409" s="175"/>
      <c r="EUK409" s="175"/>
      <c r="EUL409" s="175"/>
      <c r="EUM409" s="175"/>
      <c r="EUN409" s="175"/>
      <c r="EUO409" s="175"/>
      <c r="EUP409" s="175"/>
      <c r="EUQ409" s="175"/>
      <c r="EUR409" s="175"/>
      <c r="EUS409" s="175"/>
      <c r="EUT409" s="175"/>
      <c r="EUU409" s="175"/>
      <c r="EUV409" s="175"/>
      <c r="EUW409" s="175"/>
      <c r="EUX409" s="175"/>
      <c r="EUY409" s="175"/>
      <c r="EUZ409" s="175"/>
      <c r="EVA409" s="175"/>
      <c r="EVB409" s="175"/>
      <c r="EVC409" s="175"/>
      <c r="EVD409" s="175"/>
      <c r="EVE409" s="175"/>
      <c r="EVF409" s="175"/>
      <c r="EVG409" s="175"/>
      <c r="EVH409" s="175"/>
      <c r="EVI409" s="175"/>
      <c r="EVJ409" s="175"/>
      <c r="EVK409" s="175"/>
      <c r="EVL409" s="175"/>
      <c r="EVM409" s="175"/>
      <c r="EVN409" s="175"/>
      <c r="EVO409" s="175"/>
      <c r="EVP409" s="175"/>
      <c r="EVQ409" s="175"/>
      <c r="EVR409" s="175"/>
      <c r="EVS409" s="175"/>
      <c r="EVT409" s="175"/>
      <c r="EVU409" s="175"/>
      <c r="EVV409" s="175"/>
      <c r="EVW409" s="175"/>
      <c r="EVX409" s="175"/>
      <c r="EVY409" s="175"/>
      <c r="EVZ409" s="175"/>
      <c r="EWA409" s="175"/>
      <c r="EWB409" s="175"/>
      <c r="EWC409" s="175"/>
      <c r="EWD409" s="175"/>
      <c r="EWE409" s="175"/>
      <c r="EWF409" s="175"/>
      <c r="EWG409" s="175"/>
      <c r="EWH409" s="175"/>
      <c r="EWI409" s="175"/>
      <c r="EWJ409" s="175"/>
      <c r="EWK409" s="175"/>
      <c r="EWL409" s="175"/>
      <c r="EWM409" s="175"/>
      <c r="EWN409" s="175"/>
      <c r="EWO409" s="175"/>
      <c r="EWP409" s="175"/>
      <c r="EWQ409" s="175"/>
      <c r="EWR409" s="175"/>
      <c r="EWS409" s="175"/>
      <c r="EWT409" s="175"/>
      <c r="EWU409" s="175"/>
      <c r="EWV409" s="175"/>
      <c r="EWW409" s="175"/>
      <c r="EWX409" s="175"/>
      <c r="EWY409" s="175"/>
      <c r="EWZ409" s="175"/>
      <c r="EXA409" s="175"/>
      <c r="EXB409" s="175"/>
      <c r="EXC409" s="175"/>
      <c r="EXD409" s="175"/>
      <c r="EXE409" s="175"/>
      <c r="EXF409" s="175"/>
      <c r="EXG409" s="175"/>
      <c r="EXH409" s="175"/>
      <c r="EXI409" s="175"/>
      <c r="EXJ409" s="175"/>
      <c r="EXK409" s="175"/>
      <c r="EXL409" s="175"/>
      <c r="EXM409" s="175"/>
      <c r="EXN409" s="175"/>
      <c r="EXO409" s="175"/>
      <c r="EXP409" s="175"/>
      <c r="EXQ409" s="175"/>
      <c r="EXR409" s="175"/>
      <c r="EXS409" s="175"/>
      <c r="EXT409" s="175"/>
      <c r="EXU409" s="175"/>
      <c r="EXV409" s="175"/>
      <c r="EXW409" s="175"/>
      <c r="EXX409" s="175"/>
      <c r="EXY409" s="175"/>
      <c r="EXZ409" s="175"/>
      <c r="EYA409" s="175"/>
      <c r="EYB409" s="175"/>
      <c r="EYC409" s="175"/>
      <c r="EYD409" s="175"/>
      <c r="EYE409" s="175"/>
      <c r="EYF409" s="175"/>
      <c r="EYG409" s="175"/>
      <c r="EYH409" s="175"/>
      <c r="EYI409" s="175"/>
      <c r="EYJ409" s="175"/>
      <c r="EYK409" s="175"/>
      <c r="EYL409" s="175"/>
      <c r="EYM409" s="175"/>
      <c r="EYN409" s="175"/>
      <c r="EYO409" s="175"/>
      <c r="EYP409" s="175"/>
      <c r="EYQ409" s="175"/>
      <c r="EYR409" s="175"/>
      <c r="EYS409" s="175"/>
      <c r="EYT409" s="175"/>
      <c r="EYU409" s="175"/>
      <c r="EYV409" s="175"/>
      <c r="EYW409" s="175"/>
      <c r="EYX409" s="175"/>
      <c r="EYY409" s="175"/>
      <c r="EYZ409" s="175"/>
      <c r="EZA409" s="175"/>
      <c r="EZB409" s="175"/>
      <c r="EZC409" s="175"/>
      <c r="EZD409" s="175"/>
      <c r="EZE409" s="175"/>
      <c r="EZF409" s="175"/>
      <c r="EZG409" s="175"/>
      <c r="EZH409" s="175"/>
      <c r="EZI409" s="175"/>
      <c r="EZJ409" s="175"/>
      <c r="EZK409" s="175"/>
      <c r="EZL409" s="175"/>
      <c r="EZM409" s="175"/>
      <c r="EZN409" s="175"/>
      <c r="EZO409" s="175"/>
      <c r="EZP409" s="175"/>
      <c r="EZQ409" s="175"/>
      <c r="EZR409" s="175"/>
      <c r="EZS409" s="175"/>
      <c r="EZT409" s="175"/>
      <c r="EZU409" s="175"/>
      <c r="EZV409" s="175"/>
      <c r="EZW409" s="175"/>
      <c r="EZX409" s="175"/>
      <c r="EZY409" s="175"/>
      <c r="EZZ409" s="175"/>
      <c r="FAA409" s="175"/>
      <c r="FAB409" s="175"/>
      <c r="FAC409" s="175"/>
      <c r="FAD409" s="175"/>
      <c r="FAE409" s="175"/>
      <c r="FAF409" s="175"/>
      <c r="FAG409" s="175"/>
      <c r="FAH409" s="175"/>
      <c r="FAI409" s="175"/>
      <c r="FAJ409" s="175"/>
      <c r="FAK409" s="175"/>
      <c r="FAL409" s="175"/>
      <c r="FAM409" s="175"/>
      <c r="FAN409" s="175"/>
      <c r="FAO409" s="175"/>
      <c r="FAP409" s="175"/>
      <c r="FAQ409" s="175"/>
      <c r="FAR409" s="175"/>
      <c r="FAS409" s="175"/>
      <c r="FAT409" s="175"/>
      <c r="FAU409" s="175"/>
      <c r="FAV409" s="175"/>
      <c r="FAW409" s="175"/>
      <c r="FAX409" s="175"/>
      <c r="FAY409" s="175"/>
      <c r="FAZ409" s="175"/>
      <c r="FBA409" s="175"/>
      <c r="FBB409" s="175"/>
      <c r="FBC409" s="175"/>
      <c r="FBD409" s="175"/>
      <c r="FBE409" s="175"/>
      <c r="FBF409" s="175"/>
      <c r="FBG409" s="175"/>
      <c r="FBH409" s="175"/>
      <c r="FBI409" s="175"/>
      <c r="FBJ409" s="175"/>
      <c r="FBK409" s="175"/>
      <c r="FBL409" s="175"/>
      <c r="FBM409" s="175"/>
      <c r="FBN409" s="175"/>
      <c r="FBO409" s="175"/>
      <c r="FBP409" s="175"/>
      <c r="FBQ409" s="175"/>
      <c r="FBR409" s="175"/>
      <c r="FBS409" s="175"/>
      <c r="FBT409" s="175"/>
      <c r="FBU409" s="175"/>
      <c r="FBV409" s="175"/>
      <c r="FBW409" s="175"/>
      <c r="FBX409" s="175"/>
      <c r="FBY409" s="175"/>
      <c r="FBZ409" s="175"/>
      <c r="FCA409" s="175"/>
      <c r="FCB409" s="175"/>
      <c r="FCC409" s="175"/>
      <c r="FCD409" s="175"/>
      <c r="FCE409" s="175"/>
      <c r="FCF409" s="175"/>
      <c r="FCG409" s="175"/>
      <c r="FCH409" s="175"/>
      <c r="FCI409" s="175"/>
      <c r="FCJ409" s="175"/>
      <c r="FCK409" s="175"/>
      <c r="FCL409" s="175"/>
      <c r="FCM409" s="175"/>
      <c r="FCN409" s="175"/>
      <c r="FCO409" s="175"/>
      <c r="FCP409" s="175"/>
      <c r="FCQ409" s="175"/>
      <c r="FCR409" s="175"/>
      <c r="FCS409" s="175"/>
      <c r="FCT409" s="175"/>
      <c r="FCU409" s="175"/>
      <c r="FCV409" s="175"/>
      <c r="FCW409" s="175"/>
      <c r="FCX409" s="175"/>
      <c r="FCY409" s="175"/>
      <c r="FCZ409" s="175"/>
      <c r="FDA409" s="175"/>
      <c r="FDB409" s="175"/>
      <c r="FDC409" s="175"/>
      <c r="FDD409" s="175"/>
      <c r="FDE409" s="175"/>
      <c r="FDF409" s="175"/>
      <c r="FDG409" s="175"/>
      <c r="FDH409" s="175"/>
      <c r="FDI409" s="175"/>
      <c r="FDJ409" s="175"/>
      <c r="FDK409" s="175"/>
      <c r="FDL409" s="175"/>
      <c r="FDM409" s="175"/>
      <c r="FDN409" s="175"/>
      <c r="FDO409" s="175"/>
      <c r="FDP409" s="175"/>
      <c r="FDQ409" s="175"/>
      <c r="FDR409" s="175"/>
      <c r="FDS409" s="175"/>
      <c r="FDT409" s="175"/>
      <c r="FDU409" s="175"/>
      <c r="FDV409" s="175"/>
      <c r="FDW409" s="175"/>
      <c r="FDX409" s="175"/>
      <c r="FDY409" s="175"/>
      <c r="FDZ409" s="175"/>
      <c r="FEA409" s="175"/>
      <c r="FEB409" s="175"/>
      <c r="FEC409" s="175"/>
      <c r="FED409" s="175"/>
      <c r="FEE409" s="175"/>
      <c r="FEF409" s="175"/>
      <c r="FEG409" s="175"/>
      <c r="FEH409" s="175"/>
      <c r="FEI409" s="175"/>
      <c r="FEJ409" s="175"/>
      <c r="FEK409" s="175"/>
      <c r="FEL409" s="175"/>
      <c r="FEM409" s="175"/>
      <c r="FEN409" s="175"/>
      <c r="FEO409" s="175"/>
      <c r="FEP409" s="175"/>
      <c r="FEQ409" s="175"/>
      <c r="FER409" s="175"/>
      <c r="FES409" s="175"/>
      <c r="FET409" s="175"/>
      <c r="FEU409" s="175"/>
      <c r="FEV409" s="175"/>
      <c r="FEW409" s="175"/>
      <c r="FEX409" s="175"/>
      <c r="FEY409" s="175"/>
      <c r="FEZ409" s="175"/>
      <c r="FFA409" s="175"/>
      <c r="FFB409" s="175"/>
      <c r="FFC409" s="175"/>
      <c r="FFD409" s="175"/>
      <c r="FFE409" s="175"/>
      <c r="FFF409" s="175"/>
      <c r="FFG409" s="175"/>
      <c r="FFH409" s="175"/>
      <c r="FFI409" s="175"/>
      <c r="FFJ409" s="175"/>
      <c r="FFK409" s="175"/>
      <c r="FFL409" s="175"/>
      <c r="FFM409" s="175"/>
      <c r="FFN409" s="175"/>
      <c r="FFO409" s="175"/>
      <c r="FFP409" s="175"/>
      <c r="FFQ409" s="175"/>
      <c r="FFR409" s="175"/>
      <c r="FFS409" s="175"/>
      <c r="FFT409" s="175"/>
      <c r="FFU409" s="175"/>
      <c r="FFV409" s="175"/>
      <c r="FFW409" s="175"/>
      <c r="FFX409" s="175"/>
      <c r="FFY409" s="175"/>
      <c r="FFZ409" s="175"/>
      <c r="FGA409" s="175"/>
      <c r="FGB409" s="175"/>
      <c r="FGC409" s="175"/>
      <c r="FGD409" s="175"/>
      <c r="FGE409" s="175"/>
      <c r="FGF409" s="175"/>
      <c r="FGG409" s="175"/>
      <c r="FGH409" s="175"/>
      <c r="FGI409" s="175"/>
      <c r="FGJ409" s="175"/>
      <c r="FGK409" s="175"/>
      <c r="FGL409" s="175"/>
      <c r="FGM409" s="175"/>
      <c r="FGN409" s="175"/>
      <c r="FGO409" s="175"/>
      <c r="FGP409" s="175"/>
      <c r="FGQ409" s="175"/>
      <c r="FGR409" s="175"/>
      <c r="FGS409" s="175"/>
      <c r="FGT409" s="175"/>
      <c r="FGU409" s="175"/>
      <c r="FGV409" s="175"/>
      <c r="FGW409" s="175"/>
      <c r="FGX409" s="175"/>
      <c r="FGY409" s="175"/>
      <c r="FGZ409" s="175"/>
      <c r="FHA409" s="175"/>
      <c r="FHB409" s="175"/>
      <c r="FHC409" s="175"/>
      <c r="FHD409" s="175"/>
      <c r="FHE409" s="175"/>
      <c r="FHF409" s="175"/>
      <c r="FHG409" s="175"/>
      <c r="FHH409" s="175"/>
      <c r="FHI409" s="175"/>
      <c r="FHJ409" s="175"/>
      <c r="FHK409" s="175"/>
      <c r="FHL409" s="175"/>
      <c r="FHM409" s="175"/>
      <c r="FHN409" s="175"/>
      <c r="FHO409" s="175"/>
      <c r="FHP409" s="175"/>
      <c r="FHQ409" s="175"/>
      <c r="FHR409" s="175"/>
      <c r="FHS409" s="175"/>
      <c r="FHT409" s="175"/>
      <c r="FHU409" s="175"/>
      <c r="FHV409" s="175"/>
      <c r="FHW409" s="175"/>
      <c r="FHX409" s="175"/>
      <c r="FHY409" s="175"/>
      <c r="FHZ409" s="175"/>
      <c r="FIA409" s="175"/>
      <c r="FIB409" s="175"/>
      <c r="FIC409" s="175"/>
      <c r="FID409" s="175"/>
      <c r="FIE409" s="175"/>
      <c r="FIF409" s="175"/>
      <c r="FIG409" s="175"/>
      <c r="FIH409" s="175"/>
      <c r="FII409" s="175"/>
      <c r="FIJ409" s="175"/>
      <c r="FIK409" s="175"/>
      <c r="FIL409" s="175"/>
      <c r="FIM409" s="175"/>
      <c r="FIN409" s="175"/>
      <c r="FIO409" s="175"/>
      <c r="FIP409" s="175"/>
      <c r="FIQ409" s="175"/>
      <c r="FIR409" s="175"/>
      <c r="FIS409" s="175"/>
      <c r="FIT409" s="175"/>
      <c r="FIU409" s="175"/>
      <c r="FIV409" s="175"/>
      <c r="FIW409" s="175"/>
      <c r="FIX409" s="175"/>
      <c r="FIY409" s="175"/>
      <c r="FIZ409" s="175"/>
      <c r="FJA409" s="175"/>
      <c r="FJB409" s="175"/>
      <c r="FJC409" s="175"/>
      <c r="FJD409" s="175"/>
      <c r="FJE409" s="175"/>
      <c r="FJF409" s="175"/>
      <c r="FJG409" s="175"/>
      <c r="FJH409" s="175"/>
      <c r="FJI409" s="175"/>
      <c r="FJJ409" s="175"/>
      <c r="FJK409" s="175"/>
      <c r="FJL409" s="175"/>
      <c r="FJM409" s="175"/>
      <c r="FJN409" s="175"/>
      <c r="FJO409" s="175"/>
      <c r="FJP409" s="175"/>
      <c r="FJQ409" s="175"/>
      <c r="FJR409" s="175"/>
      <c r="FJS409" s="175"/>
      <c r="FJT409" s="175"/>
      <c r="FJU409" s="175"/>
      <c r="FJV409" s="175"/>
      <c r="FJW409" s="175"/>
      <c r="FJX409" s="175"/>
      <c r="FJY409" s="175"/>
      <c r="FJZ409" s="175"/>
      <c r="FKA409" s="175"/>
      <c r="FKB409" s="175"/>
      <c r="FKC409" s="175"/>
      <c r="FKD409" s="175"/>
      <c r="FKE409" s="175"/>
      <c r="FKF409" s="175"/>
      <c r="FKG409" s="175"/>
      <c r="FKH409" s="175"/>
      <c r="FKI409" s="175"/>
      <c r="FKJ409" s="175"/>
      <c r="FKK409" s="175"/>
      <c r="FKL409" s="175"/>
      <c r="FKM409" s="175"/>
      <c r="FKN409" s="175"/>
      <c r="FKO409" s="175"/>
      <c r="FKP409" s="175"/>
      <c r="FKQ409" s="175"/>
      <c r="FKR409" s="175"/>
      <c r="FKS409" s="175"/>
      <c r="FKT409" s="175"/>
      <c r="FKU409" s="175"/>
      <c r="FKV409" s="175"/>
      <c r="FKW409" s="175"/>
      <c r="FKX409" s="175"/>
      <c r="FKY409" s="175"/>
      <c r="FKZ409" s="175"/>
      <c r="FLA409" s="175"/>
      <c r="FLB409" s="175"/>
      <c r="FLC409" s="175"/>
      <c r="FLD409" s="175"/>
      <c r="FLE409" s="175"/>
      <c r="FLF409" s="175"/>
      <c r="FLG409" s="175"/>
      <c r="FLH409" s="175"/>
      <c r="FLI409" s="175"/>
      <c r="FLJ409" s="175"/>
      <c r="FLK409" s="175"/>
      <c r="FLL409" s="175"/>
      <c r="FLM409" s="175"/>
      <c r="FLN409" s="175"/>
      <c r="FLO409" s="175"/>
      <c r="FLP409" s="175"/>
      <c r="FLQ409" s="175"/>
      <c r="FLR409" s="175"/>
      <c r="FLS409" s="175"/>
      <c r="FLT409" s="175"/>
      <c r="FLU409" s="175"/>
      <c r="FLV409" s="175"/>
      <c r="FLW409" s="175"/>
      <c r="FLX409" s="175"/>
      <c r="FLY409" s="175"/>
      <c r="FLZ409" s="175"/>
      <c r="FMA409" s="175"/>
      <c r="FMB409" s="175"/>
      <c r="FMC409" s="175"/>
      <c r="FMD409" s="175"/>
      <c r="FME409" s="175"/>
      <c r="FMF409" s="175"/>
      <c r="FMG409" s="175"/>
      <c r="FMH409" s="175"/>
      <c r="FMI409" s="175"/>
      <c r="FMJ409" s="175"/>
      <c r="FMK409" s="175"/>
      <c r="FML409" s="175"/>
      <c r="FMM409" s="175"/>
      <c r="FMN409" s="175"/>
      <c r="FMO409" s="175"/>
      <c r="FMP409" s="175"/>
      <c r="FMQ409" s="175"/>
      <c r="FMR409" s="175"/>
      <c r="FMS409" s="175"/>
      <c r="FMT409" s="175"/>
      <c r="FMU409" s="175"/>
      <c r="FMV409" s="175"/>
      <c r="FMW409" s="175"/>
      <c r="FMX409" s="175"/>
      <c r="FMY409" s="175"/>
      <c r="FMZ409" s="175"/>
      <c r="FNA409" s="175"/>
      <c r="FNB409" s="175"/>
      <c r="FNC409" s="175"/>
      <c r="FND409" s="175"/>
      <c r="FNE409" s="175"/>
      <c r="FNF409" s="175"/>
      <c r="FNG409" s="175"/>
      <c r="FNH409" s="175"/>
      <c r="FNI409" s="175"/>
      <c r="FNJ409" s="175"/>
      <c r="FNK409" s="175"/>
      <c r="FNL409" s="175"/>
      <c r="FNM409" s="175"/>
      <c r="FNN409" s="175"/>
      <c r="FNO409" s="175"/>
      <c r="FNP409" s="175"/>
      <c r="FNQ409" s="175"/>
      <c r="FNR409" s="175"/>
      <c r="FNS409" s="175"/>
      <c r="FNT409" s="175"/>
      <c r="FNU409" s="175"/>
      <c r="FNV409" s="175"/>
      <c r="FNW409" s="175"/>
      <c r="FNX409" s="175"/>
      <c r="FNY409" s="175"/>
      <c r="FNZ409" s="175"/>
      <c r="FOA409" s="175"/>
      <c r="FOB409" s="175"/>
      <c r="FOC409" s="175"/>
      <c r="FOD409" s="175"/>
      <c r="FOE409" s="175"/>
      <c r="FOF409" s="175"/>
      <c r="FOG409" s="175"/>
      <c r="FOH409" s="175"/>
      <c r="FOI409" s="175"/>
      <c r="FOJ409" s="175"/>
      <c r="FOK409" s="175"/>
      <c r="FOL409" s="175"/>
      <c r="FOM409" s="175"/>
      <c r="FON409" s="175"/>
      <c r="FOO409" s="175"/>
      <c r="FOP409" s="175"/>
      <c r="FOQ409" s="175"/>
      <c r="FOR409" s="175"/>
      <c r="FOS409" s="175"/>
      <c r="FOT409" s="175"/>
      <c r="FOU409" s="175"/>
      <c r="FOV409" s="175"/>
      <c r="FOW409" s="175"/>
      <c r="FOX409" s="175"/>
      <c r="FOY409" s="175"/>
      <c r="FOZ409" s="175"/>
      <c r="FPA409" s="175"/>
      <c r="FPB409" s="175"/>
      <c r="FPC409" s="175"/>
      <c r="FPD409" s="175"/>
      <c r="FPE409" s="175"/>
      <c r="FPF409" s="175"/>
      <c r="FPG409" s="175"/>
      <c r="FPH409" s="175"/>
      <c r="FPI409" s="175"/>
      <c r="FPJ409" s="175"/>
      <c r="FPK409" s="175"/>
      <c r="FPL409" s="175"/>
      <c r="FPM409" s="175"/>
      <c r="FPN409" s="175"/>
      <c r="FPO409" s="175"/>
      <c r="FPP409" s="175"/>
      <c r="FPQ409" s="175"/>
      <c r="FPR409" s="175"/>
      <c r="FPS409" s="175"/>
      <c r="FPT409" s="175"/>
      <c r="FPU409" s="175"/>
      <c r="FPV409" s="175"/>
      <c r="FPW409" s="175"/>
      <c r="FPX409" s="175"/>
      <c r="FPY409" s="175"/>
      <c r="FPZ409" s="175"/>
      <c r="FQA409" s="175"/>
      <c r="FQB409" s="175"/>
      <c r="FQC409" s="175"/>
      <c r="FQD409" s="175"/>
      <c r="FQE409" s="175"/>
      <c r="FQF409" s="175"/>
      <c r="FQG409" s="175"/>
      <c r="FQH409" s="175"/>
      <c r="FQI409" s="175"/>
      <c r="FQJ409" s="175"/>
      <c r="FQK409" s="175"/>
      <c r="FQL409" s="175"/>
      <c r="FQM409" s="175"/>
      <c r="FQN409" s="175"/>
      <c r="FQO409" s="175"/>
      <c r="FQP409" s="175"/>
      <c r="FQQ409" s="175"/>
      <c r="FQR409" s="175"/>
      <c r="FQS409" s="175"/>
      <c r="FQT409" s="175"/>
      <c r="FQU409" s="175"/>
      <c r="FQV409" s="175"/>
      <c r="FQW409" s="175"/>
      <c r="FQX409" s="175"/>
      <c r="FQY409" s="175"/>
      <c r="FQZ409" s="175"/>
      <c r="FRA409" s="175"/>
      <c r="FRB409" s="175"/>
      <c r="FRC409" s="175"/>
      <c r="FRD409" s="175"/>
      <c r="FRE409" s="175"/>
      <c r="FRF409" s="175"/>
      <c r="FRG409" s="175"/>
      <c r="FRH409" s="175"/>
      <c r="FRI409" s="175"/>
      <c r="FRJ409" s="175"/>
      <c r="FRK409" s="175"/>
      <c r="FRL409" s="175"/>
      <c r="FRM409" s="175"/>
      <c r="FRN409" s="175"/>
      <c r="FRO409" s="175"/>
      <c r="FRP409" s="175"/>
      <c r="FRQ409" s="175"/>
      <c r="FRR409" s="175"/>
      <c r="FRS409" s="175"/>
      <c r="FRT409" s="175"/>
      <c r="FRU409" s="175"/>
      <c r="FRV409" s="175"/>
      <c r="FRW409" s="175"/>
      <c r="FRX409" s="175"/>
      <c r="FRY409" s="175"/>
      <c r="FRZ409" s="175"/>
      <c r="FSA409" s="175"/>
      <c r="FSB409" s="175"/>
      <c r="FSC409" s="175"/>
      <c r="FSD409" s="175"/>
      <c r="FSE409" s="175"/>
      <c r="FSF409" s="175"/>
      <c r="FSG409" s="175"/>
      <c r="FSH409" s="175"/>
      <c r="FSI409" s="175"/>
      <c r="FSJ409" s="175"/>
      <c r="FSK409" s="175"/>
      <c r="FSL409" s="175"/>
      <c r="FSM409" s="175"/>
      <c r="FSN409" s="175"/>
      <c r="FSO409" s="175"/>
      <c r="FSP409" s="175"/>
      <c r="FSQ409" s="175"/>
      <c r="FSR409" s="175"/>
      <c r="FSS409" s="175"/>
      <c r="FST409" s="175"/>
      <c r="FSU409" s="175"/>
      <c r="FSV409" s="175"/>
      <c r="FSW409" s="175"/>
      <c r="FSX409" s="175"/>
      <c r="FSY409" s="175"/>
      <c r="FSZ409" s="175"/>
      <c r="FTA409" s="175"/>
      <c r="FTB409" s="175"/>
      <c r="FTC409" s="175"/>
      <c r="FTD409" s="175"/>
      <c r="FTE409" s="175"/>
      <c r="FTF409" s="175"/>
      <c r="FTG409" s="175"/>
      <c r="FTH409" s="175"/>
      <c r="FTI409" s="175"/>
      <c r="FTJ409" s="175"/>
      <c r="FTK409" s="175"/>
      <c r="FTL409" s="175"/>
      <c r="FTM409" s="175"/>
      <c r="FTN409" s="175"/>
      <c r="FTO409" s="175"/>
      <c r="FTP409" s="175"/>
      <c r="FTQ409" s="175"/>
      <c r="FTR409" s="175"/>
      <c r="FTS409" s="175"/>
      <c r="FTT409" s="175"/>
      <c r="FTU409" s="175"/>
      <c r="FTV409" s="175"/>
      <c r="FTW409" s="175"/>
      <c r="FTX409" s="175"/>
      <c r="FTY409" s="175"/>
      <c r="FTZ409" s="175"/>
      <c r="FUA409" s="175"/>
      <c r="FUB409" s="175"/>
      <c r="FUC409" s="175"/>
      <c r="FUD409" s="175"/>
      <c r="FUE409" s="175"/>
      <c r="FUF409" s="175"/>
      <c r="FUG409" s="175"/>
      <c r="FUH409" s="175"/>
      <c r="FUI409" s="175"/>
      <c r="FUJ409" s="175"/>
      <c r="FUK409" s="175"/>
      <c r="FUL409" s="175"/>
      <c r="FUM409" s="175"/>
      <c r="FUN409" s="175"/>
      <c r="FUO409" s="175"/>
      <c r="FUP409" s="175"/>
      <c r="FUQ409" s="175"/>
      <c r="FUR409" s="175"/>
      <c r="FUS409" s="175"/>
      <c r="FUT409" s="175"/>
      <c r="FUU409" s="175"/>
      <c r="FUV409" s="175"/>
      <c r="FUW409" s="175"/>
      <c r="FUX409" s="175"/>
      <c r="FUY409" s="175"/>
      <c r="FUZ409" s="175"/>
      <c r="FVA409" s="175"/>
      <c r="FVB409" s="175"/>
      <c r="FVC409" s="175"/>
      <c r="FVD409" s="175"/>
      <c r="FVE409" s="175"/>
      <c r="FVF409" s="175"/>
      <c r="FVG409" s="175"/>
      <c r="FVH409" s="175"/>
      <c r="FVI409" s="175"/>
      <c r="FVJ409" s="175"/>
      <c r="FVK409" s="175"/>
      <c r="FVL409" s="175"/>
      <c r="FVM409" s="175"/>
      <c r="FVN409" s="175"/>
      <c r="FVO409" s="175"/>
      <c r="FVP409" s="175"/>
      <c r="FVQ409" s="175"/>
      <c r="FVR409" s="175"/>
      <c r="FVS409" s="175"/>
      <c r="FVT409" s="175"/>
      <c r="FVU409" s="175"/>
      <c r="FVV409" s="175"/>
      <c r="FVW409" s="175"/>
      <c r="FVX409" s="175"/>
      <c r="FVY409" s="175"/>
      <c r="FVZ409" s="175"/>
      <c r="FWA409" s="175"/>
      <c r="FWB409" s="175"/>
      <c r="FWC409" s="175"/>
      <c r="FWD409" s="175"/>
      <c r="FWE409" s="175"/>
      <c r="FWF409" s="175"/>
      <c r="FWG409" s="175"/>
      <c r="FWH409" s="175"/>
      <c r="FWI409" s="175"/>
      <c r="FWJ409" s="175"/>
      <c r="FWK409" s="175"/>
      <c r="FWL409" s="175"/>
      <c r="FWM409" s="175"/>
      <c r="FWN409" s="175"/>
      <c r="FWO409" s="175"/>
      <c r="FWP409" s="175"/>
      <c r="FWQ409" s="175"/>
      <c r="FWR409" s="175"/>
      <c r="FWS409" s="175"/>
      <c r="FWT409" s="175"/>
      <c r="FWU409" s="175"/>
      <c r="FWV409" s="175"/>
      <c r="FWW409" s="175"/>
      <c r="FWX409" s="175"/>
      <c r="FWY409" s="175"/>
      <c r="FWZ409" s="175"/>
      <c r="FXA409" s="175"/>
      <c r="FXB409" s="175"/>
      <c r="FXC409" s="175"/>
      <c r="FXD409" s="175"/>
      <c r="FXE409" s="175"/>
      <c r="FXF409" s="175"/>
      <c r="FXG409" s="175"/>
      <c r="FXH409" s="175"/>
      <c r="FXI409" s="175"/>
      <c r="FXJ409" s="175"/>
      <c r="FXK409" s="175"/>
      <c r="FXL409" s="175"/>
      <c r="FXM409" s="175"/>
      <c r="FXN409" s="175"/>
      <c r="FXO409" s="175"/>
      <c r="FXP409" s="175"/>
      <c r="FXQ409" s="175"/>
      <c r="FXR409" s="175"/>
      <c r="FXS409" s="175"/>
      <c r="FXT409" s="175"/>
      <c r="FXU409" s="175"/>
      <c r="FXV409" s="175"/>
      <c r="FXW409" s="175"/>
      <c r="FXX409" s="175"/>
      <c r="FXY409" s="175"/>
      <c r="FXZ409" s="175"/>
      <c r="FYA409" s="175"/>
      <c r="FYB409" s="175"/>
      <c r="FYC409" s="175"/>
      <c r="FYD409" s="175"/>
      <c r="FYE409" s="175"/>
      <c r="FYF409" s="175"/>
      <c r="FYG409" s="175"/>
      <c r="FYH409" s="175"/>
      <c r="FYI409" s="175"/>
      <c r="FYJ409" s="175"/>
      <c r="FYK409" s="175"/>
      <c r="FYL409" s="175"/>
      <c r="FYM409" s="175"/>
      <c r="FYN409" s="175"/>
      <c r="FYO409" s="175"/>
      <c r="FYP409" s="175"/>
      <c r="FYQ409" s="175"/>
      <c r="FYR409" s="175"/>
      <c r="FYS409" s="175"/>
      <c r="FYT409" s="175"/>
      <c r="FYU409" s="175"/>
      <c r="FYV409" s="175"/>
      <c r="FYW409" s="175"/>
      <c r="FYX409" s="175"/>
      <c r="FYY409" s="175"/>
      <c r="FYZ409" s="175"/>
      <c r="FZA409" s="175"/>
      <c r="FZB409" s="175"/>
      <c r="FZC409" s="175"/>
      <c r="FZD409" s="175"/>
      <c r="FZE409" s="175"/>
      <c r="FZF409" s="175"/>
      <c r="FZG409" s="175"/>
      <c r="FZH409" s="175"/>
      <c r="FZI409" s="175"/>
      <c r="FZJ409" s="175"/>
      <c r="FZK409" s="175"/>
      <c r="FZL409" s="175"/>
      <c r="FZM409" s="175"/>
      <c r="FZN409" s="175"/>
      <c r="FZO409" s="175"/>
      <c r="FZP409" s="175"/>
      <c r="FZQ409" s="175"/>
      <c r="FZR409" s="175"/>
      <c r="FZS409" s="175"/>
      <c r="FZT409" s="175"/>
      <c r="FZU409" s="175"/>
      <c r="FZV409" s="175"/>
      <c r="FZW409" s="175"/>
      <c r="FZX409" s="175"/>
      <c r="FZY409" s="175"/>
      <c r="FZZ409" s="175"/>
      <c r="GAA409" s="175"/>
      <c r="GAB409" s="175"/>
      <c r="GAC409" s="175"/>
      <c r="GAD409" s="175"/>
      <c r="GAE409" s="175"/>
      <c r="GAF409" s="175"/>
      <c r="GAG409" s="175"/>
      <c r="GAH409" s="175"/>
      <c r="GAI409" s="175"/>
      <c r="GAJ409" s="175"/>
      <c r="GAK409" s="175"/>
      <c r="GAL409" s="175"/>
      <c r="GAM409" s="175"/>
      <c r="GAN409" s="175"/>
      <c r="GAO409" s="175"/>
      <c r="GAP409" s="175"/>
      <c r="GAQ409" s="175"/>
      <c r="GAR409" s="175"/>
      <c r="GAS409" s="175"/>
      <c r="GAT409" s="175"/>
      <c r="GAU409" s="175"/>
      <c r="GAV409" s="175"/>
      <c r="GAW409" s="175"/>
      <c r="GAX409" s="175"/>
      <c r="GAY409" s="175"/>
      <c r="GAZ409" s="175"/>
      <c r="GBA409" s="175"/>
      <c r="GBB409" s="175"/>
      <c r="GBC409" s="175"/>
      <c r="GBD409" s="175"/>
      <c r="GBE409" s="175"/>
      <c r="GBF409" s="175"/>
      <c r="GBG409" s="175"/>
      <c r="GBH409" s="175"/>
      <c r="GBI409" s="175"/>
      <c r="GBJ409" s="175"/>
      <c r="GBK409" s="175"/>
      <c r="GBL409" s="175"/>
      <c r="GBM409" s="175"/>
      <c r="GBN409" s="175"/>
      <c r="GBO409" s="175"/>
      <c r="GBP409" s="175"/>
      <c r="GBQ409" s="175"/>
      <c r="GBR409" s="175"/>
      <c r="GBS409" s="175"/>
      <c r="GBT409" s="175"/>
      <c r="GBU409" s="175"/>
      <c r="GBV409" s="175"/>
      <c r="GBW409" s="175"/>
      <c r="GBX409" s="175"/>
      <c r="GBY409" s="175"/>
      <c r="GBZ409" s="175"/>
      <c r="GCA409" s="175"/>
      <c r="GCB409" s="175"/>
      <c r="GCC409" s="175"/>
      <c r="GCD409" s="175"/>
      <c r="GCE409" s="175"/>
      <c r="GCF409" s="175"/>
      <c r="GCG409" s="175"/>
      <c r="GCH409" s="175"/>
      <c r="GCI409" s="175"/>
      <c r="GCJ409" s="175"/>
      <c r="GCK409" s="175"/>
      <c r="GCL409" s="175"/>
      <c r="GCM409" s="175"/>
      <c r="GCN409" s="175"/>
      <c r="GCO409" s="175"/>
      <c r="GCP409" s="175"/>
      <c r="GCQ409" s="175"/>
      <c r="GCR409" s="175"/>
      <c r="GCS409" s="175"/>
      <c r="GCT409" s="175"/>
      <c r="GCU409" s="175"/>
      <c r="GCV409" s="175"/>
      <c r="GCW409" s="175"/>
      <c r="GCX409" s="175"/>
      <c r="GCY409" s="175"/>
      <c r="GCZ409" s="175"/>
      <c r="GDA409" s="175"/>
      <c r="GDB409" s="175"/>
      <c r="GDC409" s="175"/>
      <c r="GDD409" s="175"/>
      <c r="GDE409" s="175"/>
      <c r="GDF409" s="175"/>
      <c r="GDG409" s="175"/>
      <c r="GDH409" s="175"/>
      <c r="GDI409" s="175"/>
      <c r="GDJ409" s="175"/>
      <c r="GDK409" s="175"/>
      <c r="GDL409" s="175"/>
      <c r="GDM409" s="175"/>
      <c r="GDN409" s="175"/>
      <c r="GDO409" s="175"/>
      <c r="GDP409" s="175"/>
      <c r="GDQ409" s="175"/>
      <c r="GDR409" s="175"/>
      <c r="GDS409" s="175"/>
      <c r="GDT409" s="175"/>
      <c r="GDU409" s="175"/>
      <c r="GDV409" s="175"/>
      <c r="GDW409" s="175"/>
      <c r="GDX409" s="175"/>
      <c r="GDY409" s="175"/>
      <c r="GDZ409" s="175"/>
      <c r="GEA409" s="175"/>
      <c r="GEB409" s="175"/>
      <c r="GEC409" s="175"/>
      <c r="GED409" s="175"/>
      <c r="GEE409" s="175"/>
      <c r="GEF409" s="175"/>
      <c r="GEG409" s="175"/>
      <c r="GEH409" s="175"/>
      <c r="GEI409" s="175"/>
      <c r="GEJ409" s="175"/>
      <c r="GEK409" s="175"/>
      <c r="GEL409" s="175"/>
      <c r="GEM409" s="175"/>
      <c r="GEN409" s="175"/>
      <c r="GEO409" s="175"/>
      <c r="GEP409" s="175"/>
      <c r="GEQ409" s="175"/>
      <c r="GER409" s="175"/>
      <c r="GES409" s="175"/>
      <c r="GET409" s="175"/>
      <c r="GEU409" s="175"/>
      <c r="GEV409" s="175"/>
      <c r="GEW409" s="175"/>
      <c r="GEX409" s="175"/>
      <c r="GEY409" s="175"/>
      <c r="GEZ409" s="175"/>
      <c r="GFA409" s="175"/>
      <c r="GFB409" s="175"/>
      <c r="GFC409" s="175"/>
      <c r="GFD409" s="175"/>
      <c r="GFE409" s="175"/>
      <c r="GFF409" s="175"/>
      <c r="GFG409" s="175"/>
      <c r="GFH409" s="175"/>
      <c r="GFI409" s="175"/>
      <c r="GFJ409" s="175"/>
      <c r="GFK409" s="175"/>
      <c r="GFL409" s="175"/>
      <c r="GFM409" s="175"/>
      <c r="GFN409" s="175"/>
      <c r="GFO409" s="175"/>
      <c r="GFP409" s="175"/>
      <c r="GFQ409" s="175"/>
      <c r="GFR409" s="175"/>
      <c r="GFS409" s="175"/>
      <c r="GFT409" s="175"/>
      <c r="GFU409" s="175"/>
      <c r="GFV409" s="175"/>
      <c r="GFW409" s="175"/>
      <c r="GFX409" s="175"/>
      <c r="GFY409" s="175"/>
      <c r="GFZ409" s="175"/>
      <c r="GGA409" s="175"/>
      <c r="GGB409" s="175"/>
      <c r="GGC409" s="175"/>
      <c r="GGD409" s="175"/>
      <c r="GGE409" s="175"/>
      <c r="GGF409" s="175"/>
      <c r="GGG409" s="175"/>
      <c r="GGH409" s="175"/>
      <c r="GGI409" s="175"/>
      <c r="GGJ409" s="175"/>
      <c r="GGK409" s="175"/>
      <c r="GGL409" s="175"/>
      <c r="GGM409" s="175"/>
      <c r="GGN409" s="175"/>
      <c r="GGO409" s="175"/>
      <c r="GGP409" s="175"/>
      <c r="GGQ409" s="175"/>
      <c r="GGR409" s="175"/>
      <c r="GGS409" s="175"/>
      <c r="GGT409" s="175"/>
      <c r="GGU409" s="175"/>
      <c r="GGV409" s="175"/>
      <c r="GGW409" s="175"/>
      <c r="GGX409" s="175"/>
      <c r="GGY409" s="175"/>
      <c r="GGZ409" s="175"/>
      <c r="GHA409" s="175"/>
      <c r="GHB409" s="175"/>
      <c r="GHC409" s="175"/>
      <c r="GHD409" s="175"/>
      <c r="GHE409" s="175"/>
      <c r="GHF409" s="175"/>
      <c r="GHG409" s="175"/>
      <c r="GHH409" s="175"/>
      <c r="GHI409" s="175"/>
      <c r="GHJ409" s="175"/>
      <c r="GHK409" s="175"/>
      <c r="GHL409" s="175"/>
      <c r="GHM409" s="175"/>
      <c r="GHN409" s="175"/>
      <c r="GHO409" s="175"/>
      <c r="GHP409" s="175"/>
      <c r="GHQ409" s="175"/>
      <c r="GHR409" s="175"/>
      <c r="GHS409" s="175"/>
      <c r="GHT409" s="175"/>
      <c r="GHU409" s="175"/>
      <c r="GHV409" s="175"/>
      <c r="GHW409" s="175"/>
      <c r="GHX409" s="175"/>
      <c r="GHY409" s="175"/>
      <c r="GHZ409" s="175"/>
      <c r="GIA409" s="175"/>
      <c r="GIB409" s="175"/>
      <c r="GIC409" s="175"/>
      <c r="GID409" s="175"/>
      <c r="GIE409" s="175"/>
      <c r="GIF409" s="175"/>
      <c r="GIG409" s="175"/>
      <c r="GIH409" s="175"/>
      <c r="GII409" s="175"/>
      <c r="GIJ409" s="175"/>
      <c r="GIK409" s="175"/>
      <c r="GIL409" s="175"/>
      <c r="GIM409" s="175"/>
      <c r="GIN409" s="175"/>
      <c r="GIO409" s="175"/>
      <c r="GIP409" s="175"/>
      <c r="GIQ409" s="175"/>
      <c r="GIR409" s="175"/>
      <c r="GIS409" s="175"/>
      <c r="GIT409" s="175"/>
      <c r="GIU409" s="175"/>
      <c r="GIV409" s="175"/>
      <c r="GIW409" s="175"/>
      <c r="GIX409" s="175"/>
      <c r="GIY409" s="175"/>
      <c r="GIZ409" s="175"/>
      <c r="GJA409" s="175"/>
      <c r="GJB409" s="175"/>
      <c r="GJC409" s="175"/>
      <c r="GJD409" s="175"/>
      <c r="GJE409" s="175"/>
      <c r="GJF409" s="175"/>
      <c r="GJG409" s="175"/>
      <c r="GJH409" s="175"/>
      <c r="GJI409" s="175"/>
      <c r="GJJ409" s="175"/>
      <c r="GJK409" s="175"/>
      <c r="GJL409" s="175"/>
      <c r="GJM409" s="175"/>
      <c r="GJN409" s="175"/>
      <c r="GJO409" s="175"/>
      <c r="GJP409" s="175"/>
      <c r="GJQ409" s="175"/>
      <c r="GJR409" s="175"/>
      <c r="GJS409" s="175"/>
      <c r="GJT409" s="175"/>
      <c r="GJU409" s="175"/>
      <c r="GJV409" s="175"/>
      <c r="GJW409" s="175"/>
      <c r="GJX409" s="175"/>
      <c r="GJY409" s="175"/>
      <c r="GJZ409" s="175"/>
      <c r="GKA409" s="175"/>
      <c r="GKB409" s="175"/>
      <c r="GKC409" s="175"/>
      <c r="GKD409" s="175"/>
      <c r="GKE409" s="175"/>
      <c r="GKF409" s="175"/>
      <c r="GKG409" s="175"/>
      <c r="GKH409" s="175"/>
      <c r="GKI409" s="175"/>
      <c r="GKJ409" s="175"/>
      <c r="GKK409" s="175"/>
      <c r="GKL409" s="175"/>
      <c r="GKM409" s="175"/>
      <c r="GKN409" s="175"/>
      <c r="GKO409" s="175"/>
      <c r="GKP409" s="175"/>
      <c r="GKQ409" s="175"/>
      <c r="GKR409" s="175"/>
      <c r="GKS409" s="175"/>
      <c r="GKT409" s="175"/>
      <c r="GKU409" s="175"/>
      <c r="GKV409" s="175"/>
      <c r="GKW409" s="175"/>
      <c r="GKX409" s="175"/>
      <c r="GKY409" s="175"/>
      <c r="GKZ409" s="175"/>
      <c r="GLA409" s="175"/>
      <c r="GLB409" s="175"/>
      <c r="GLC409" s="175"/>
      <c r="GLD409" s="175"/>
      <c r="GLE409" s="175"/>
      <c r="GLF409" s="175"/>
      <c r="GLG409" s="175"/>
      <c r="GLH409" s="175"/>
      <c r="GLI409" s="175"/>
      <c r="GLJ409" s="175"/>
      <c r="GLK409" s="175"/>
      <c r="GLL409" s="175"/>
      <c r="GLM409" s="175"/>
      <c r="GLN409" s="175"/>
      <c r="GLO409" s="175"/>
      <c r="GLP409" s="175"/>
      <c r="GLQ409" s="175"/>
      <c r="GLR409" s="175"/>
      <c r="GLS409" s="175"/>
      <c r="GLT409" s="175"/>
      <c r="GLU409" s="175"/>
      <c r="GLV409" s="175"/>
      <c r="GLW409" s="175"/>
      <c r="GLX409" s="175"/>
      <c r="GLY409" s="175"/>
      <c r="GLZ409" s="175"/>
      <c r="GMA409" s="175"/>
      <c r="GMB409" s="175"/>
      <c r="GMC409" s="175"/>
      <c r="GMD409" s="175"/>
      <c r="GME409" s="175"/>
      <c r="GMF409" s="175"/>
      <c r="GMG409" s="175"/>
      <c r="GMH409" s="175"/>
      <c r="GMI409" s="175"/>
      <c r="GMJ409" s="175"/>
      <c r="GMK409" s="175"/>
      <c r="GML409" s="175"/>
      <c r="GMM409" s="175"/>
      <c r="GMN409" s="175"/>
      <c r="GMO409" s="175"/>
      <c r="GMP409" s="175"/>
      <c r="GMQ409" s="175"/>
      <c r="GMR409" s="175"/>
      <c r="GMS409" s="175"/>
      <c r="GMT409" s="175"/>
      <c r="GMU409" s="175"/>
      <c r="GMV409" s="175"/>
      <c r="GMW409" s="175"/>
      <c r="GMX409" s="175"/>
      <c r="GMY409" s="175"/>
      <c r="GMZ409" s="175"/>
      <c r="GNA409" s="175"/>
      <c r="GNB409" s="175"/>
      <c r="GNC409" s="175"/>
      <c r="GND409" s="175"/>
      <c r="GNE409" s="175"/>
      <c r="GNF409" s="175"/>
      <c r="GNG409" s="175"/>
      <c r="GNH409" s="175"/>
      <c r="GNI409" s="175"/>
      <c r="GNJ409" s="175"/>
      <c r="GNK409" s="175"/>
      <c r="GNL409" s="175"/>
      <c r="GNM409" s="175"/>
      <c r="GNN409" s="175"/>
      <c r="GNO409" s="175"/>
      <c r="GNP409" s="175"/>
      <c r="GNQ409" s="175"/>
      <c r="GNR409" s="175"/>
      <c r="GNS409" s="175"/>
      <c r="GNT409" s="175"/>
      <c r="GNU409" s="175"/>
      <c r="GNV409" s="175"/>
      <c r="GNW409" s="175"/>
      <c r="GNX409" s="175"/>
      <c r="GNY409" s="175"/>
      <c r="GNZ409" s="175"/>
      <c r="GOA409" s="175"/>
      <c r="GOB409" s="175"/>
      <c r="GOC409" s="175"/>
      <c r="GOD409" s="175"/>
      <c r="GOE409" s="175"/>
      <c r="GOF409" s="175"/>
      <c r="GOG409" s="175"/>
      <c r="GOH409" s="175"/>
      <c r="GOI409" s="175"/>
      <c r="GOJ409" s="175"/>
      <c r="GOK409" s="175"/>
      <c r="GOL409" s="175"/>
      <c r="GOM409" s="175"/>
      <c r="GON409" s="175"/>
      <c r="GOO409" s="175"/>
      <c r="GOP409" s="175"/>
      <c r="GOQ409" s="175"/>
      <c r="GOR409" s="175"/>
      <c r="GOS409" s="175"/>
      <c r="GOT409" s="175"/>
      <c r="GOU409" s="175"/>
      <c r="GOV409" s="175"/>
      <c r="GOW409" s="175"/>
      <c r="GOX409" s="175"/>
      <c r="GOY409" s="175"/>
      <c r="GOZ409" s="175"/>
      <c r="GPA409" s="175"/>
      <c r="GPB409" s="175"/>
      <c r="GPC409" s="175"/>
      <c r="GPD409" s="175"/>
      <c r="GPE409" s="175"/>
      <c r="GPF409" s="175"/>
      <c r="GPG409" s="175"/>
      <c r="GPH409" s="175"/>
      <c r="GPI409" s="175"/>
      <c r="GPJ409" s="175"/>
      <c r="GPK409" s="175"/>
      <c r="GPL409" s="175"/>
      <c r="GPM409" s="175"/>
      <c r="GPN409" s="175"/>
      <c r="GPO409" s="175"/>
      <c r="GPP409" s="175"/>
      <c r="GPQ409" s="175"/>
      <c r="GPR409" s="175"/>
      <c r="GPS409" s="175"/>
      <c r="GPT409" s="175"/>
      <c r="GPU409" s="175"/>
      <c r="GPV409" s="175"/>
      <c r="GPW409" s="175"/>
      <c r="GPX409" s="175"/>
      <c r="GPY409" s="175"/>
      <c r="GPZ409" s="175"/>
      <c r="GQA409" s="175"/>
      <c r="GQB409" s="175"/>
      <c r="GQC409" s="175"/>
      <c r="GQD409" s="175"/>
      <c r="GQE409" s="175"/>
      <c r="GQF409" s="175"/>
      <c r="GQG409" s="175"/>
      <c r="GQH409" s="175"/>
      <c r="GQI409" s="175"/>
      <c r="GQJ409" s="175"/>
      <c r="GQK409" s="175"/>
      <c r="GQL409" s="175"/>
      <c r="GQM409" s="175"/>
      <c r="GQN409" s="175"/>
      <c r="GQO409" s="175"/>
      <c r="GQP409" s="175"/>
      <c r="GQQ409" s="175"/>
      <c r="GQR409" s="175"/>
      <c r="GQS409" s="175"/>
      <c r="GQT409" s="175"/>
      <c r="GQU409" s="175"/>
      <c r="GQV409" s="175"/>
      <c r="GQW409" s="175"/>
      <c r="GQX409" s="175"/>
      <c r="GQY409" s="175"/>
      <c r="GQZ409" s="175"/>
      <c r="GRA409" s="175"/>
      <c r="GRB409" s="175"/>
      <c r="GRC409" s="175"/>
      <c r="GRD409" s="175"/>
      <c r="GRE409" s="175"/>
      <c r="GRF409" s="175"/>
      <c r="GRG409" s="175"/>
      <c r="GRH409" s="175"/>
      <c r="GRI409" s="175"/>
      <c r="GRJ409" s="175"/>
      <c r="GRK409" s="175"/>
      <c r="GRL409" s="175"/>
      <c r="GRM409" s="175"/>
      <c r="GRN409" s="175"/>
      <c r="GRO409" s="175"/>
      <c r="GRP409" s="175"/>
      <c r="GRQ409" s="175"/>
      <c r="GRR409" s="175"/>
      <c r="GRS409" s="175"/>
      <c r="GRT409" s="175"/>
      <c r="GRU409" s="175"/>
      <c r="GRV409" s="175"/>
      <c r="GRW409" s="175"/>
      <c r="GRX409" s="175"/>
      <c r="GRY409" s="175"/>
      <c r="GRZ409" s="175"/>
      <c r="GSA409" s="175"/>
      <c r="GSB409" s="175"/>
      <c r="GSC409" s="175"/>
      <c r="GSD409" s="175"/>
      <c r="GSE409" s="175"/>
      <c r="GSF409" s="175"/>
      <c r="GSG409" s="175"/>
      <c r="GSH409" s="175"/>
      <c r="GSI409" s="175"/>
      <c r="GSJ409" s="175"/>
      <c r="GSK409" s="175"/>
      <c r="GSL409" s="175"/>
      <c r="GSM409" s="175"/>
      <c r="GSN409" s="175"/>
      <c r="GSO409" s="175"/>
      <c r="GSP409" s="175"/>
      <c r="GSQ409" s="175"/>
      <c r="GSR409" s="175"/>
      <c r="GSS409" s="175"/>
      <c r="GST409" s="175"/>
      <c r="GSU409" s="175"/>
      <c r="GSV409" s="175"/>
      <c r="GSW409" s="175"/>
      <c r="GSX409" s="175"/>
      <c r="GSY409" s="175"/>
      <c r="GSZ409" s="175"/>
      <c r="GTA409" s="175"/>
      <c r="GTB409" s="175"/>
      <c r="GTC409" s="175"/>
      <c r="GTD409" s="175"/>
      <c r="GTE409" s="175"/>
      <c r="GTF409" s="175"/>
      <c r="GTG409" s="175"/>
      <c r="GTH409" s="175"/>
      <c r="GTI409" s="175"/>
      <c r="GTJ409" s="175"/>
      <c r="GTK409" s="175"/>
      <c r="GTL409" s="175"/>
      <c r="GTM409" s="175"/>
      <c r="GTN409" s="175"/>
      <c r="GTO409" s="175"/>
      <c r="GTP409" s="175"/>
      <c r="GTQ409" s="175"/>
      <c r="GTR409" s="175"/>
      <c r="GTS409" s="175"/>
      <c r="GTT409" s="175"/>
      <c r="GTU409" s="175"/>
      <c r="GTV409" s="175"/>
      <c r="GTW409" s="175"/>
      <c r="GTX409" s="175"/>
      <c r="GTY409" s="175"/>
      <c r="GTZ409" s="175"/>
      <c r="GUA409" s="175"/>
      <c r="GUB409" s="175"/>
      <c r="GUC409" s="175"/>
      <c r="GUD409" s="175"/>
      <c r="GUE409" s="175"/>
      <c r="GUF409" s="175"/>
      <c r="GUG409" s="175"/>
      <c r="GUH409" s="175"/>
      <c r="GUI409" s="175"/>
      <c r="GUJ409" s="175"/>
      <c r="GUK409" s="175"/>
      <c r="GUL409" s="175"/>
      <c r="GUM409" s="175"/>
      <c r="GUN409" s="175"/>
      <c r="GUO409" s="175"/>
      <c r="GUP409" s="175"/>
      <c r="GUQ409" s="175"/>
      <c r="GUR409" s="175"/>
      <c r="GUS409" s="175"/>
      <c r="GUT409" s="175"/>
      <c r="GUU409" s="175"/>
      <c r="GUV409" s="175"/>
      <c r="GUW409" s="175"/>
      <c r="GUX409" s="175"/>
      <c r="GUY409" s="175"/>
      <c r="GUZ409" s="175"/>
      <c r="GVA409" s="175"/>
      <c r="GVB409" s="175"/>
      <c r="GVC409" s="175"/>
      <c r="GVD409" s="175"/>
      <c r="GVE409" s="175"/>
      <c r="GVF409" s="175"/>
      <c r="GVG409" s="175"/>
      <c r="GVH409" s="175"/>
      <c r="GVI409" s="175"/>
      <c r="GVJ409" s="175"/>
      <c r="GVK409" s="175"/>
      <c r="GVL409" s="175"/>
      <c r="GVM409" s="175"/>
      <c r="GVN409" s="175"/>
      <c r="GVO409" s="175"/>
      <c r="GVP409" s="175"/>
      <c r="GVQ409" s="175"/>
      <c r="GVR409" s="175"/>
      <c r="GVS409" s="175"/>
      <c r="GVT409" s="175"/>
      <c r="GVU409" s="175"/>
      <c r="GVV409" s="175"/>
      <c r="GVW409" s="175"/>
      <c r="GVX409" s="175"/>
      <c r="GVY409" s="175"/>
      <c r="GVZ409" s="175"/>
      <c r="GWA409" s="175"/>
      <c r="GWB409" s="175"/>
      <c r="GWC409" s="175"/>
      <c r="GWD409" s="175"/>
      <c r="GWE409" s="175"/>
      <c r="GWF409" s="175"/>
      <c r="GWG409" s="175"/>
      <c r="GWH409" s="175"/>
      <c r="GWI409" s="175"/>
      <c r="GWJ409" s="175"/>
      <c r="GWK409" s="175"/>
      <c r="GWL409" s="175"/>
      <c r="GWM409" s="175"/>
      <c r="GWN409" s="175"/>
      <c r="GWO409" s="175"/>
      <c r="GWP409" s="175"/>
      <c r="GWQ409" s="175"/>
      <c r="GWR409" s="175"/>
      <c r="GWS409" s="175"/>
      <c r="GWT409" s="175"/>
      <c r="GWU409" s="175"/>
      <c r="GWV409" s="175"/>
      <c r="GWW409" s="175"/>
      <c r="GWX409" s="175"/>
      <c r="GWY409" s="175"/>
      <c r="GWZ409" s="175"/>
      <c r="GXA409" s="175"/>
      <c r="GXB409" s="175"/>
      <c r="GXC409" s="175"/>
      <c r="GXD409" s="175"/>
      <c r="GXE409" s="175"/>
      <c r="GXF409" s="175"/>
      <c r="GXG409" s="175"/>
      <c r="GXH409" s="175"/>
      <c r="GXI409" s="175"/>
      <c r="GXJ409" s="175"/>
      <c r="GXK409" s="175"/>
      <c r="GXL409" s="175"/>
      <c r="GXM409" s="175"/>
      <c r="GXN409" s="175"/>
      <c r="GXO409" s="175"/>
      <c r="GXP409" s="175"/>
      <c r="GXQ409" s="175"/>
      <c r="GXR409" s="175"/>
      <c r="GXS409" s="175"/>
      <c r="GXT409" s="175"/>
      <c r="GXU409" s="175"/>
      <c r="GXV409" s="175"/>
      <c r="GXW409" s="175"/>
      <c r="GXX409" s="175"/>
      <c r="GXY409" s="175"/>
      <c r="GXZ409" s="175"/>
      <c r="GYA409" s="175"/>
      <c r="GYB409" s="175"/>
      <c r="GYC409" s="175"/>
      <c r="GYD409" s="175"/>
      <c r="GYE409" s="175"/>
      <c r="GYF409" s="175"/>
      <c r="GYG409" s="175"/>
      <c r="GYH409" s="175"/>
      <c r="GYI409" s="175"/>
      <c r="GYJ409" s="175"/>
      <c r="GYK409" s="175"/>
      <c r="GYL409" s="175"/>
      <c r="GYM409" s="175"/>
      <c r="GYN409" s="175"/>
      <c r="GYO409" s="175"/>
      <c r="GYP409" s="175"/>
      <c r="GYQ409" s="175"/>
      <c r="GYR409" s="175"/>
      <c r="GYS409" s="175"/>
      <c r="GYT409" s="175"/>
      <c r="GYU409" s="175"/>
      <c r="GYV409" s="175"/>
      <c r="GYW409" s="175"/>
      <c r="GYX409" s="175"/>
      <c r="GYY409" s="175"/>
      <c r="GYZ409" s="175"/>
      <c r="GZA409" s="175"/>
      <c r="GZB409" s="175"/>
      <c r="GZC409" s="175"/>
      <c r="GZD409" s="175"/>
      <c r="GZE409" s="175"/>
      <c r="GZF409" s="175"/>
      <c r="GZG409" s="175"/>
      <c r="GZH409" s="175"/>
      <c r="GZI409" s="175"/>
      <c r="GZJ409" s="175"/>
      <c r="GZK409" s="175"/>
      <c r="GZL409" s="175"/>
      <c r="GZM409" s="175"/>
      <c r="GZN409" s="175"/>
      <c r="GZO409" s="175"/>
      <c r="GZP409" s="175"/>
      <c r="GZQ409" s="175"/>
      <c r="GZR409" s="175"/>
      <c r="GZS409" s="175"/>
      <c r="GZT409" s="175"/>
      <c r="GZU409" s="175"/>
      <c r="GZV409" s="175"/>
      <c r="GZW409" s="175"/>
      <c r="GZX409" s="175"/>
      <c r="GZY409" s="175"/>
      <c r="GZZ409" s="175"/>
      <c r="HAA409" s="175"/>
      <c r="HAB409" s="175"/>
      <c r="HAC409" s="175"/>
      <c r="HAD409" s="175"/>
      <c r="HAE409" s="175"/>
      <c r="HAF409" s="175"/>
      <c r="HAG409" s="175"/>
      <c r="HAH409" s="175"/>
      <c r="HAI409" s="175"/>
      <c r="HAJ409" s="175"/>
      <c r="HAK409" s="175"/>
      <c r="HAL409" s="175"/>
      <c r="HAM409" s="175"/>
      <c r="HAN409" s="175"/>
      <c r="HAO409" s="175"/>
      <c r="HAP409" s="175"/>
      <c r="HAQ409" s="175"/>
      <c r="HAR409" s="175"/>
      <c r="HAS409" s="175"/>
      <c r="HAT409" s="175"/>
      <c r="HAU409" s="175"/>
      <c r="HAV409" s="175"/>
      <c r="HAW409" s="175"/>
      <c r="HAX409" s="175"/>
      <c r="HAY409" s="175"/>
      <c r="HAZ409" s="175"/>
      <c r="HBA409" s="175"/>
      <c r="HBB409" s="175"/>
      <c r="HBC409" s="175"/>
      <c r="HBD409" s="175"/>
      <c r="HBE409" s="175"/>
      <c r="HBF409" s="175"/>
      <c r="HBG409" s="175"/>
      <c r="HBH409" s="175"/>
      <c r="HBI409" s="175"/>
      <c r="HBJ409" s="175"/>
      <c r="HBK409" s="175"/>
      <c r="HBL409" s="175"/>
      <c r="HBM409" s="175"/>
      <c r="HBN409" s="175"/>
      <c r="HBO409" s="175"/>
      <c r="HBP409" s="175"/>
      <c r="HBQ409" s="175"/>
      <c r="HBR409" s="175"/>
      <c r="HBS409" s="175"/>
      <c r="HBT409" s="175"/>
      <c r="HBU409" s="175"/>
      <c r="HBV409" s="175"/>
      <c r="HBW409" s="175"/>
      <c r="HBX409" s="175"/>
      <c r="HBY409" s="175"/>
      <c r="HBZ409" s="175"/>
      <c r="HCA409" s="175"/>
      <c r="HCB409" s="175"/>
      <c r="HCC409" s="175"/>
      <c r="HCD409" s="175"/>
      <c r="HCE409" s="175"/>
      <c r="HCF409" s="175"/>
      <c r="HCG409" s="175"/>
      <c r="HCH409" s="175"/>
      <c r="HCI409" s="175"/>
      <c r="HCJ409" s="175"/>
      <c r="HCK409" s="175"/>
      <c r="HCL409" s="175"/>
      <c r="HCM409" s="175"/>
      <c r="HCN409" s="175"/>
      <c r="HCO409" s="175"/>
      <c r="HCP409" s="175"/>
      <c r="HCQ409" s="175"/>
      <c r="HCR409" s="175"/>
      <c r="HCS409" s="175"/>
      <c r="HCT409" s="175"/>
      <c r="HCU409" s="175"/>
      <c r="HCV409" s="175"/>
      <c r="HCW409" s="175"/>
      <c r="HCX409" s="175"/>
      <c r="HCY409" s="175"/>
      <c r="HCZ409" s="175"/>
      <c r="HDA409" s="175"/>
      <c r="HDB409" s="175"/>
      <c r="HDC409" s="175"/>
      <c r="HDD409" s="175"/>
      <c r="HDE409" s="175"/>
      <c r="HDF409" s="175"/>
      <c r="HDG409" s="175"/>
      <c r="HDH409" s="175"/>
      <c r="HDI409" s="175"/>
      <c r="HDJ409" s="175"/>
      <c r="HDK409" s="175"/>
      <c r="HDL409" s="175"/>
      <c r="HDM409" s="175"/>
      <c r="HDN409" s="175"/>
      <c r="HDO409" s="175"/>
      <c r="HDP409" s="175"/>
      <c r="HDQ409" s="175"/>
      <c r="HDR409" s="175"/>
      <c r="HDS409" s="175"/>
      <c r="HDT409" s="175"/>
      <c r="HDU409" s="175"/>
      <c r="HDV409" s="175"/>
      <c r="HDW409" s="175"/>
      <c r="HDX409" s="175"/>
      <c r="HDY409" s="175"/>
      <c r="HDZ409" s="175"/>
      <c r="HEA409" s="175"/>
      <c r="HEB409" s="175"/>
      <c r="HEC409" s="175"/>
      <c r="HED409" s="175"/>
      <c r="HEE409" s="175"/>
      <c r="HEF409" s="175"/>
      <c r="HEG409" s="175"/>
      <c r="HEH409" s="175"/>
      <c r="HEI409" s="175"/>
      <c r="HEJ409" s="175"/>
      <c r="HEK409" s="175"/>
      <c r="HEL409" s="175"/>
      <c r="HEM409" s="175"/>
      <c r="HEN409" s="175"/>
      <c r="HEO409" s="175"/>
      <c r="HEP409" s="175"/>
      <c r="HEQ409" s="175"/>
      <c r="HER409" s="175"/>
      <c r="HES409" s="175"/>
      <c r="HET409" s="175"/>
      <c r="HEU409" s="175"/>
      <c r="HEV409" s="175"/>
      <c r="HEW409" s="175"/>
      <c r="HEX409" s="175"/>
      <c r="HEY409" s="175"/>
      <c r="HEZ409" s="175"/>
      <c r="HFA409" s="175"/>
      <c r="HFB409" s="175"/>
      <c r="HFC409" s="175"/>
      <c r="HFD409" s="175"/>
      <c r="HFE409" s="175"/>
      <c r="HFF409" s="175"/>
      <c r="HFG409" s="175"/>
      <c r="HFH409" s="175"/>
      <c r="HFI409" s="175"/>
      <c r="HFJ409" s="175"/>
      <c r="HFK409" s="175"/>
      <c r="HFL409" s="175"/>
      <c r="HFM409" s="175"/>
      <c r="HFN409" s="175"/>
      <c r="HFO409" s="175"/>
      <c r="HFP409" s="175"/>
      <c r="HFQ409" s="175"/>
      <c r="HFR409" s="175"/>
      <c r="HFS409" s="175"/>
      <c r="HFT409" s="175"/>
      <c r="HFU409" s="175"/>
      <c r="HFV409" s="175"/>
      <c r="HFW409" s="175"/>
      <c r="HFX409" s="175"/>
      <c r="HFY409" s="175"/>
      <c r="HFZ409" s="175"/>
      <c r="HGA409" s="175"/>
      <c r="HGB409" s="175"/>
      <c r="HGC409" s="175"/>
      <c r="HGD409" s="175"/>
      <c r="HGE409" s="175"/>
      <c r="HGF409" s="175"/>
      <c r="HGG409" s="175"/>
      <c r="HGH409" s="175"/>
      <c r="HGI409" s="175"/>
      <c r="HGJ409" s="175"/>
      <c r="HGK409" s="175"/>
      <c r="HGL409" s="175"/>
      <c r="HGM409" s="175"/>
      <c r="HGN409" s="175"/>
      <c r="HGO409" s="175"/>
      <c r="HGP409" s="175"/>
      <c r="HGQ409" s="175"/>
      <c r="HGR409" s="175"/>
      <c r="HGS409" s="175"/>
      <c r="HGT409" s="175"/>
      <c r="HGU409" s="175"/>
      <c r="HGV409" s="175"/>
      <c r="HGW409" s="175"/>
      <c r="HGX409" s="175"/>
      <c r="HGY409" s="175"/>
      <c r="HGZ409" s="175"/>
      <c r="HHA409" s="175"/>
      <c r="HHB409" s="175"/>
      <c r="HHC409" s="175"/>
      <c r="HHD409" s="175"/>
      <c r="HHE409" s="175"/>
      <c r="HHF409" s="175"/>
      <c r="HHG409" s="175"/>
      <c r="HHH409" s="175"/>
      <c r="HHI409" s="175"/>
      <c r="HHJ409" s="175"/>
      <c r="HHK409" s="175"/>
      <c r="HHL409" s="175"/>
      <c r="HHM409" s="175"/>
      <c r="HHN409" s="175"/>
      <c r="HHO409" s="175"/>
      <c r="HHP409" s="175"/>
      <c r="HHQ409" s="175"/>
      <c r="HHR409" s="175"/>
      <c r="HHS409" s="175"/>
      <c r="HHT409" s="175"/>
      <c r="HHU409" s="175"/>
      <c r="HHV409" s="175"/>
      <c r="HHW409" s="175"/>
      <c r="HHX409" s="175"/>
      <c r="HHY409" s="175"/>
      <c r="HHZ409" s="175"/>
      <c r="HIA409" s="175"/>
      <c r="HIB409" s="175"/>
      <c r="HIC409" s="175"/>
      <c r="HID409" s="175"/>
      <c r="HIE409" s="175"/>
      <c r="HIF409" s="175"/>
      <c r="HIG409" s="175"/>
      <c r="HIH409" s="175"/>
      <c r="HII409" s="175"/>
      <c r="HIJ409" s="175"/>
      <c r="HIK409" s="175"/>
      <c r="HIL409" s="175"/>
      <c r="HIM409" s="175"/>
      <c r="HIN409" s="175"/>
      <c r="HIO409" s="175"/>
      <c r="HIP409" s="175"/>
      <c r="HIQ409" s="175"/>
      <c r="HIR409" s="175"/>
      <c r="HIS409" s="175"/>
      <c r="HIT409" s="175"/>
      <c r="HIU409" s="175"/>
      <c r="HIV409" s="175"/>
      <c r="HIW409" s="175"/>
      <c r="HIX409" s="175"/>
      <c r="HIY409" s="175"/>
      <c r="HIZ409" s="175"/>
      <c r="HJA409" s="175"/>
      <c r="HJB409" s="175"/>
      <c r="HJC409" s="175"/>
      <c r="HJD409" s="175"/>
      <c r="HJE409" s="175"/>
      <c r="HJF409" s="175"/>
      <c r="HJG409" s="175"/>
      <c r="HJH409" s="175"/>
      <c r="HJI409" s="175"/>
      <c r="HJJ409" s="175"/>
      <c r="HJK409" s="175"/>
      <c r="HJL409" s="175"/>
      <c r="HJM409" s="175"/>
      <c r="HJN409" s="175"/>
      <c r="HJO409" s="175"/>
      <c r="HJP409" s="175"/>
      <c r="HJQ409" s="175"/>
      <c r="HJR409" s="175"/>
      <c r="HJS409" s="175"/>
      <c r="HJT409" s="175"/>
      <c r="HJU409" s="175"/>
      <c r="HJV409" s="175"/>
      <c r="HJW409" s="175"/>
      <c r="HJX409" s="175"/>
      <c r="HJY409" s="175"/>
      <c r="HJZ409" s="175"/>
      <c r="HKA409" s="175"/>
      <c r="HKB409" s="175"/>
      <c r="HKC409" s="175"/>
      <c r="HKD409" s="175"/>
      <c r="HKE409" s="175"/>
      <c r="HKF409" s="175"/>
      <c r="HKG409" s="175"/>
      <c r="HKH409" s="175"/>
      <c r="HKI409" s="175"/>
      <c r="HKJ409" s="175"/>
      <c r="HKK409" s="175"/>
      <c r="HKL409" s="175"/>
      <c r="HKM409" s="175"/>
      <c r="HKN409" s="175"/>
      <c r="HKO409" s="175"/>
      <c r="HKP409" s="175"/>
      <c r="HKQ409" s="175"/>
      <c r="HKR409" s="175"/>
      <c r="HKS409" s="175"/>
      <c r="HKT409" s="175"/>
      <c r="HKU409" s="175"/>
      <c r="HKV409" s="175"/>
      <c r="HKW409" s="175"/>
      <c r="HKX409" s="175"/>
      <c r="HKY409" s="175"/>
      <c r="HKZ409" s="175"/>
      <c r="HLA409" s="175"/>
      <c r="HLB409" s="175"/>
      <c r="HLC409" s="175"/>
      <c r="HLD409" s="175"/>
      <c r="HLE409" s="175"/>
      <c r="HLF409" s="175"/>
      <c r="HLG409" s="175"/>
      <c r="HLH409" s="175"/>
      <c r="HLI409" s="175"/>
      <c r="HLJ409" s="175"/>
      <c r="HLK409" s="175"/>
      <c r="HLL409" s="175"/>
      <c r="HLM409" s="175"/>
      <c r="HLN409" s="175"/>
      <c r="HLO409" s="175"/>
      <c r="HLP409" s="175"/>
      <c r="HLQ409" s="175"/>
      <c r="HLR409" s="175"/>
      <c r="HLS409" s="175"/>
      <c r="HLT409" s="175"/>
      <c r="HLU409" s="175"/>
      <c r="HLV409" s="175"/>
      <c r="HLW409" s="175"/>
      <c r="HLX409" s="175"/>
      <c r="HLY409" s="175"/>
      <c r="HLZ409" s="175"/>
      <c r="HMA409" s="175"/>
      <c r="HMB409" s="175"/>
      <c r="HMC409" s="175"/>
      <c r="HMD409" s="175"/>
      <c r="HME409" s="175"/>
      <c r="HMF409" s="175"/>
      <c r="HMG409" s="175"/>
      <c r="HMH409" s="175"/>
      <c r="HMI409" s="175"/>
      <c r="HMJ409" s="175"/>
      <c r="HMK409" s="175"/>
      <c r="HML409" s="175"/>
      <c r="HMM409" s="175"/>
      <c r="HMN409" s="175"/>
      <c r="HMO409" s="175"/>
      <c r="HMP409" s="175"/>
      <c r="HMQ409" s="175"/>
      <c r="HMR409" s="175"/>
      <c r="HMS409" s="175"/>
      <c r="HMT409" s="175"/>
      <c r="HMU409" s="175"/>
      <c r="HMV409" s="175"/>
      <c r="HMW409" s="175"/>
      <c r="HMX409" s="175"/>
      <c r="HMY409" s="175"/>
      <c r="HMZ409" s="175"/>
      <c r="HNA409" s="175"/>
      <c r="HNB409" s="175"/>
      <c r="HNC409" s="175"/>
      <c r="HND409" s="175"/>
      <c r="HNE409" s="175"/>
      <c r="HNF409" s="175"/>
      <c r="HNG409" s="175"/>
      <c r="HNH409" s="175"/>
      <c r="HNI409" s="175"/>
      <c r="HNJ409" s="175"/>
      <c r="HNK409" s="175"/>
      <c r="HNL409" s="175"/>
      <c r="HNM409" s="175"/>
      <c r="HNN409" s="175"/>
      <c r="HNO409" s="175"/>
      <c r="HNP409" s="175"/>
      <c r="HNQ409" s="175"/>
      <c r="HNR409" s="175"/>
      <c r="HNS409" s="175"/>
      <c r="HNT409" s="175"/>
      <c r="HNU409" s="175"/>
      <c r="HNV409" s="175"/>
      <c r="HNW409" s="175"/>
      <c r="HNX409" s="175"/>
      <c r="HNY409" s="175"/>
      <c r="HNZ409" s="175"/>
      <c r="HOA409" s="175"/>
      <c r="HOB409" s="175"/>
      <c r="HOC409" s="175"/>
      <c r="HOD409" s="175"/>
      <c r="HOE409" s="175"/>
      <c r="HOF409" s="175"/>
      <c r="HOG409" s="175"/>
      <c r="HOH409" s="175"/>
      <c r="HOI409" s="175"/>
      <c r="HOJ409" s="175"/>
      <c r="HOK409" s="175"/>
      <c r="HOL409" s="175"/>
      <c r="HOM409" s="175"/>
      <c r="HON409" s="175"/>
      <c r="HOO409" s="175"/>
      <c r="HOP409" s="175"/>
      <c r="HOQ409" s="175"/>
      <c r="HOR409" s="175"/>
      <c r="HOS409" s="175"/>
      <c r="HOT409" s="175"/>
      <c r="HOU409" s="175"/>
      <c r="HOV409" s="175"/>
      <c r="HOW409" s="175"/>
      <c r="HOX409" s="175"/>
      <c r="HOY409" s="175"/>
      <c r="HOZ409" s="175"/>
      <c r="HPA409" s="175"/>
      <c r="HPB409" s="175"/>
      <c r="HPC409" s="175"/>
      <c r="HPD409" s="175"/>
      <c r="HPE409" s="175"/>
      <c r="HPF409" s="175"/>
      <c r="HPG409" s="175"/>
      <c r="HPH409" s="175"/>
      <c r="HPI409" s="175"/>
      <c r="HPJ409" s="175"/>
      <c r="HPK409" s="175"/>
      <c r="HPL409" s="175"/>
      <c r="HPM409" s="175"/>
      <c r="HPN409" s="175"/>
      <c r="HPO409" s="175"/>
      <c r="HPP409" s="175"/>
      <c r="HPQ409" s="175"/>
      <c r="HPR409" s="175"/>
      <c r="HPS409" s="175"/>
      <c r="HPT409" s="175"/>
      <c r="HPU409" s="175"/>
      <c r="HPV409" s="175"/>
      <c r="HPW409" s="175"/>
      <c r="HPX409" s="175"/>
      <c r="HPY409" s="175"/>
      <c r="HPZ409" s="175"/>
      <c r="HQA409" s="175"/>
      <c r="HQB409" s="175"/>
      <c r="HQC409" s="175"/>
      <c r="HQD409" s="175"/>
      <c r="HQE409" s="175"/>
      <c r="HQF409" s="175"/>
      <c r="HQG409" s="175"/>
      <c r="HQH409" s="175"/>
      <c r="HQI409" s="175"/>
      <c r="HQJ409" s="175"/>
      <c r="HQK409" s="175"/>
      <c r="HQL409" s="175"/>
      <c r="HQM409" s="175"/>
      <c r="HQN409" s="175"/>
      <c r="HQO409" s="175"/>
      <c r="HQP409" s="175"/>
      <c r="HQQ409" s="175"/>
      <c r="HQR409" s="175"/>
      <c r="HQS409" s="175"/>
      <c r="HQT409" s="175"/>
      <c r="HQU409" s="175"/>
      <c r="HQV409" s="175"/>
      <c r="HQW409" s="175"/>
      <c r="HQX409" s="175"/>
      <c r="HQY409" s="175"/>
      <c r="HQZ409" s="175"/>
      <c r="HRA409" s="175"/>
      <c r="HRB409" s="175"/>
      <c r="HRC409" s="175"/>
      <c r="HRD409" s="175"/>
      <c r="HRE409" s="175"/>
      <c r="HRF409" s="175"/>
      <c r="HRG409" s="175"/>
      <c r="HRH409" s="175"/>
      <c r="HRI409" s="175"/>
      <c r="HRJ409" s="175"/>
      <c r="HRK409" s="175"/>
      <c r="HRL409" s="175"/>
      <c r="HRM409" s="175"/>
      <c r="HRN409" s="175"/>
      <c r="HRO409" s="175"/>
      <c r="HRP409" s="175"/>
      <c r="HRQ409" s="175"/>
      <c r="HRR409" s="175"/>
      <c r="HRS409" s="175"/>
      <c r="HRT409" s="175"/>
      <c r="HRU409" s="175"/>
      <c r="HRV409" s="175"/>
      <c r="HRW409" s="175"/>
      <c r="HRX409" s="175"/>
      <c r="HRY409" s="175"/>
      <c r="HRZ409" s="175"/>
      <c r="HSA409" s="175"/>
      <c r="HSB409" s="175"/>
      <c r="HSC409" s="175"/>
      <c r="HSD409" s="175"/>
      <c r="HSE409" s="175"/>
      <c r="HSF409" s="175"/>
      <c r="HSG409" s="175"/>
      <c r="HSH409" s="175"/>
      <c r="HSI409" s="175"/>
      <c r="HSJ409" s="175"/>
      <c r="HSK409" s="175"/>
      <c r="HSL409" s="175"/>
      <c r="HSM409" s="175"/>
      <c r="HSN409" s="175"/>
      <c r="HSO409" s="175"/>
      <c r="HSP409" s="175"/>
      <c r="HSQ409" s="175"/>
      <c r="HSR409" s="175"/>
      <c r="HSS409" s="175"/>
      <c r="HST409" s="175"/>
      <c r="HSU409" s="175"/>
      <c r="HSV409" s="175"/>
      <c r="HSW409" s="175"/>
      <c r="HSX409" s="175"/>
      <c r="HSY409" s="175"/>
      <c r="HSZ409" s="175"/>
      <c r="HTA409" s="175"/>
      <c r="HTB409" s="175"/>
      <c r="HTC409" s="175"/>
      <c r="HTD409" s="175"/>
      <c r="HTE409" s="175"/>
      <c r="HTF409" s="175"/>
      <c r="HTG409" s="175"/>
      <c r="HTH409" s="175"/>
      <c r="HTI409" s="175"/>
      <c r="HTJ409" s="175"/>
      <c r="HTK409" s="175"/>
      <c r="HTL409" s="175"/>
      <c r="HTM409" s="175"/>
      <c r="HTN409" s="175"/>
      <c r="HTO409" s="175"/>
      <c r="HTP409" s="175"/>
      <c r="HTQ409" s="175"/>
      <c r="HTR409" s="175"/>
      <c r="HTS409" s="175"/>
      <c r="HTT409" s="175"/>
      <c r="HTU409" s="175"/>
      <c r="HTV409" s="175"/>
      <c r="HTW409" s="175"/>
      <c r="HTX409" s="175"/>
      <c r="HTY409" s="175"/>
      <c r="HTZ409" s="175"/>
      <c r="HUA409" s="175"/>
      <c r="HUB409" s="175"/>
      <c r="HUC409" s="175"/>
      <c r="HUD409" s="175"/>
      <c r="HUE409" s="175"/>
      <c r="HUF409" s="175"/>
      <c r="HUG409" s="175"/>
      <c r="HUH409" s="175"/>
      <c r="HUI409" s="175"/>
      <c r="HUJ409" s="175"/>
      <c r="HUK409" s="175"/>
      <c r="HUL409" s="175"/>
      <c r="HUM409" s="175"/>
      <c r="HUN409" s="175"/>
      <c r="HUO409" s="175"/>
      <c r="HUP409" s="175"/>
      <c r="HUQ409" s="175"/>
      <c r="HUR409" s="175"/>
      <c r="HUS409" s="175"/>
      <c r="HUT409" s="175"/>
      <c r="HUU409" s="175"/>
      <c r="HUV409" s="175"/>
      <c r="HUW409" s="175"/>
      <c r="HUX409" s="175"/>
      <c r="HUY409" s="175"/>
      <c r="HUZ409" s="175"/>
      <c r="HVA409" s="175"/>
      <c r="HVB409" s="175"/>
      <c r="HVC409" s="175"/>
      <c r="HVD409" s="175"/>
      <c r="HVE409" s="175"/>
      <c r="HVF409" s="175"/>
      <c r="HVG409" s="175"/>
      <c r="HVH409" s="175"/>
      <c r="HVI409" s="175"/>
      <c r="HVJ409" s="175"/>
      <c r="HVK409" s="175"/>
      <c r="HVL409" s="175"/>
      <c r="HVM409" s="175"/>
      <c r="HVN409" s="175"/>
      <c r="HVO409" s="175"/>
      <c r="HVP409" s="175"/>
      <c r="HVQ409" s="175"/>
      <c r="HVR409" s="175"/>
      <c r="HVS409" s="175"/>
      <c r="HVT409" s="175"/>
      <c r="HVU409" s="175"/>
      <c r="HVV409" s="175"/>
      <c r="HVW409" s="175"/>
      <c r="HVX409" s="175"/>
      <c r="HVY409" s="175"/>
      <c r="HVZ409" s="175"/>
      <c r="HWA409" s="175"/>
      <c r="HWB409" s="175"/>
      <c r="HWC409" s="175"/>
      <c r="HWD409" s="175"/>
      <c r="HWE409" s="175"/>
      <c r="HWF409" s="175"/>
      <c r="HWG409" s="175"/>
      <c r="HWH409" s="175"/>
      <c r="HWI409" s="175"/>
      <c r="HWJ409" s="175"/>
      <c r="HWK409" s="175"/>
      <c r="HWL409" s="175"/>
      <c r="HWM409" s="175"/>
      <c r="HWN409" s="175"/>
      <c r="HWO409" s="175"/>
      <c r="HWP409" s="175"/>
      <c r="HWQ409" s="175"/>
      <c r="HWR409" s="175"/>
      <c r="HWS409" s="175"/>
      <c r="HWT409" s="175"/>
      <c r="HWU409" s="175"/>
      <c r="HWV409" s="175"/>
      <c r="HWW409" s="175"/>
      <c r="HWX409" s="175"/>
      <c r="HWY409" s="175"/>
      <c r="HWZ409" s="175"/>
      <c r="HXA409" s="175"/>
      <c r="HXB409" s="175"/>
      <c r="HXC409" s="175"/>
      <c r="HXD409" s="175"/>
      <c r="HXE409" s="175"/>
      <c r="HXF409" s="175"/>
      <c r="HXG409" s="175"/>
      <c r="HXH409" s="175"/>
      <c r="HXI409" s="175"/>
      <c r="HXJ409" s="175"/>
      <c r="HXK409" s="175"/>
      <c r="HXL409" s="175"/>
      <c r="HXM409" s="175"/>
      <c r="HXN409" s="175"/>
      <c r="HXO409" s="175"/>
      <c r="HXP409" s="175"/>
      <c r="HXQ409" s="175"/>
      <c r="HXR409" s="175"/>
      <c r="HXS409" s="175"/>
      <c r="HXT409" s="175"/>
      <c r="HXU409" s="175"/>
      <c r="HXV409" s="175"/>
      <c r="HXW409" s="175"/>
      <c r="HXX409" s="175"/>
      <c r="HXY409" s="175"/>
      <c r="HXZ409" s="175"/>
      <c r="HYA409" s="175"/>
      <c r="HYB409" s="175"/>
      <c r="HYC409" s="175"/>
      <c r="HYD409" s="175"/>
      <c r="HYE409" s="175"/>
      <c r="HYF409" s="175"/>
      <c r="HYG409" s="175"/>
      <c r="HYH409" s="175"/>
      <c r="HYI409" s="175"/>
      <c r="HYJ409" s="175"/>
      <c r="HYK409" s="175"/>
      <c r="HYL409" s="175"/>
      <c r="HYM409" s="175"/>
      <c r="HYN409" s="175"/>
      <c r="HYO409" s="175"/>
      <c r="HYP409" s="175"/>
      <c r="HYQ409" s="175"/>
      <c r="HYR409" s="175"/>
      <c r="HYS409" s="175"/>
      <c r="HYT409" s="175"/>
      <c r="HYU409" s="175"/>
      <c r="HYV409" s="175"/>
      <c r="HYW409" s="175"/>
      <c r="HYX409" s="175"/>
      <c r="HYY409" s="175"/>
      <c r="HYZ409" s="175"/>
      <c r="HZA409" s="175"/>
      <c r="HZB409" s="175"/>
      <c r="HZC409" s="175"/>
      <c r="HZD409" s="175"/>
      <c r="HZE409" s="175"/>
      <c r="HZF409" s="175"/>
      <c r="HZG409" s="175"/>
      <c r="HZH409" s="175"/>
      <c r="HZI409" s="175"/>
      <c r="HZJ409" s="175"/>
      <c r="HZK409" s="175"/>
      <c r="HZL409" s="175"/>
      <c r="HZM409" s="175"/>
      <c r="HZN409" s="175"/>
      <c r="HZO409" s="175"/>
      <c r="HZP409" s="175"/>
      <c r="HZQ409" s="175"/>
      <c r="HZR409" s="175"/>
      <c r="HZS409" s="175"/>
      <c r="HZT409" s="175"/>
      <c r="HZU409" s="175"/>
      <c r="HZV409" s="175"/>
      <c r="HZW409" s="175"/>
      <c r="HZX409" s="175"/>
      <c r="HZY409" s="175"/>
      <c r="HZZ409" s="175"/>
      <c r="IAA409" s="175"/>
      <c r="IAB409" s="175"/>
      <c r="IAC409" s="175"/>
      <c r="IAD409" s="175"/>
      <c r="IAE409" s="175"/>
      <c r="IAF409" s="175"/>
      <c r="IAG409" s="175"/>
      <c r="IAH409" s="175"/>
      <c r="IAI409" s="175"/>
      <c r="IAJ409" s="175"/>
      <c r="IAK409" s="175"/>
      <c r="IAL409" s="175"/>
      <c r="IAM409" s="175"/>
      <c r="IAN409" s="175"/>
      <c r="IAO409" s="175"/>
      <c r="IAP409" s="175"/>
      <c r="IAQ409" s="175"/>
      <c r="IAR409" s="175"/>
      <c r="IAS409" s="175"/>
      <c r="IAT409" s="175"/>
      <c r="IAU409" s="175"/>
      <c r="IAV409" s="175"/>
      <c r="IAW409" s="175"/>
      <c r="IAX409" s="175"/>
      <c r="IAY409" s="175"/>
      <c r="IAZ409" s="175"/>
      <c r="IBA409" s="175"/>
      <c r="IBB409" s="175"/>
      <c r="IBC409" s="175"/>
      <c r="IBD409" s="175"/>
      <c r="IBE409" s="175"/>
      <c r="IBF409" s="175"/>
      <c r="IBG409" s="175"/>
      <c r="IBH409" s="175"/>
      <c r="IBI409" s="175"/>
      <c r="IBJ409" s="175"/>
      <c r="IBK409" s="175"/>
      <c r="IBL409" s="175"/>
      <c r="IBM409" s="175"/>
      <c r="IBN409" s="175"/>
      <c r="IBO409" s="175"/>
      <c r="IBP409" s="175"/>
      <c r="IBQ409" s="175"/>
      <c r="IBR409" s="175"/>
      <c r="IBS409" s="175"/>
      <c r="IBT409" s="175"/>
      <c r="IBU409" s="175"/>
      <c r="IBV409" s="175"/>
      <c r="IBW409" s="175"/>
      <c r="IBX409" s="175"/>
      <c r="IBY409" s="175"/>
      <c r="IBZ409" s="175"/>
      <c r="ICA409" s="175"/>
      <c r="ICB409" s="175"/>
      <c r="ICC409" s="175"/>
      <c r="ICD409" s="175"/>
      <c r="ICE409" s="175"/>
      <c r="ICF409" s="175"/>
      <c r="ICG409" s="175"/>
      <c r="ICH409" s="175"/>
      <c r="ICI409" s="175"/>
      <c r="ICJ409" s="175"/>
      <c r="ICK409" s="175"/>
      <c r="ICL409" s="175"/>
      <c r="ICM409" s="175"/>
      <c r="ICN409" s="175"/>
      <c r="ICO409" s="175"/>
      <c r="ICP409" s="175"/>
      <c r="ICQ409" s="175"/>
      <c r="ICR409" s="175"/>
      <c r="ICS409" s="175"/>
      <c r="ICT409" s="175"/>
      <c r="ICU409" s="175"/>
      <c r="ICV409" s="175"/>
      <c r="ICW409" s="175"/>
      <c r="ICX409" s="175"/>
      <c r="ICY409" s="175"/>
      <c r="ICZ409" s="175"/>
      <c r="IDA409" s="175"/>
      <c r="IDB409" s="175"/>
      <c r="IDC409" s="175"/>
      <c r="IDD409" s="175"/>
      <c r="IDE409" s="175"/>
      <c r="IDF409" s="175"/>
      <c r="IDG409" s="175"/>
      <c r="IDH409" s="175"/>
      <c r="IDI409" s="175"/>
      <c r="IDJ409" s="175"/>
      <c r="IDK409" s="175"/>
      <c r="IDL409" s="175"/>
      <c r="IDM409" s="175"/>
      <c r="IDN409" s="175"/>
      <c r="IDO409" s="175"/>
      <c r="IDP409" s="175"/>
      <c r="IDQ409" s="175"/>
      <c r="IDR409" s="175"/>
      <c r="IDS409" s="175"/>
      <c r="IDT409" s="175"/>
      <c r="IDU409" s="175"/>
      <c r="IDV409" s="175"/>
      <c r="IDW409" s="175"/>
      <c r="IDX409" s="175"/>
      <c r="IDY409" s="175"/>
      <c r="IDZ409" s="175"/>
      <c r="IEA409" s="175"/>
      <c r="IEB409" s="175"/>
      <c r="IEC409" s="175"/>
      <c r="IED409" s="175"/>
      <c r="IEE409" s="175"/>
      <c r="IEF409" s="175"/>
      <c r="IEG409" s="175"/>
      <c r="IEH409" s="175"/>
      <c r="IEI409" s="175"/>
      <c r="IEJ409" s="175"/>
      <c r="IEK409" s="175"/>
      <c r="IEL409" s="175"/>
      <c r="IEM409" s="175"/>
      <c r="IEN409" s="175"/>
      <c r="IEO409" s="175"/>
      <c r="IEP409" s="175"/>
      <c r="IEQ409" s="175"/>
      <c r="IER409" s="175"/>
      <c r="IES409" s="175"/>
      <c r="IET409" s="175"/>
      <c r="IEU409" s="175"/>
      <c r="IEV409" s="175"/>
      <c r="IEW409" s="175"/>
      <c r="IEX409" s="175"/>
      <c r="IEY409" s="175"/>
      <c r="IEZ409" s="175"/>
      <c r="IFA409" s="175"/>
      <c r="IFB409" s="175"/>
      <c r="IFC409" s="175"/>
      <c r="IFD409" s="175"/>
      <c r="IFE409" s="175"/>
      <c r="IFF409" s="175"/>
      <c r="IFG409" s="175"/>
      <c r="IFH409" s="175"/>
      <c r="IFI409" s="175"/>
      <c r="IFJ409" s="175"/>
      <c r="IFK409" s="175"/>
      <c r="IFL409" s="175"/>
      <c r="IFM409" s="175"/>
      <c r="IFN409" s="175"/>
      <c r="IFO409" s="175"/>
      <c r="IFP409" s="175"/>
      <c r="IFQ409" s="175"/>
      <c r="IFR409" s="175"/>
      <c r="IFS409" s="175"/>
      <c r="IFT409" s="175"/>
      <c r="IFU409" s="175"/>
      <c r="IFV409" s="175"/>
      <c r="IFW409" s="175"/>
      <c r="IFX409" s="175"/>
      <c r="IFY409" s="175"/>
      <c r="IFZ409" s="175"/>
      <c r="IGA409" s="175"/>
      <c r="IGB409" s="175"/>
      <c r="IGC409" s="175"/>
      <c r="IGD409" s="175"/>
      <c r="IGE409" s="175"/>
      <c r="IGF409" s="175"/>
      <c r="IGG409" s="175"/>
      <c r="IGH409" s="175"/>
      <c r="IGI409" s="175"/>
      <c r="IGJ409" s="175"/>
      <c r="IGK409" s="175"/>
      <c r="IGL409" s="175"/>
      <c r="IGM409" s="175"/>
      <c r="IGN409" s="175"/>
      <c r="IGO409" s="175"/>
      <c r="IGP409" s="175"/>
      <c r="IGQ409" s="175"/>
      <c r="IGR409" s="175"/>
      <c r="IGS409" s="175"/>
      <c r="IGT409" s="175"/>
      <c r="IGU409" s="175"/>
      <c r="IGV409" s="175"/>
      <c r="IGW409" s="175"/>
      <c r="IGX409" s="175"/>
      <c r="IGY409" s="175"/>
      <c r="IGZ409" s="175"/>
      <c r="IHA409" s="175"/>
      <c r="IHB409" s="175"/>
      <c r="IHC409" s="175"/>
      <c r="IHD409" s="175"/>
      <c r="IHE409" s="175"/>
      <c r="IHF409" s="175"/>
      <c r="IHG409" s="175"/>
      <c r="IHH409" s="175"/>
      <c r="IHI409" s="175"/>
      <c r="IHJ409" s="175"/>
      <c r="IHK409" s="175"/>
      <c r="IHL409" s="175"/>
      <c r="IHM409" s="175"/>
      <c r="IHN409" s="175"/>
      <c r="IHO409" s="175"/>
      <c r="IHP409" s="175"/>
      <c r="IHQ409" s="175"/>
      <c r="IHR409" s="175"/>
      <c r="IHS409" s="175"/>
      <c r="IHT409" s="175"/>
      <c r="IHU409" s="175"/>
      <c r="IHV409" s="175"/>
      <c r="IHW409" s="175"/>
      <c r="IHX409" s="175"/>
      <c r="IHY409" s="175"/>
      <c r="IHZ409" s="175"/>
      <c r="IIA409" s="175"/>
      <c r="IIB409" s="175"/>
      <c r="IIC409" s="175"/>
      <c r="IID409" s="175"/>
      <c r="IIE409" s="175"/>
      <c r="IIF409" s="175"/>
      <c r="IIG409" s="175"/>
      <c r="IIH409" s="175"/>
      <c r="III409" s="175"/>
      <c r="IIJ409" s="175"/>
      <c r="IIK409" s="175"/>
      <c r="IIL409" s="175"/>
      <c r="IIM409" s="175"/>
      <c r="IIN409" s="175"/>
      <c r="IIO409" s="175"/>
      <c r="IIP409" s="175"/>
      <c r="IIQ409" s="175"/>
      <c r="IIR409" s="175"/>
      <c r="IIS409" s="175"/>
      <c r="IIT409" s="175"/>
      <c r="IIU409" s="175"/>
      <c r="IIV409" s="175"/>
      <c r="IIW409" s="175"/>
      <c r="IIX409" s="175"/>
      <c r="IIY409" s="175"/>
      <c r="IIZ409" s="175"/>
      <c r="IJA409" s="175"/>
      <c r="IJB409" s="175"/>
      <c r="IJC409" s="175"/>
      <c r="IJD409" s="175"/>
      <c r="IJE409" s="175"/>
      <c r="IJF409" s="175"/>
      <c r="IJG409" s="175"/>
      <c r="IJH409" s="175"/>
      <c r="IJI409" s="175"/>
      <c r="IJJ409" s="175"/>
      <c r="IJK409" s="175"/>
      <c r="IJL409" s="175"/>
      <c r="IJM409" s="175"/>
      <c r="IJN409" s="175"/>
      <c r="IJO409" s="175"/>
      <c r="IJP409" s="175"/>
      <c r="IJQ409" s="175"/>
      <c r="IJR409" s="175"/>
      <c r="IJS409" s="175"/>
      <c r="IJT409" s="175"/>
      <c r="IJU409" s="175"/>
      <c r="IJV409" s="175"/>
      <c r="IJW409" s="175"/>
      <c r="IJX409" s="175"/>
      <c r="IJY409" s="175"/>
      <c r="IJZ409" s="175"/>
      <c r="IKA409" s="175"/>
      <c r="IKB409" s="175"/>
      <c r="IKC409" s="175"/>
      <c r="IKD409" s="175"/>
      <c r="IKE409" s="175"/>
      <c r="IKF409" s="175"/>
      <c r="IKG409" s="175"/>
      <c r="IKH409" s="175"/>
      <c r="IKI409" s="175"/>
      <c r="IKJ409" s="175"/>
      <c r="IKK409" s="175"/>
      <c r="IKL409" s="175"/>
      <c r="IKM409" s="175"/>
      <c r="IKN409" s="175"/>
      <c r="IKO409" s="175"/>
      <c r="IKP409" s="175"/>
      <c r="IKQ409" s="175"/>
      <c r="IKR409" s="175"/>
      <c r="IKS409" s="175"/>
      <c r="IKT409" s="175"/>
      <c r="IKU409" s="175"/>
      <c r="IKV409" s="175"/>
      <c r="IKW409" s="175"/>
      <c r="IKX409" s="175"/>
      <c r="IKY409" s="175"/>
      <c r="IKZ409" s="175"/>
      <c r="ILA409" s="175"/>
      <c r="ILB409" s="175"/>
      <c r="ILC409" s="175"/>
      <c r="ILD409" s="175"/>
      <c r="ILE409" s="175"/>
      <c r="ILF409" s="175"/>
      <c r="ILG409" s="175"/>
      <c r="ILH409" s="175"/>
      <c r="ILI409" s="175"/>
      <c r="ILJ409" s="175"/>
      <c r="ILK409" s="175"/>
      <c r="ILL409" s="175"/>
      <c r="ILM409" s="175"/>
      <c r="ILN409" s="175"/>
      <c r="ILO409" s="175"/>
      <c r="ILP409" s="175"/>
      <c r="ILQ409" s="175"/>
      <c r="ILR409" s="175"/>
      <c r="ILS409" s="175"/>
      <c r="ILT409" s="175"/>
      <c r="ILU409" s="175"/>
      <c r="ILV409" s="175"/>
      <c r="ILW409" s="175"/>
      <c r="ILX409" s="175"/>
      <c r="ILY409" s="175"/>
      <c r="ILZ409" s="175"/>
      <c r="IMA409" s="175"/>
      <c r="IMB409" s="175"/>
      <c r="IMC409" s="175"/>
      <c r="IMD409" s="175"/>
      <c r="IME409" s="175"/>
      <c r="IMF409" s="175"/>
      <c r="IMG409" s="175"/>
      <c r="IMH409" s="175"/>
      <c r="IMI409" s="175"/>
      <c r="IMJ409" s="175"/>
      <c r="IMK409" s="175"/>
      <c r="IML409" s="175"/>
      <c r="IMM409" s="175"/>
      <c r="IMN409" s="175"/>
      <c r="IMO409" s="175"/>
      <c r="IMP409" s="175"/>
      <c r="IMQ409" s="175"/>
      <c r="IMR409" s="175"/>
      <c r="IMS409" s="175"/>
      <c r="IMT409" s="175"/>
      <c r="IMU409" s="175"/>
      <c r="IMV409" s="175"/>
      <c r="IMW409" s="175"/>
      <c r="IMX409" s="175"/>
      <c r="IMY409" s="175"/>
      <c r="IMZ409" s="175"/>
      <c r="INA409" s="175"/>
      <c r="INB409" s="175"/>
      <c r="INC409" s="175"/>
      <c r="IND409" s="175"/>
      <c r="INE409" s="175"/>
      <c r="INF409" s="175"/>
      <c r="ING409" s="175"/>
      <c r="INH409" s="175"/>
      <c r="INI409" s="175"/>
      <c r="INJ409" s="175"/>
      <c r="INK409" s="175"/>
      <c r="INL409" s="175"/>
      <c r="INM409" s="175"/>
      <c r="INN409" s="175"/>
      <c r="INO409" s="175"/>
      <c r="INP409" s="175"/>
      <c r="INQ409" s="175"/>
      <c r="INR409" s="175"/>
      <c r="INS409" s="175"/>
      <c r="INT409" s="175"/>
      <c r="INU409" s="175"/>
      <c r="INV409" s="175"/>
      <c r="INW409" s="175"/>
      <c r="INX409" s="175"/>
      <c r="INY409" s="175"/>
      <c r="INZ409" s="175"/>
      <c r="IOA409" s="175"/>
      <c r="IOB409" s="175"/>
      <c r="IOC409" s="175"/>
      <c r="IOD409" s="175"/>
      <c r="IOE409" s="175"/>
      <c r="IOF409" s="175"/>
      <c r="IOG409" s="175"/>
      <c r="IOH409" s="175"/>
      <c r="IOI409" s="175"/>
      <c r="IOJ409" s="175"/>
      <c r="IOK409" s="175"/>
      <c r="IOL409" s="175"/>
      <c r="IOM409" s="175"/>
      <c r="ION409" s="175"/>
      <c r="IOO409" s="175"/>
      <c r="IOP409" s="175"/>
      <c r="IOQ409" s="175"/>
      <c r="IOR409" s="175"/>
      <c r="IOS409" s="175"/>
      <c r="IOT409" s="175"/>
      <c r="IOU409" s="175"/>
      <c r="IOV409" s="175"/>
      <c r="IOW409" s="175"/>
      <c r="IOX409" s="175"/>
      <c r="IOY409" s="175"/>
      <c r="IOZ409" s="175"/>
      <c r="IPA409" s="175"/>
      <c r="IPB409" s="175"/>
      <c r="IPC409" s="175"/>
      <c r="IPD409" s="175"/>
      <c r="IPE409" s="175"/>
      <c r="IPF409" s="175"/>
      <c r="IPG409" s="175"/>
      <c r="IPH409" s="175"/>
      <c r="IPI409" s="175"/>
      <c r="IPJ409" s="175"/>
      <c r="IPK409" s="175"/>
      <c r="IPL409" s="175"/>
      <c r="IPM409" s="175"/>
      <c r="IPN409" s="175"/>
      <c r="IPO409" s="175"/>
      <c r="IPP409" s="175"/>
      <c r="IPQ409" s="175"/>
      <c r="IPR409" s="175"/>
      <c r="IPS409" s="175"/>
      <c r="IPT409" s="175"/>
      <c r="IPU409" s="175"/>
      <c r="IPV409" s="175"/>
      <c r="IPW409" s="175"/>
      <c r="IPX409" s="175"/>
      <c r="IPY409" s="175"/>
      <c r="IPZ409" s="175"/>
      <c r="IQA409" s="175"/>
      <c r="IQB409" s="175"/>
      <c r="IQC409" s="175"/>
      <c r="IQD409" s="175"/>
      <c r="IQE409" s="175"/>
      <c r="IQF409" s="175"/>
      <c r="IQG409" s="175"/>
      <c r="IQH409" s="175"/>
      <c r="IQI409" s="175"/>
      <c r="IQJ409" s="175"/>
      <c r="IQK409" s="175"/>
      <c r="IQL409" s="175"/>
      <c r="IQM409" s="175"/>
      <c r="IQN409" s="175"/>
      <c r="IQO409" s="175"/>
      <c r="IQP409" s="175"/>
      <c r="IQQ409" s="175"/>
      <c r="IQR409" s="175"/>
      <c r="IQS409" s="175"/>
      <c r="IQT409" s="175"/>
      <c r="IQU409" s="175"/>
      <c r="IQV409" s="175"/>
      <c r="IQW409" s="175"/>
      <c r="IQX409" s="175"/>
      <c r="IQY409" s="175"/>
      <c r="IQZ409" s="175"/>
      <c r="IRA409" s="175"/>
      <c r="IRB409" s="175"/>
      <c r="IRC409" s="175"/>
      <c r="IRD409" s="175"/>
      <c r="IRE409" s="175"/>
      <c r="IRF409" s="175"/>
      <c r="IRG409" s="175"/>
      <c r="IRH409" s="175"/>
      <c r="IRI409" s="175"/>
      <c r="IRJ409" s="175"/>
      <c r="IRK409" s="175"/>
      <c r="IRL409" s="175"/>
      <c r="IRM409" s="175"/>
      <c r="IRN409" s="175"/>
      <c r="IRO409" s="175"/>
      <c r="IRP409" s="175"/>
      <c r="IRQ409" s="175"/>
      <c r="IRR409" s="175"/>
      <c r="IRS409" s="175"/>
      <c r="IRT409" s="175"/>
      <c r="IRU409" s="175"/>
      <c r="IRV409" s="175"/>
      <c r="IRW409" s="175"/>
      <c r="IRX409" s="175"/>
      <c r="IRY409" s="175"/>
      <c r="IRZ409" s="175"/>
      <c r="ISA409" s="175"/>
      <c r="ISB409" s="175"/>
      <c r="ISC409" s="175"/>
      <c r="ISD409" s="175"/>
      <c r="ISE409" s="175"/>
      <c r="ISF409" s="175"/>
      <c r="ISG409" s="175"/>
      <c r="ISH409" s="175"/>
      <c r="ISI409" s="175"/>
      <c r="ISJ409" s="175"/>
      <c r="ISK409" s="175"/>
      <c r="ISL409" s="175"/>
      <c r="ISM409" s="175"/>
      <c r="ISN409" s="175"/>
      <c r="ISO409" s="175"/>
      <c r="ISP409" s="175"/>
      <c r="ISQ409" s="175"/>
      <c r="ISR409" s="175"/>
      <c r="ISS409" s="175"/>
      <c r="IST409" s="175"/>
      <c r="ISU409" s="175"/>
      <c r="ISV409" s="175"/>
      <c r="ISW409" s="175"/>
      <c r="ISX409" s="175"/>
      <c r="ISY409" s="175"/>
      <c r="ISZ409" s="175"/>
      <c r="ITA409" s="175"/>
      <c r="ITB409" s="175"/>
      <c r="ITC409" s="175"/>
      <c r="ITD409" s="175"/>
      <c r="ITE409" s="175"/>
      <c r="ITF409" s="175"/>
      <c r="ITG409" s="175"/>
      <c r="ITH409" s="175"/>
      <c r="ITI409" s="175"/>
      <c r="ITJ409" s="175"/>
      <c r="ITK409" s="175"/>
      <c r="ITL409" s="175"/>
      <c r="ITM409" s="175"/>
      <c r="ITN409" s="175"/>
      <c r="ITO409" s="175"/>
      <c r="ITP409" s="175"/>
      <c r="ITQ409" s="175"/>
      <c r="ITR409" s="175"/>
      <c r="ITS409" s="175"/>
      <c r="ITT409" s="175"/>
      <c r="ITU409" s="175"/>
      <c r="ITV409" s="175"/>
      <c r="ITW409" s="175"/>
      <c r="ITX409" s="175"/>
      <c r="ITY409" s="175"/>
      <c r="ITZ409" s="175"/>
      <c r="IUA409" s="175"/>
      <c r="IUB409" s="175"/>
      <c r="IUC409" s="175"/>
      <c r="IUD409" s="175"/>
      <c r="IUE409" s="175"/>
      <c r="IUF409" s="175"/>
      <c r="IUG409" s="175"/>
      <c r="IUH409" s="175"/>
      <c r="IUI409" s="175"/>
      <c r="IUJ409" s="175"/>
      <c r="IUK409" s="175"/>
      <c r="IUL409" s="175"/>
      <c r="IUM409" s="175"/>
      <c r="IUN409" s="175"/>
      <c r="IUO409" s="175"/>
      <c r="IUP409" s="175"/>
      <c r="IUQ409" s="175"/>
      <c r="IUR409" s="175"/>
      <c r="IUS409" s="175"/>
      <c r="IUT409" s="175"/>
      <c r="IUU409" s="175"/>
      <c r="IUV409" s="175"/>
      <c r="IUW409" s="175"/>
      <c r="IUX409" s="175"/>
      <c r="IUY409" s="175"/>
      <c r="IUZ409" s="175"/>
      <c r="IVA409" s="175"/>
      <c r="IVB409" s="175"/>
      <c r="IVC409" s="175"/>
      <c r="IVD409" s="175"/>
      <c r="IVE409" s="175"/>
      <c r="IVF409" s="175"/>
      <c r="IVG409" s="175"/>
      <c r="IVH409" s="175"/>
      <c r="IVI409" s="175"/>
      <c r="IVJ409" s="175"/>
      <c r="IVK409" s="175"/>
      <c r="IVL409" s="175"/>
      <c r="IVM409" s="175"/>
      <c r="IVN409" s="175"/>
      <c r="IVO409" s="175"/>
      <c r="IVP409" s="175"/>
      <c r="IVQ409" s="175"/>
      <c r="IVR409" s="175"/>
      <c r="IVS409" s="175"/>
      <c r="IVT409" s="175"/>
      <c r="IVU409" s="175"/>
      <c r="IVV409" s="175"/>
      <c r="IVW409" s="175"/>
      <c r="IVX409" s="175"/>
      <c r="IVY409" s="175"/>
      <c r="IVZ409" s="175"/>
      <c r="IWA409" s="175"/>
      <c r="IWB409" s="175"/>
      <c r="IWC409" s="175"/>
      <c r="IWD409" s="175"/>
      <c r="IWE409" s="175"/>
      <c r="IWF409" s="175"/>
      <c r="IWG409" s="175"/>
      <c r="IWH409" s="175"/>
      <c r="IWI409" s="175"/>
      <c r="IWJ409" s="175"/>
      <c r="IWK409" s="175"/>
      <c r="IWL409" s="175"/>
      <c r="IWM409" s="175"/>
      <c r="IWN409" s="175"/>
      <c r="IWO409" s="175"/>
      <c r="IWP409" s="175"/>
      <c r="IWQ409" s="175"/>
      <c r="IWR409" s="175"/>
      <c r="IWS409" s="175"/>
      <c r="IWT409" s="175"/>
      <c r="IWU409" s="175"/>
      <c r="IWV409" s="175"/>
      <c r="IWW409" s="175"/>
      <c r="IWX409" s="175"/>
      <c r="IWY409" s="175"/>
      <c r="IWZ409" s="175"/>
      <c r="IXA409" s="175"/>
      <c r="IXB409" s="175"/>
      <c r="IXC409" s="175"/>
      <c r="IXD409" s="175"/>
      <c r="IXE409" s="175"/>
      <c r="IXF409" s="175"/>
      <c r="IXG409" s="175"/>
      <c r="IXH409" s="175"/>
      <c r="IXI409" s="175"/>
      <c r="IXJ409" s="175"/>
      <c r="IXK409" s="175"/>
      <c r="IXL409" s="175"/>
      <c r="IXM409" s="175"/>
      <c r="IXN409" s="175"/>
      <c r="IXO409" s="175"/>
      <c r="IXP409" s="175"/>
      <c r="IXQ409" s="175"/>
      <c r="IXR409" s="175"/>
      <c r="IXS409" s="175"/>
      <c r="IXT409" s="175"/>
      <c r="IXU409" s="175"/>
      <c r="IXV409" s="175"/>
      <c r="IXW409" s="175"/>
      <c r="IXX409" s="175"/>
      <c r="IXY409" s="175"/>
      <c r="IXZ409" s="175"/>
      <c r="IYA409" s="175"/>
      <c r="IYB409" s="175"/>
      <c r="IYC409" s="175"/>
      <c r="IYD409" s="175"/>
      <c r="IYE409" s="175"/>
      <c r="IYF409" s="175"/>
      <c r="IYG409" s="175"/>
      <c r="IYH409" s="175"/>
      <c r="IYI409" s="175"/>
      <c r="IYJ409" s="175"/>
      <c r="IYK409" s="175"/>
      <c r="IYL409" s="175"/>
      <c r="IYM409" s="175"/>
      <c r="IYN409" s="175"/>
      <c r="IYO409" s="175"/>
      <c r="IYP409" s="175"/>
      <c r="IYQ409" s="175"/>
      <c r="IYR409" s="175"/>
      <c r="IYS409" s="175"/>
      <c r="IYT409" s="175"/>
      <c r="IYU409" s="175"/>
      <c r="IYV409" s="175"/>
      <c r="IYW409" s="175"/>
      <c r="IYX409" s="175"/>
      <c r="IYY409" s="175"/>
      <c r="IYZ409" s="175"/>
      <c r="IZA409" s="175"/>
      <c r="IZB409" s="175"/>
      <c r="IZC409" s="175"/>
      <c r="IZD409" s="175"/>
      <c r="IZE409" s="175"/>
      <c r="IZF409" s="175"/>
      <c r="IZG409" s="175"/>
      <c r="IZH409" s="175"/>
      <c r="IZI409" s="175"/>
      <c r="IZJ409" s="175"/>
      <c r="IZK409" s="175"/>
      <c r="IZL409" s="175"/>
      <c r="IZM409" s="175"/>
      <c r="IZN409" s="175"/>
      <c r="IZO409" s="175"/>
      <c r="IZP409" s="175"/>
      <c r="IZQ409" s="175"/>
      <c r="IZR409" s="175"/>
      <c r="IZS409" s="175"/>
      <c r="IZT409" s="175"/>
      <c r="IZU409" s="175"/>
      <c r="IZV409" s="175"/>
      <c r="IZW409" s="175"/>
      <c r="IZX409" s="175"/>
      <c r="IZY409" s="175"/>
      <c r="IZZ409" s="175"/>
      <c r="JAA409" s="175"/>
      <c r="JAB409" s="175"/>
      <c r="JAC409" s="175"/>
      <c r="JAD409" s="175"/>
      <c r="JAE409" s="175"/>
      <c r="JAF409" s="175"/>
      <c r="JAG409" s="175"/>
      <c r="JAH409" s="175"/>
      <c r="JAI409" s="175"/>
      <c r="JAJ409" s="175"/>
      <c r="JAK409" s="175"/>
      <c r="JAL409" s="175"/>
      <c r="JAM409" s="175"/>
      <c r="JAN409" s="175"/>
      <c r="JAO409" s="175"/>
      <c r="JAP409" s="175"/>
      <c r="JAQ409" s="175"/>
      <c r="JAR409" s="175"/>
      <c r="JAS409" s="175"/>
      <c r="JAT409" s="175"/>
      <c r="JAU409" s="175"/>
      <c r="JAV409" s="175"/>
      <c r="JAW409" s="175"/>
      <c r="JAX409" s="175"/>
      <c r="JAY409" s="175"/>
      <c r="JAZ409" s="175"/>
      <c r="JBA409" s="175"/>
      <c r="JBB409" s="175"/>
      <c r="JBC409" s="175"/>
      <c r="JBD409" s="175"/>
      <c r="JBE409" s="175"/>
      <c r="JBF409" s="175"/>
      <c r="JBG409" s="175"/>
      <c r="JBH409" s="175"/>
      <c r="JBI409" s="175"/>
      <c r="JBJ409" s="175"/>
      <c r="JBK409" s="175"/>
      <c r="JBL409" s="175"/>
      <c r="JBM409" s="175"/>
      <c r="JBN409" s="175"/>
      <c r="JBO409" s="175"/>
      <c r="JBP409" s="175"/>
      <c r="JBQ409" s="175"/>
      <c r="JBR409" s="175"/>
      <c r="JBS409" s="175"/>
      <c r="JBT409" s="175"/>
      <c r="JBU409" s="175"/>
      <c r="JBV409" s="175"/>
      <c r="JBW409" s="175"/>
      <c r="JBX409" s="175"/>
      <c r="JBY409" s="175"/>
      <c r="JBZ409" s="175"/>
      <c r="JCA409" s="175"/>
      <c r="JCB409" s="175"/>
      <c r="JCC409" s="175"/>
      <c r="JCD409" s="175"/>
      <c r="JCE409" s="175"/>
      <c r="JCF409" s="175"/>
      <c r="JCG409" s="175"/>
      <c r="JCH409" s="175"/>
      <c r="JCI409" s="175"/>
      <c r="JCJ409" s="175"/>
      <c r="JCK409" s="175"/>
      <c r="JCL409" s="175"/>
      <c r="JCM409" s="175"/>
      <c r="JCN409" s="175"/>
      <c r="JCO409" s="175"/>
      <c r="JCP409" s="175"/>
      <c r="JCQ409" s="175"/>
      <c r="JCR409" s="175"/>
      <c r="JCS409" s="175"/>
      <c r="JCT409" s="175"/>
      <c r="JCU409" s="175"/>
      <c r="JCV409" s="175"/>
      <c r="JCW409" s="175"/>
      <c r="JCX409" s="175"/>
      <c r="JCY409" s="175"/>
      <c r="JCZ409" s="175"/>
      <c r="JDA409" s="175"/>
      <c r="JDB409" s="175"/>
      <c r="JDC409" s="175"/>
      <c r="JDD409" s="175"/>
      <c r="JDE409" s="175"/>
      <c r="JDF409" s="175"/>
      <c r="JDG409" s="175"/>
      <c r="JDH409" s="175"/>
      <c r="JDI409" s="175"/>
      <c r="JDJ409" s="175"/>
      <c r="JDK409" s="175"/>
      <c r="JDL409" s="175"/>
      <c r="JDM409" s="175"/>
      <c r="JDN409" s="175"/>
      <c r="JDO409" s="175"/>
      <c r="JDP409" s="175"/>
      <c r="JDQ409" s="175"/>
      <c r="JDR409" s="175"/>
      <c r="JDS409" s="175"/>
      <c r="JDT409" s="175"/>
      <c r="JDU409" s="175"/>
      <c r="JDV409" s="175"/>
      <c r="JDW409" s="175"/>
      <c r="JDX409" s="175"/>
      <c r="JDY409" s="175"/>
      <c r="JDZ409" s="175"/>
      <c r="JEA409" s="175"/>
      <c r="JEB409" s="175"/>
      <c r="JEC409" s="175"/>
      <c r="JED409" s="175"/>
      <c r="JEE409" s="175"/>
      <c r="JEF409" s="175"/>
      <c r="JEG409" s="175"/>
      <c r="JEH409" s="175"/>
      <c r="JEI409" s="175"/>
      <c r="JEJ409" s="175"/>
      <c r="JEK409" s="175"/>
      <c r="JEL409" s="175"/>
      <c r="JEM409" s="175"/>
      <c r="JEN409" s="175"/>
      <c r="JEO409" s="175"/>
      <c r="JEP409" s="175"/>
      <c r="JEQ409" s="175"/>
      <c r="JER409" s="175"/>
      <c r="JES409" s="175"/>
      <c r="JET409" s="175"/>
      <c r="JEU409" s="175"/>
      <c r="JEV409" s="175"/>
      <c r="JEW409" s="175"/>
      <c r="JEX409" s="175"/>
      <c r="JEY409" s="175"/>
      <c r="JEZ409" s="175"/>
      <c r="JFA409" s="175"/>
      <c r="JFB409" s="175"/>
      <c r="JFC409" s="175"/>
      <c r="JFD409" s="175"/>
      <c r="JFE409" s="175"/>
      <c r="JFF409" s="175"/>
      <c r="JFG409" s="175"/>
      <c r="JFH409" s="175"/>
      <c r="JFI409" s="175"/>
      <c r="JFJ409" s="175"/>
      <c r="JFK409" s="175"/>
      <c r="JFL409" s="175"/>
      <c r="JFM409" s="175"/>
      <c r="JFN409" s="175"/>
      <c r="JFO409" s="175"/>
      <c r="JFP409" s="175"/>
      <c r="JFQ409" s="175"/>
      <c r="JFR409" s="175"/>
      <c r="JFS409" s="175"/>
      <c r="JFT409" s="175"/>
      <c r="JFU409" s="175"/>
      <c r="JFV409" s="175"/>
      <c r="JFW409" s="175"/>
      <c r="JFX409" s="175"/>
      <c r="JFY409" s="175"/>
      <c r="JFZ409" s="175"/>
      <c r="JGA409" s="175"/>
      <c r="JGB409" s="175"/>
      <c r="JGC409" s="175"/>
      <c r="JGD409" s="175"/>
      <c r="JGE409" s="175"/>
      <c r="JGF409" s="175"/>
      <c r="JGG409" s="175"/>
      <c r="JGH409" s="175"/>
      <c r="JGI409" s="175"/>
      <c r="JGJ409" s="175"/>
      <c r="JGK409" s="175"/>
      <c r="JGL409" s="175"/>
      <c r="JGM409" s="175"/>
      <c r="JGN409" s="175"/>
      <c r="JGO409" s="175"/>
      <c r="JGP409" s="175"/>
      <c r="JGQ409" s="175"/>
      <c r="JGR409" s="175"/>
      <c r="JGS409" s="175"/>
      <c r="JGT409" s="175"/>
      <c r="JGU409" s="175"/>
      <c r="JGV409" s="175"/>
      <c r="JGW409" s="175"/>
      <c r="JGX409" s="175"/>
      <c r="JGY409" s="175"/>
      <c r="JGZ409" s="175"/>
      <c r="JHA409" s="175"/>
      <c r="JHB409" s="175"/>
      <c r="JHC409" s="175"/>
      <c r="JHD409" s="175"/>
      <c r="JHE409" s="175"/>
      <c r="JHF409" s="175"/>
      <c r="JHG409" s="175"/>
      <c r="JHH409" s="175"/>
      <c r="JHI409" s="175"/>
      <c r="JHJ409" s="175"/>
      <c r="JHK409" s="175"/>
      <c r="JHL409" s="175"/>
      <c r="JHM409" s="175"/>
      <c r="JHN409" s="175"/>
      <c r="JHO409" s="175"/>
      <c r="JHP409" s="175"/>
      <c r="JHQ409" s="175"/>
      <c r="JHR409" s="175"/>
      <c r="JHS409" s="175"/>
      <c r="JHT409" s="175"/>
      <c r="JHU409" s="175"/>
      <c r="JHV409" s="175"/>
      <c r="JHW409" s="175"/>
      <c r="JHX409" s="175"/>
      <c r="JHY409" s="175"/>
      <c r="JHZ409" s="175"/>
      <c r="JIA409" s="175"/>
      <c r="JIB409" s="175"/>
      <c r="JIC409" s="175"/>
      <c r="JID409" s="175"/>
      <c r="JIE409" s="175"/>
      <c r="JIF409" s="175"/>
      <c r="JIG409" s="175"/>
      <c r="JIH409" s="175"/>
      <c r="JII409" s="175"/>
      <c r="JIJ409" s="175"/>
      <c r="JIK409" s="175"/>
      <c r="JIL409" s="175"/>
      <c r="JIM409" s="175"/>
      <c r="JIN409" s="175"/>
      <c r="JIO409" s="175"/>
      <c r="JIP409" s="175"/>
      <c r="JIQ409" s="175"/>
      <c r="JIR409" s="175"/>
      <c r="JIS409" s="175"/>
      <c r="JIT409" s="175"/>
      <c r="JIU409" s="175"/>
      <c r="JIV409" s="175"/>
      <c r="JIW409" s="175"/>
      <c r="JIX409" s="175"/>
      <c r="JIY409" s="175"/>
      <c r="JIZ409" s="175"/>
      <c r="JJA409" s="175"/>
      <c r="JJB409" s="175"/>
      <c r="JJC409" s="175"/>
      <c r="JJD409" s="175"/>
      <c r="JJE409" s="175"/>
      <c r="JJF409" s="175"/>
      <c r="JJG409" s="175"/>
      <c r="JJH409" s="175"/>
      <c r="JJI409" s="175"/>
      <c r="JJJ409" s="175"/>
      <c r="JJK409" s="175"/>
      <c r="JJL409" s="175"/>
      <c r="JJM409" s="175"/>
      <c r="JJN409" s="175"/>
      <c r="JJO409" s="175"/>
      <c r="JJP409" s="175"/>
      <c r="JJQ409" s="175"/>
      <c r="JJR409" s="175"/>
      <c r="JJS409" s="175"/>
      <c r="JJT409" s="175"/>
      <c r="JJU409" s="175"/>
      <c r="JJV409" s="175"/>
      <c r="JJW409" s="175"/>
      <c r="JJX409" s="175"/>
      <c r="JJY409" s="175"/>
      <c r="JJZ409" s="175"/>
      <c r="JKA409" s="175"/>
      <c r="JKB409" s="175"/>
      <c r="JKC409" s="175"/>
      <c r="JKD409" s="175"/>
      <c r="JKE409" s="175"/>
      <c r="JKF409" s="175"/>
      <c r="JKG409" s="175"/>
      <c r="JKH409" s="175"/>
      <c r="JKI409" s="175"/>
      <c r="JKJ409" s="175"/>
      <c r="JKK409" s="175"/>
      <c r="JKL409" s="175"/>
      <c r="JKM409" s="175"/>
      <c r="JKN409" s="175"/>
      <c r="JKO409" s="175"/>
      <c r="JKP409" s="175"/>
      <c r="JKQ409" s="175"/>
      <c r="JKR409" s="175"/>
      <c r="JKS409" s="175"/>
      <c r="JKT409" s="175"/>
      <c r="JKU409" s="175"/>
      <c r="JKV409" s="175"/>
      <c r="JKW409" s="175"/>
      <c r="JKX409" s="175"/>
      <c r="JKY409" s="175"/>
      <c r="JKZ409" s="175"/>
      <c r="JLA409" s="175"/>
      <c r="JLB409" s="175"/>
      <c r="JLC409" s="175"/>
      <c r="JLD409" s="175"/>
      <c r="JLE409" s="175"/>
      <c r="JLF409" s="175"/>
      <c r="JLG409" s="175"/>
      <c r="JLH409" s="175"/>
      <c r="JLI409" s="175"/>
      <c r="JLJ409" s="175"/>
      <c r="JLK409" s="175"/>
      <c r="JLL409" s="175"/>
      <c r="JLM409" s="175"/>
      <c r="JLN409" s="175"/>
      <c r="JLO409" s="175"/>
      <c r="JLP409" s="175"/>
      <c r="JLQ409" s="175"/>
      <c r="JLR409" s="175"/>
      <c r="JLS409" s="175"/>
      <c r="JLT409" s="175"/>
      <c r="JLU409" s="175"/>
      <c r="JLV409" s="175"/>
      <c r="JLW409" s="175"/>
      <c r="JLX409" s="175"/>
      <c r="JLY409" s="175"/>
      <c r="JLZ409" s="175"/>
      <c r="JMA409" s="175"/>
      <c r="JMB409" s="175"/>
      <c r="JMC409" s="175"/>
      <c r="JMD409" s="175"/>
      <c r="JME409" s="175"/>
      <c r="JMF409" s="175"/>
      <c r="JMG409" s="175"/>
      <c r="JMH409" s="175"/>
      <c r="JMI409" s="175"/>
      <c r="JMJ409" s="175"/>
      <c r="JMK409" s="175"/>
      <c r="JML409" s="175"/>
      <c r="JMM409" s="175"/>
      <c r="JMN409" s="175"/>
      <c r="JMO409" s="175"/>
      <c r="JMP409" s="175"/>
      <c r="JMQ409" s="175"/>
      <c r="JMR409" s="175"/>
      <c r="JMS409" s="175"/>
      <c r="JMT409" s="175"/>
      <c r="JMU409" s="175"/>
      <c r="JMV409" s="175"/>
      <c r="JMW409" s="175"/>
      <c r="JMX409" s="175"/>
      <c r="JMY409" s="175"/>
      <c r="JMZ409" s="175"/>
      <c r="JNA409" s="175"/>
      <c r="JNB409" s="175"/>
      <c r="JNC409" s="175"/>
      <c r="JND409" s="175"/>
      <c r="JNE409" s="175"/>
      <c r="JNF409" s="175"/>
      <c r="JNG409" s="175"/>
      <c r="JNH409" s="175"/>
      <c r="JNI409" s="175"/>
      <c r="JNJ409" s="175"/>
      <c r="JNK409" s="175"/>
      <c r="JNL409" s="175"/>
      <c r="JNM409" s="175"/>
      <c r="JNN409" s="175"/>
      <c r="JNO409" s="175"/>
      <c r="JNP409" s="175"/>
      <c r="JNQ409" s="175"/>
      <c r="JNR409" s="175"/>
      <c r="JNS409" s="175"/>
      <c r="JNT409" s="175"/>
      <c r="JNU409" s="175"/>
      <c r="JNV409" s="175"/>
      <c r="JNW409" s="175"/>
      <c r="JNX409" s="175"/>
      <c r="JNY409" s="175"/>
      <c r="JNZ409" s="175"/>
      <c r="JOA409" s="175"/>
      <c r="JOB409" s="175"/>
      <c r="JOC409" s="175"/>
      <c r="JOD409" s="175"/>
      <c r="JOE409" s="175"/>
      <c r="JOF409" s="175"/>
      <c r="JOG409" s="175"/>
      <c r="JOH409" s="175"/>
      <c r="JOI409" s="175"/>
      <c r="JOJ409" s="175"/>
      <c r="JOK409" s="175"/>
      <c r="JOL409" s="175"/>
      <c r="JOM409" s="175"/>
      <c r="JON409" s="175"/>
      <c r="JOO409" s="175"/>
      <c r="JOP409" s="175"/>
      <c r="JOQ409" s="175"/>
      <c r="JOR409" s="175"/>
      <c r="JOS409" s="175"/>
      <c r="JOT409" s="175"/>
      <c r="JOU409" s="175"/>
      <c r="JOV409" s="175"/>
      <c r="JOW409" s="175"/>
      <c r="JOX409" s="175"/>
      <c r="JOY409" s="175"/>
      <c r="JOZ409" s="175"/>
      <c r="JPA409" s="175"/>
      <c r="JPB409" s="175"/>
      <c r="JPC409" s="175"/>
      <c r="JPD409" s="175"/>
      <c r="JPE409" s="175"/>
      <c r="JPF409" s="175"/>
      <c r="JPG409" s="175"/>
      <c r="JPH409" s="175"/>
      <c r="JPI409" s="175"/>
      <c r="JPJ409" s="175"/>
      <c r="JPK409" s="175"/>
      <c r="JPL409" s="175"/>
      <c r="JPM409" s="175"/>
      <c r="JPN409" s="175"/>
      <c r="JPO409" s="175"/>
      <c r="JPP409" s="175"/>
      <c r="JPQ409" s="175"/>
      <c r="JPR409" s="175"/>
      <c r="JPS409" s="175"/>
      <c r="JPT409" s="175"/>
      <c r="JPU409" s="175"/>
      <c r="JPV409" s="175"/>
      <c r="JPW409" s="175"/>
      <c r="JPX409" s="175"/>
      <c r="JPY409" s="175"/>
      <c r="JPZ409" s="175"/>
      <c r="JQA409" s="175"/>
      <c r="JQB409" s="175"/>
      <c r="JQC409" s="175"/>
      <c r="JQD409" s="175"/>
      <c r="JQE409" s="175"/>
      <c r="JQF409" s="175"/>
      <c r="JQG409" s="175"/>
      <c r="JQH409" s="175"/>
      <c r="JQI409" s="175"/>
      <c r="JQJ409" s="175"/>
      <c r="JQK409" s="175"/>
      <c r="JQL409" s="175"/>
      <c r="JQM409" s="175"/>
      <c r="JQN409" s="175"/>
      <c r="JQO409" s="175"/>
      <c r="JQP409" s="175"/>
      <c r="JQQ409" s="175"/>
      <c r="JQR409" s="175"/>
      <c r="JQS409" s="175"/>
      <c r="JQT409" s="175"/>
      <c r="JQU409" s="175"/>
      <c r="JQV409" s="175"/>
      <c r="JQW409" s="175"/>
      <c r="JQX409" s="175"/>
      <c r="JQY409" s="175"/>
      <c r="JQZ409" s="175"/>
      <c r="JRA409" s="175"/>
      <c r="JRB409" s="175"/>
      <c r="JRC409" s="175"/>
      <c r="JRD409" s="175"/>
      <c r="JRE409" s="175"/>
      <c r="JRF409" s="175"/>
      <c r="JRG409" s="175"/>
      <c r="JRH409" s="175"/>
      <c r="JRI409" s="175"/>
      <c r="JRJ409" s="175"/>
      <c r="JRK409" s="175"/>
      <c r="JRL409" s="175"/>
      <c r="JRM409" s="175"/>
      <c r="JRN409" s="175"/>
      <c r="JRO409" s="175"/>
      <c r="JRP409" s="175"/>
      <c r="JRQ409" s="175"/>
      <c r="JRR409" s="175"/>
      <c r="JRS409" s="175"/>
      <c r="JRT409" s="175"/>
      <c r="JRU409" s="175"/>
      <c r="JRV409" s="175"/>
      <c r="JRW409" s="175"/>
      <c r="JRX409" s="175"/>
      <c r="JRY409" s="175"/>
      <c r="JRZ409" s="175"/>
      <c r="JSA409" s="175"/>
      <c r="JSB409" s="175"/>
      <c r="JSC409" s="175"/>
      <c r="JSD409" s="175"/>
      <c r="JSE409" s="175"/>
      <c r="JSF409" s="175"/>
      <c r="JSG409" s="175"/>
      <c r="JSH409" s="175"/>
      <c r="JSI409" s="175"/>
      <c r="JSJ409" s="175"/>
      <c r="JSK409" s="175"/>
      <c r="JSL409" s="175"/>
      <c r="JSM409" s="175"/>
      <c r="JSN409" s="175"/>
      <c r="JSO409" s="175"/>
      <c r="JSP409" s="175"/>
      <c r="JSQ409" s="175"/>
      <c r="JSR409" s="175"/>
      <c r="JSS409" s="175"/>
      <c r="JST409" s="175"/>
      <c r="JSU409" s="175"/>
      <c r="JSV409" s="175"/>
      <c r="JSW409" s="175"/>
      <c r="JSX409" s="175"/>
      <c r="JSY409" s="175"/>
      <c r="JSZ409" s="175"/>
      <c r="JTA409" s="175"/>
      <c r="JTB409" s="175"/>
      <c r="JTC409" s="175"/>
      <c r="JTD409" s="175"/>
      <c r="JTE409" s="175"/>
      <c r="JTF409" s="175"/>
      <c r="JTG409" s="175"/>
      <c r="JTH409" s="175"/>
      <c r="JTI409" s="175"/>
      <c r="JTJ409" s="175"/>
      <c r="JTK409" s="175"/>
      <c r="JTL409" s="175"/>
      <c r="JTM409" s="175"/>
      <c r="JTN409" s="175"/>
      <c r="JTO409" s="175"/>
      <c r="JTP409" s="175"/>
      <c r="JTQ409" s="175"/>
      <c r="JTR409" s="175"/>
      <c r="JTS409" s="175"/>
      <c r="JTT409" s="175"/>
      <c r="JTU409" s="175"/>
      <c r="JTV409" s="175"/>
      <c r="JTW409" s="175"/>
      <c r="JTX409" s="175"/>
      <c r="JTY409" s="175"/>
      <c r="JTZ409" s="175"/>
      <c r="JUA409" s="175"/>
      <c r="JUB409" s="175"/>
      <c r="JUC409" s="175"/>
      <c r="JUD409" s="175"/>
      <c r="JUE409" s="175"/>
      <c r="JUF409" s="175"/>
      <c r="JUG409" s="175"/>
      <c r="JUH409" s="175"/>
      <c r="JUI409" s="175"/>
      <c r="JUJ409" s="175"/>
      <c r="JUK409" s="175"/>
      <c r="JUL409" s="175"/>
      <c r="JUM409" s="175"/>
      <c r="JUN409" s="175"/>
      <c r="JUO409" s="175"/>
      <c r="JUP409" s="175"/>
      <c r="JUQ409" s="175"/>
      <c r="JUR409" s="175"/>
      <c r="JUS409" s="175"/>
      <c r="JUT409" s="175"/>
      <c r="JUU409" s="175"/>
      <c r="JUV409" s="175"/>
      <c r="JUW409" s="175"/>
      <c r="JUX409" s="175"/>
      <c r="JUY409" s="175"/>
      <c r="JUZ409" s="175"/>
      <c r="JVA409" s="175"/>
      <c r="JVB409" s="175"/>
      <c r="JVC409" s="175"/>
      <c r="JVD409" s="175"/>
      <c r="JVE409" s="175"/>
      <c r="JVF409" s="175"/>
      <c r="JVG409" s="175"/>
      <c r="JVH409" s="175"/>
      <c r="JVI409" s="175"/>
      <c r="JVJ409" s="175"/>
      <c r="JVK409" s="175"/>
      <c r="JVL409" s="175"/>
      <c r="JVM409" s="175"/>
      <c r="JVN409" s="175"/>
      <c r="JVO409" s="175"/>
      <c r="JVP409" s="175"/>
      <c r="JVQ409" s="175"/>
      <c r="JVR409" s="175"/>
      <c r="JVS409" s="175"/>
      <c r="JVT409" s="175"/>
      <c r="JVU409" s="175"/>
      <c r="JVV409" s="175"/>
      <c r="JVW409" s="175"/>
      <c r="JVX409" s="175"/>
      <c r="JVY409" s="175"/>
      <c r="JVZ409" s="175"/>
      <c r="JWA409" s="175"/>
      <c r="JWB409" s="175"/>
      <c r="JWC409" s="175"/>
      <c r="JWD409" s="175"/>
      <c r="JWE409" s="175"/>
      <c r="JWF409" s="175"/>
      <c r="JWG409" s="175"/>
      <c r="JWH409" s="175"/>
      <c r="JWI409" s="175"/>
      <c r="JWJ409" s="175"/>
      <c r="JWK409" s="175"/>
      <c r="JWL409" s="175"/>
      <c r="JWM409" s="175"/>
      <c r="JWN409" s="175"/>
      <c r="JWO409" s="175"/>
      <c r="JWP409" s="175"/>
      <c r="JWQ409" s="175"/>
      <c r="JWR409" s="175"/>
      <c r="JWS409" s="175"/>
      <c r="JWT409" s="175"/>
      <c r="JWU409" s="175"/>
      <c r="JWV409" s="175"/>
      <c r="JWW409" s="175"/>
      <c r="JWX409" s="175"/>
      <c r="JWY409" s="175"/>
      <c r="JWZ409" s="175"/>
      <c r="JXA409" s="175"/>
      <c r="JXB409" s="175"/>
      <c r="JXC409" s="175"/>
      <c r="JXD409" s="175"/>
      <c r="JXE409" s="175"/>
      <c r="JXF409" s="175"/>
      <c r="JXG409" s="175"/>
      <c r="JXH409" s="175"/>
      <c r="JXI409" s="175"/>
      <c r="JXJ409" s="175"/>
      <c r="JXK409" s="175"/>
      <c r="JXL409" s="175"/>
      <c r="JXM409" s="175"/>
      <c r="JXN409" s="175"/>
      <c r="JXO409" s="175"/>
      <c r="JXP409" s="175"/>
      <c r="JXQ409" s="175"/>
      <c r="JXR409" s="175"/>
      <c r="JXS409" s="175"/>
      <c r="JXT409" s="175"/>
      <c r="JXU409" s="175"/>
      <c r="JXV409" s="175"/>
      <c r="JXW409" s="175"/>
      <c r="JXX409" s="175"/>
      <c r="JXY409" s="175"/>
      <c r="JXZ409" s="175"/>
      <c r="JYA409" s="175"/>
      <c r="JYB409" s="175"/>
      <c r="JYC409" s="175"/>
      <c r="JYD409" s="175"/>
      <c r="JYE409" s="175"/>
      <c r="JYF409" s="175"/>
      <c r="JYG409" s="175"/>
      <c r="JYH409" s="175"/>
      <c r="JYI409" s="175"/>
      <c r="JYJ409" s="175"/>
      <c r="JYK409" s="175"/>
      <c r="JYL409" s="175"/>
      <c r="JYM409" s="175"/>
      <c r="JYN409" s="175"/>
      <c r="JYO409" s="175"/>
      <c r="JYP409" s="175"/>
      <c r="JYQ409" s="175"/>
      <c r="JYR409" s="175"/>
      <c r="JYS409" s="175"/>
      <c r="JYT409" s="175"/>
      <c r="JYU409" s="175"/>
      <c r="JYV409" s="175"/>
      <c r="JYW409" s="175"/>
      <c r="JYX409" s="175"/>
      <c r="JYY409" s="175"/>
      <c r="JYZ409" s="175"/>
      <c r="JZA409" s="175"/>
      <c r="JZB409" s="175"/>
      <c r="JZC409" s="175"/>
      <c r="JZD409" s="175"/>
      <c r="JZE409" s="175"/>
      <c r="JZF409" s="175"/>
      <c r="JZG409" s="175"/>
      <c r="JZH409" s="175"/>
      <c r="JZI409" s="175"/>
      <c r="JZJ409" s="175"/>
      <c r="JZK409" s="175"/>
      <c r="JZL409" s="175"/>
      <c r="JZM409" s="175"/>
      <c r="JZN409" s="175"/>
      <c r="JZO409" s="175"/>
      <c r="JZP409" s="175"/>
      <c r="JZQ409" s="175"/>
      <c r="JZR409" s="175"/>
      <c r="JZS409" s="175"/>
      <c r="JZT409" s="175"/>
      <c r="JZU409" s="175"/>
      <c r="JZV409" s="175"/>
      <c r="JZW409" s="175"/>
      <c r="JZX409" s="175"/>
      <c r="JZY409" s="175"/>
      <c r="JZZ409" s="175"/>
      <c r="KAA409" s="175"/>
      <c r="KAB409" s="175"/>
      <c r="KAC409" s="175"/>
      <c r="KAD409" s="175"/>
      <c r="KAE409" s="175"/>
      <c r="KAF409" s="175"/>
      <c r="KAG409" s="175"/>
      <c r="KAH409" s="175"/>
      <c r="KAI409" s="175"/>
      <c r="KAJ409" s="175"/>
      <c r="KAK409" s="175"/>
      <c r="KAL409" s="175"/>
      <c r="KAM409" s="175"/>
      <c r="KAN409" s="175"/>
      <c r="KAO409" s="175"/>
      <c r="KAP409" s="175"/>
      <c r="KAQ409" s="175"/>
      <c r="KAR409" s="175"/>
      <c r="KAS409" s="175"/>
      <c r="KAT409" s="175"/>
      <c r="KAU409" s="175"/>
      <c r="KAV409" s="175"/>
      <c r="KAW409" s="175"/>
      <c r="KAX409" s="175"/>
      <c r="KAY409" s="175"/>
      <c r="KAZ409" s="175"/>
      <c r="KBA409" s="175"/>
      <c r="KBB409" s="175"/>
      <c r="KBC409" s="175"/>
      <c r="KBD409" s="175"/>
      <c r="KBE409" s="175"/>
      <c r="KBF409" s="175"/>
      <c r="KBG409" s="175"/>
      <c r="KBH409" s="175"/>
      <c r="KBI409" s="175"/>
      <c r="KBJ409" s="175"/>
      <c r="KBK409" s="175"/>
      <c r="KBL409" s="175"/>
      <c r="KBM409" s="175"/>
      <c r="KBN409" s="175"/>
      <c r="KBO409" s="175"/>
      <c r="KBP409" s="175"/>
      <c r="KBQ409" s="175"/>
      <c r="KBR409" s="175"/>
      <c r="KBS409" s="175"/>
      <c r="KBT409" s="175"/>
      <c r="KBU409" s="175"/>
      <c r="KBV409" s="175"/>
      <c r="KBW409" s="175"/>
      <c r="KBX409" s="175"/>
      <c r="KBY409" s="175"/>
      <c r="KBZ409" s="175"/>
      <c r="KCA409" s="175"/>
      <c r="KCB409" s="175"/>
      <c r="KCC409" s="175"/>
      <c r="KCD409" s="175"/>
      <c r="KCE409" s="175"/>
      <c r="KCF409" s="175"/>
      <c r="KCG409" s="175"/>
      <c r="KCH409" s="175"/>
      <c r="KCI409" s="175"/>
      <c r="KCJ409" s="175"/>
      <c r="KCK409" s="175"/>
      <c r="KCL409" s="175"/>
      <c r="KCM409" s="175"/>
      <c r="KCN409" s="175"/>
      <c r="KCO409" s="175"/>
      <c r="KCP409" s="175"/>
      <c r="KCQ409" s="175"/>
      <c r="KCR409" s="175"/>
      <c r="KCS409" s="175"/>
      <c r="KCT409" s="175"/>
      <c r="KCU409" s="175"/>
      <c r="KCV409" s="175"/>
      <c r="KCW409" s="175"/>
      <c r="KCX409" s="175"/>
      <c r="KCY409" s="175"/>
      <c r="KCZ409" s="175"/>
      <c r="KDA409" s="175"/>
      <c r="KDB409" s="175"/>
      <c r="KDC409" s="175"/>
      <c r="KDD409" s="175"/>
      <c r="KDE409" s="175"/>
      <c r="KDF409" s="175"/>
      <c r="KDG409" s="175"/>
      <c r="KDH409" s="175"/>
      <c r="KDI409" s="175"/>
      <c r="KDJ409" s="175"/>
      <c r="KDK409" s="175"/>
      <c r="KDL409" s="175"/>
      <c r="KDM409" s="175"/>
      <c r="KDN409" s="175"/>
      <c r="KDO409" s="175"/>
      <c r="KDP409" s="175"/>
      <c r="KDQ409" s="175"/>
      <c r="KDR409" s="175"/>
      <c r="KDS409" s="175"/>
      <c r="KDT409" s="175"/>
      <c r="KDU409" s="175"/>
      <c r="KDV409" s="175"/>
      <c r="KDW409" s="175"/>
      <c r="KDX409" s="175"/>
      <c r="KDY409" s="175"/>
      <c r="KDZ409" s="175"/>
      <c r="KEA409" s="175"/>
      <c r="KEB409" s="175"/>
      <c r="KEC409" s="175"/>
      <c r="KED409" s="175"/>
      <c r="KEE409" s="175"/>
      <c r="KEF409" s="175"/>
      <c r="KEG409" s="175"/>
      <c r="KEH409" s="175"/>
      <c r="KEI409" s="175"/>
      <c r="KEJ409" s="175"/>
      <c r="KEK409" s="175"/>
      <c r="KEL409" s="175"/>
      <c r="KEM409" s="175"/>
      <c r="KEN409" s="175"/>
      <c r="KEO409" s="175"/>
      <c r="KEP409" s="175"/>
      <c r="KEQ409" s="175"/>
      <c r="KER409" s="175"/>
      <c r="KES409" s="175"/>
      <c r="KET409" s="175"/>
      <c r="KEU409" s="175"/>
      <c r="KEV409" s="175"/>
      <c r="KEW409" s="175"/>
      <c r="KEX409" s="175"/>
      <c r="KEY409" s="175"/>
      <c r="KEZ409" s="175"/>
      <c r="KFA409" s="175"/>
      <c r="KFB409" s="175"/>
      <c r="KFC409" s="175"/>
      <c r="KFD409" s="175"/>
      <c r="KFE409" s="175"/>
      <c r="KFF409" s="175"/>
      <c r="KFG409" s="175"/>
      <c r="KFH409" s="175"/>
      <c r="KFI409" s="175"/>
      <c r="KFJ409" s="175"/>
      <c r="KFK409" s="175"/>
      <c r="KFL409" s="175"/>
      <c r="KFM409" s="175"/>
      <c r="KFN409" s="175"/>
      <c r="KFO409" s="175"/>
      <c r="KFP409" s="175"/>
      <c r="KFQ409" s="175"/>
      <c r="KFR409" s="175"/>
      <c r="KFS409" s="175"/>
      <c r="KFT409" s="175"/>
      <c r="KFU409" s="175"/>
      <c r="KFV409" s="175"/>
      <c r="KFW409" s="175"/>
      <c r="KFX409" s="175"/>
      <c r="KFY409" s="175"/>
      <c r="KFZ409" s="175"/>
      <c r="KGA409" s="175"/>
      <c r="KGB409" s="175"/>
      <c r="KGC409" s="175"/>
      <c r="KGD409" s="175"/>
      <c r="KGE409" s="175"/>
      <c r="KGF409" s="175"/>
      <c r="KGG409" s="175"/>
      <c r="KGH409" s="175"/>
      <c r="KGI409" s="175"/>
      <c r="KGJ409" s="175"/>
      <c r="KGK409" s="175"/>
      <c r="KGL409" s="175"/>
      <c r="KGM409" s="175"/>
      <c r="KGN409" s="175"/>
      <c r="KGO409" s="175"/>
      <c r="KGP409" s="175"/>
      <c r="KGQ409" s="175"/>
      <c r="KGR409" s="175"/>
      <c r="KGS409" s="175"/>
      <c r="KGT409" s="175"/>
      <c r="KGU409" s="175"/>
      <c r="KGV409" s="175"/>
      <c r="KGW409" s="175"/>
      <c r="KGX409" s="175"/>
      <c r="KGY409" s="175"/>
      <c r="KGZ409" s="175"/>
      <c r="KHA409" s="175"/>
      <c r="KHB409" s="175"/>
      <c r="KHC409" s="175"/>
      <c r="KHD409" s="175"/>
      <c r="KHE409" s="175"/>
      <c r="KHF409" s="175"/>
      <c r="KHG409" s="175"/>
      <c r="KHH409" s="175"/>
      <c r="KHI409" s="175"/>
      <c r="KHJ409" s="175"/>
      <c r="KHK409" s="175"/>
      <c r="KHL409" s="175"/>
      <c r="KHM409" s="175"/>
      <c r="KHN409" s="175"/>
      <c r="KHO409" s="175"/>
      <c r="KHP409" s="175"/>
      <c r="KHQ409" s="175"/>
      <c r="KHR409" s="175"/>
      <c r="KHS409" s="175"/>
      <c r="KHT409" s="175"/>
      <c r="KHU409" s="175"/>
      <c r="KHV409" s="175"/>
      <c r="KHW409" s="175"/>
      <c r="KHX409" s="175"/>
      <c r="KHY409" s="175"/>
      <c r="KHZ409" s="175"/>
      <c r="KIA409" s="175"/>
      <c r="KIB409" s="175"/>
      <c r="KIC409" s="175"/>
      <c r="KID409" s="175"/>
      <c r="KIE409" s="175"/>
      <c r="KIF409" s="175"/>
      <c r="KIG409" s="175"/>
      <c r="KIH409" s="175"/>
      <c r="KII409" s="175"/>
      <c r="KIJ409" s="175"/>
      <c r="KIK409" s="175"/>
      <c r="KIL409" s="175"/>
      <c r="KIM409" s="175"/>
      <c r="KIN409" s="175"/>
      <c r="KIO409" s="175"/>
      <c r="KIP409" s="175"/>
      <c r="KIQ409" s="175"/>
      <c r="KIR409" s="175"/>
      <c r="KIS409" s="175"/>
      <c r="KIT409" s="175"/>
      <c r="KIU409" s="175"/>
      <c r="KIV409" s="175"/>
      <c r="KIW409" s="175"/>
      <c r="KIX409" s="175"/>
      <c r="KIY409" s="175"/>
      <c r="KIZ409" s="175"/>
      <c r="KJA409" s="175"/>
      <c r="KJB409" s="175"/>
      <c r="KJC409" s="175"/>
      <c r="KJD409" s="175"/>
      <c r="KJE409" s="175"/>
      <c r="KJF409" s="175"/>
      <c r="KJG409" s="175"/>
      <c r="KJH409" s="175"/>
      <c r="KJI409" s="175"/>
      <c r="KJJ409" s="175"/>
      <c r="KJK409" s="175"/>
      <c r="KJL409" s="175"/>
      <c r="KJM409" s="175"/>
      <c r="KJN409" s="175"/>
      <c r="KJO409" s="175"/>
      <c r="KJP409" s="175"/>
      <c r="KJQ409" s="175"/>
      <c r="KJR409" s="175"/>
      <c r="KJS409" s="175"/>
      <c r="KJT409" s="175"/>
      <c r="KJU409" s="175"/>
      <c r="KJV409" s="175"/>
      <c r="KJW409" s="175"/>
      <c r="KJX409" s="175"/>
      <c r="KJY409" s="175"/>
      <c r="KJZ409" s="175"/>
      <c r="KKA409" s="175"/>
      <c r="KKB409" s="175"/>
      <c r="KKC409" s="175"/>
      <c r="KKD409" s="175"/>
      <c r="KKE409" s="175"/>
      <c r="KKF409" s="175"/>
      <c r="KKG409" s="175"/>
      <c r="KKH409" s="175"/>
      <c r="KKI409" s="175"/>
      <c r="KKJ409" s="175"/>
      <c r="KKK409" s="175"/>
      <c r="KKL409" s="175"/>
      <c r="KKM409" s="175"/>
      <c r="KKN409" s="175"/>
      <c r="KKO409" s="175"/>
      <c r="KKP409" s="175"/>
      <c r="KKQ409" s="175"/>
      <c r="KKR409" s="175"/>
      <c r="KKS409" s="175"/>
      <c r="KKT409" s="175"/>
      <c r="KKU409" s="175"/>
      <c r="KKV409" s="175"/>
      <c r="KKW409" s="175"/>
      <c r="KKX409" s="175"/>
      <c r="KKY409" s="175"/>
      <c r="KKZ409" s="175"/>
      <c r="KLA409" s="175"/>
      <c r="KLB409" s="175"/>
      <c r="KLC409" s="175"/>
      <c r="KLD409" s="175"/>
      <c r="KLE409" s="175"/>
      <c r="KLF409" s="175"/>
      <c r="KLG409" s="175"/>
      <c r="KLH409" s="175"/>
      <c r="KLI409" s="175"/>
      <c r="KLJ409" s="175"/>
      <c r="KLK409" s="175"/>
      <c r="KLL409" s="175"/>
      <c r="KLM409" s="175"/>
      <c r="KLN409" s="175"/>
      <c r="KLO409" s="175"/>
      <c r="KLP409" s="175"/>
      <c r="KLQ409" s="175"/>
      <c r="KLR409" s="175"/>
      <c r="KLS409" s="175"/>
      <c r="KLT409" s="175"/>
      <c r="KLU409" s="175"/>
      <c r="KLV409" s="175"/>
      <c r="KLW409" s="175"/>
      <c r="KLX409" s="175"/>
      <c r="KLY409" s="175"/>
      <c r="KLZ409" s="175"/>
      <c r="KMA409" s="175"/>
      <c r="KMB409" s="175"/>
      <c r="KMC409" s="175"/>
      <c r="KMD409" s="175"/>
      <c r="KME409" s="175"/>
      <c r="KMF409" s="175"/>
      <c r="KMG409" s="175"/>
      <c r="KMH409" s="175"/>
      <c r="KMI409" s="175"/>
      <c r="KMJ409" s="175"/>
      <c r="KMK409" s="175"/>
      <c r="KML409" s="175"/>
      <c r="KMM409" s="175"/>
      <c r="KMN409" s="175"/>
      <c r="KMO409" s="175"/>
      <c r="KMP409" s="175"/>
      <c r="KMQ409" s="175"/>
      <c r="KMR409" s="175"/>
      <c r="KMS409" s="175"/>
      <c r="KMT409" s="175"/>
      <c r="KMU409" s="175"/>
      <c r="KMV409" s="175"/>
      <c r="KMW409" s="175"/>
      <c r="KMX409" s="175"/>
      <c r="KMY409" s="175"/>
      <c r="KMZ409" s="175"/>
      <c r="KNA409" s="175"/>
      <c r="KNB409" s="175"/>
      <c r="KNC409" s="175"/>
      <c r="KND409" s="175"/>
      <c r="KNE409" s="175"/>
      <c r="KNF409" s="175"/>
      <c r="KNG409" s="175"/>
      <c r="KNH409" s="175"/>
      <c r="KNI409" s="175"/>
      <c r="KNJ409" s="175"/>
      <c r="KNK409" s="175"/>
      <c r="KNL409" s="175"/>
      <c r="KNM409" s="175"/>
      <c r="KNN409" s="175"/>
      <c r="KNO409" s="175"/>
      <c r="KNP409" s="175"/>
      <c r="KNQ409" s="175"/>
      <c r="KNR409" s="175"/>
      <c r="KNS409" s="175"/>
      <c r="KNT409" s="175"/>
      <c r="KNU409" s="175"/>
      <c r="KNV409" s="175"/>
      <c r="KNW409" s="175"/>
      <c r="KNX409" s="175"/>
      <c r="KNY409" s="175"/>
      <c r="KNZ409" s="175"/>
      <c r="KOA409" s="175"/>
      <c r="KOB409" s="175"/>
      <c r="KOC409" s="175"/>
      <c r="KOD409" s="175"/>
      <c r="KOE409" s="175"/>
      <c r="KOF409" s="175"/>
      <c r="KOG409" s="175"/>
      <c r="KOH409" s="175"/>
      <c r="KOI409" s="175"/>
      <c r="KOJ409" s="175"/>
      <c r="KOK409" s="175"/>
      <c r="KOL409" s="175"/>
      <c r="KOM409" s="175"/>
      <c r="KON409" s="175"/>
      <c r="KOO409" s="175"/>
      <c r="KOP409" s="175"/>
      <c r="KOQ409" s="175"/>
      <c r="KOR409" s="175"/>
      <c r="KOS409" s="175"/>
      <c r="KOT409" s="175"/>
      <c r="KOU409" s="175"/>
      <c r="KOV409" s="175"/>
      <c r="KOW409" s="175"/>
      <c r="KOX409" s="175"/>
      <c r="KOY409" s="175"/>
      <c r="KOZ409" s="175"/>
      <c r="KPA409" s="175"/>
      <c r="KPB409" s="175"/>
      <c r="KPC409" s="175"/>
      <c r="KPD409" s="175"/>
      <c r="KPE409" s="175"/>
      <c r="KPF409" s="175"/>
      <c r="KPG409" s="175"/>
      <c r="KPH409" s="175"/>
      <c r="KPI409" s="175"/>
      <c r="KPJ409" s="175"/>
      <c r="KPK409" s="175"/>
      <c r="KPL409" s="175"/>
      <c r="KPM409" s="175"/>
      <c r="KPN409" s="175"/>
      <c r="KPO409" s="175"/>
      <c r="KPP409" s="175"/>
      <c r="KPQ409" s="175"/>
      <c r="KPR409" s="175"/>
      <c r="KPS409" s="175"/>
      <c r="KPT409" s="175"/>
      <c r="KPU409" s="175"/>
      <c r="KPV409" s="175"/>
      <c r="KPW409" s="175"/>
      <c r="KPX409" s="175"/>
      <c r="KPY409" s="175"/>
      <c r="KPZ409" s="175"/>
      <c r="KQA409" s="175"/>
      <c r="KQB409" s="175"/>
      <c r="KQC409" s="175"/>
      <c r="KQD409" s="175"/>
      <c r="KQE409" s="175"/>
      <c r="KQF409" s="175"/>
      <c r="KQG409" s="175"/>
      <c r="KQH409" s="175"/>
      <c r="KQI409" s="175"/>
      <c r="KQJ409" s="175"/>
      <c r="KQK409" s="175"/>
      <c r="KQL409" s="175"/>
      <c r="KQM409" s="175"/>
      <c r="KQN409" s="175"/>
      <c r="KQO409" s="175"/>
      <c r="KQP409" s="175"/>
      <c r="KQQ409" s="175"/>
      <c r="KQR409" s="175"/>
      <c r="KQS409" s="175"/>
      <c r="KQT409" s="175"/>
      <c r="KQU409" s="175"/>
      <c r="KQV409" s="175"/>
      <c r="KQW409" s="175"/>
      <c r="KQX409" s="175"/>
      <c r="KQY409" s="175"/>
      <c r="KQZ409" s="175"/>
      <c r="KRA409" s="175"/>
      <c r="KRB409" s="175"/>
      <c r="KRC409" s="175"/>
      <c r="KRD409" s="175"/>
      <c r="KRE409" s="175"/>
      <c r="KRF409" s="175"/>
      <c r="KRG409" s="175"/>
      <c r="KRH409" s="175"/>
      <c r="KRI409" s="175"/>
      <c r="KRJ409" s="175"/>
      <c r="KRK409" s="175"/>
      <c r="KRL409" s="175"/>
      <c r="KRM409" s="175"/>
      <c r="KRN409" s="175"/>
      <c r="KRO409" s="175"/>
      <c r="KRP409" s="175"/>
      <c r="KRQ409" s="175"/>
      <c r="KRR409" s="175"/>
      <c r="KRS409" s="175"/>
      <c r="KRT409" s="175"/>
      <c r="KRU409" s="175"/>
      <c r="KRV409" s="175"/>
      <c r="KRW409" s="175"/>
      <c r="KRX409" s="175"/>
      <c r="KRY409" s="175"/>
      <c r="KRZ409" s="175"/>
      <c r="KSA409" s="175"/>
      <c r="KSB409" s="175"/>
      <c r="KSC409" s="175"/>
      <c r="KSD409" s="175"/>
      <c r="KSE409" s="175"/>
      <c r="KSF409" s="175"/>
      <c r="KSG409" s="175"/>
      <c r="KSH409" s="175"/>
      <c r="KSI409" s="175"/>
      <c r="KSJ409" s="175"/>
      <c r="KSK409" s="175"/>
      <c r="KSL409" s="175"/>
      <c r="KSM409" s="175"/>
      <c r="KSN409" s="175"/>
      <c r="KSO409" s="175"/>
      <c r="KSP409" s="175"/>
      <c r="KSQ409" s="175"/>
      <c r="KSR409" s="175"/>
      <c r="KSS409" s="175"/>
      <c r="KST409" s="175"/>
      <c r="KSU409" s="175"/>
      <c r="KSV409" s="175"/>
      <c r="KSW409" s="175"/>
      <c r="KSX409" s="175"/>
      <c r="KSY409" s="175"/>
      <c r="KSZ409" s="175"/>
      <c r="KTA409" s="175"/>
      <c r="KTB409" s="175"/>
      <c r="KTC409" s="175"/>
      <c r="KTD409" s="175"/>
      <c r="KTE409" s="175"/>
      <c r="KTF409" s="175"/>
      <c r="KTG409" s="175"/>
      <c r="KTH409" s="175"/>
      <c r="KTI409" s="175"/>
      <c r="KTJ409" s="175"/>
      <c r="KTK409" s="175"/>
      <c r="KTL409" s="175"/>
      <c r="KTM409" s="175"/>
      <c r="KTN409" s="175"/>
      <c r="KTO409" s="175"/>
      <c r="KTP409" s="175"/>
      <c r="KTQ409" s="175"/>
      <c r="KTR409" s="175"/>
      <c r="KTS409" s="175"/>
      <c r="KTT409" s="175"/>
      <c r="KTU409" s="175"/>
      <c r="KTV409" s="175"/>
      <c r="KTW409" s="175"/>
      <c r="KTX409" s="175"/>
      <c r="KTY409" s="175"/>
      <c r="KTZ409" s="175"/>
      <c r="KUA409" s="175"/>
      <c r="KUB409" s="175"/>
      <c r="KUC409" s="175"/>
      <c r="KUD409" s="175"/>
      <c r="KUE409" s="175"/>
      <c r="KUF409" s="175"/>
      <c r="KUG409" s="175"/>
      <c r="KUH409" s="175"/>
      <c r="KUI409" s="175"/>
      <c r="KUJ409" s="175"/>
      <c r="KUK409" s="175"/>
      <c r="KUL409" s="175"/>
      <c r="KUM409" s="175"/>
      <c r="KUN409" s="175"/>
      <c r="KUO409" s="175"/>
      <c r="KUP409" s="175"/>
      <c r="KUQ409" s="175"/>
      <c r="KUR409" s="175"/>
      <c r="KUS409" s="175"/>
      <c r="KUT409" s="175"/>
      <c r="KUU409" s="175"/>
      <c r="KUV409" s="175"/>
      <c r="KUW409" s="175"/>
      <c r="KUX409" s="175"/>
      <c r="KUY409" s="175"/>
      <c r="KUZ409" s="175"/>
      <c r="KVA409" s="175"/>
      <c r="KVB409" s="175"/>
      <c r="KVC409" s="175"/>
      <c r="KVD409" s="175"/>
      <c r="KVE409" s="175"/>
      <c r="KVF409" s="175"/>
      <c r="KVG409" s="175"/>
      <c r="KVH409" s="175"/>
      <c r="KVI409" s="175"/>
      <c r="KVJ409" s="175"/>
      <c r="KVK409" s="175"/>
      <c r="KVL409" s="175"/>
      <c r="KVM409" s="175"/>
      <c r="KVN409" s="175"/>
      <c r="KVO409" s="175"/>
      <c r="KVP409" s="175"/>
      <c r="KVQ409" s="175"/>
      <c r="KVR409" s="175"/>
      <c r="KVS409" s="175"/>
      <c r="KVT409" s="175"/>
      <c r="KVU409" s="175"/>
      <c r="KVV409" s="175"/>
      <c r="KVW409" s="175"/>
      <c r="KVX409" s="175"/>
      <c r="KVY409" s="175"/>
      <c r="KVZ409" s="175"/>
      <c r="KWA409" s="175"/>
      <c r="KWB409" s="175"/>
      <c r="KWC409" s="175"/>
      <c r="KWD409" s="175"/>
      <c r="KWE409" s="175"/>
      <c r="KWF409" s="175"/>
      <c r="KWG409" s="175"/>
      <c r="KWH409" s="175"/>
      <c r="KWI409" s="175"/>
      <c r="KWJ409" s="175"/>
      <c r="KWK409" s="175"/>
      <c r="KWL409" s="175"/>
      <c r="KWM409" s="175"/>
      <c r="KWN409" s="175"/>
      <c r="KWO409" s="175"/>
      <c r="KWP409" s="175"/>
      <c r="KWQ409" s="175"/>
      <c r="KWR409" s="175"/>
      <c r="KWS409" s="175"/>
      <c r="KWT409" s="175"/>
      <c r="KWU409" s="175"/>
      <c r="KWV409" s="175"/>
      <c r="KWW409" s="175"/>
      <c r="KWX409" s="175"/>
      <c r="KWY409" s="175"/>
      <c r="KWZ409" s="175"/>
      <c r="KXA409" s="175"/>
      <c r="KXB409" s="175"/>
      <c r="KXC409" s="175"/>
      <c r="KXD409" s="175"/>
      <c r="KXE409" s="175"/>
      <c r="KXF409" s="175"/>
      <c r="KXG409" s="175"/>
      <c r="KXH409" s="175"/>
      <c r="KXI409" s="175"/>
      <c r="KXJ409" s="175"/>
      <c r="KXK409" s="175"/>
      <c r="KXL409" s="175"/>
      <c r="KXM409" s="175"/>
      <c r="KXN409" s="175"/>
      <c r="KXO409" s="175"/>
      <c r="KXP409" s="175"/>
      <c r="KXQ409" s="175"/>
      <c r="KXR409" s="175"/>
      <c r="KXS409" s="175"/>
      <c r="KXT409" s="175"/>
      <c r="KXU409" s="175"/>
      <c r="KXV409" s="175"/>
      <c r="KXW409" s="175"/>
      <c r="KXX409" s="175"/>
      <c r="KXY409" s="175"/>
      <c r="KXZ409" s="175"/>
      <c r="KYA409" s="175"/>
      <c r="KYB409" s="175"/>
      <c r="KYC409" s="175"/>
      <c r="KYD409" s="175"/>
      <c r="KYE409" s="175"/>
      <c r="KYF409" s="175"/>
      <c r="KYG409" s="175"/>
      <c r="KYH409" s="175"/>
      <c r="KYI409" s="175"/>
      <c r="KYJ409" s="175"/>
      <c r="KYK409" s="175"/>
      <c r="KYL409" s="175"/>
      <c r="KYM409" s="175"/>
      <c r="KYN409" s="175"/>
      <c r="KYO409" s="175"/>
      <c r="KYP409" s="175"/>
      <c r="KYQ409" s="175"/>
      <c r="KYR409" s="175"/>
      <c r="KYS409" s="175"/>
      <c r="KYT409" s="175"/>
      <c r="KYU409" s="175"/>
      <c r="KYV409" s="175"/>
      <c r="KYW409" s="175"/>
      <c r="KYX409" s="175"/>
      <c r="KYY409" s="175"/>
      <c r="KYZ409" s="175"/>
      <c r="KZA409" s="175"/>
      <c r="KZB409" s="175"/>
      <c r="KZC409" s="175"/>
      <c r="KZD409" s="175"/>
      <c r="KZE409" s="175"/>
      <c r="KZF409" s="175"/>
      <c r="KZG409" s="175"/>
      <c r="KZH409" s="175"/>
      <c r="KZI409" s="175"/>
      <c r="KZJ409" s="175"/>
      <c r="KZK409" s="175"/>
      <c r="KZL409" s="175"/>
      <c r="KZM409" s="175"/>
      <c r="KZN409" s="175"/>
      <c r="KZO409" s="175"/>
      <c r="KZP409" s="175"/>
      <c r="KZQ409" s="175"/>
      <c r="KZR409" s="175"/>
      <c r="KZS409" s="175"/>
      <c r="KZT409" s="175"/>
      <c r="KZU409" s="175"/>
      <c r="KZV409" s="175"/>
      <c r="KZW409" s="175"/>
      <c r="KZX409" s="175"/>
      <c r="KZY409" s="175"/>
      <c r="KZZ409" s="175"/>
      <c r="LAA409" s="175"/>
      <c r="LAB409" s="175"/>
      <c r="LAC409" s="175"/>
      <c r="LAD409" s="175"/>
      <c r="LAE409" s="175"/>
      <c r="LAF409" s="175"/>
      <c r="LAG409" s="175"/>
      <c r="LAH409" s="175"/>
      <c r="LAI409" s="175"/>
      <c r="LAJ409" s="175"/>
      <c r="LAK409" s="175"/>
      <c r="LAL409" s="175"/>
      <c r="LAM409" s="175"/>
      <c r="LAN409" s="175"/>
      <c r="LAO409" s="175"/>
      <c r="LAP409" s="175"/>
      <c r="LAQ409" s="175"/>
      <c r="LAR409" s="175"/>
      <c r="LAS409" s="175"/>
      <c r="LAT409" s="175"/>
      <c r="LAU409" s="175"/>
      <c r="LAV409" s="175"/>
      <c r="LAW409" s="175"/>
      <c r="LAX409" s="175"/>
      <c r="LAY409" s="175"/>
      <c r="LAZ409" s="175"/>
      <c r="LBA409" s="175"/>
      <c r="LBB409" s="175"/>
      <c r="LBC409" s="175"/>
      <c r="LBD409" s="175"/>
      <c r="LBE409" s="175"/>
      <c r="LBF409" s="175"/>
      <c r="LBG409" s="175"/>
      <c r="LBH409" s="175"/>
      <c r="LBI409" s="175"/>
      <c r="LBJ409" s="175"/>
      <c r="LBK409" s="175"/>
      <c r="LBL409" s="175"/>
      <c r="LBM409" s="175"/>
      <c r="LBN409" s="175"/>
      <c r="LBO409" s="175"/>
      <c r="LBP409" s="175"/>
      <c r="LBQ409" s="175"/>
      <c r="LBR409" s="175"/>
      <c r="LBS409" s="175"/>
      <c r="LBT409" s="175"/>
      <c r="LBU409" s="175"/>
      <c r="LBV409" s="175"/>
      <c r="LBW409" s="175"/>
      <c r="LBX409" s="175"/>
      <c r="LBY409" s="175"/>
      <c r="LBZ409" s="175"/>
      <c r="LCA409" s="175"/>
      <c r="LCB409" s="175"/>
      <c r="LCC409" s="175"/>
      <c r="LCD409" s="175"/>
      <c r="LCE409" s="175"/>
      <c r="LCF409" s="175"/>
      <c r="LCG409" s="175"/>
      <c r="LCH409" s="175"/>
      <c r="LCI409" s="175"/>
      <c r="LCJ409" s="175"/>
      <c r="LCK409" s="175"/>
      <c r="LCL409" s="175"/>
      <c r="LCM409" s="175"/>
      <c r="LCN409" s="175"/>
      <c r="LCO409" s="175"/>
      <c r="LCP409" s="175"/>
      <c r="LCQ409" s="175"/>
      <c r="LCR409" s="175"/>
      <c r="LCS409" s="175"/>
      <c r="LCT409" s="175"/>
      <c r="LCU409" s="175"/>
      <c r="LCV409" s="175"/>
      <c r="LCW409" s="175"/>
      <c r="LCX409" s="175"/>
      <c r="LCY409" s="175"/>
      <c r="LCZ409" s="175"/>
      <c r="LDA409" s="175"/>
      <c r="LDB409" s="175"/>
      <c r="LDC409" s="175"/>
      <c r="LDD409" s="175"/>
      <c r="LDE409" s="175"/>
      <c r="LDF409" s="175"/>
      <c r="LDG409" s="175"/>
      <c r="LDH409" s="175"/>
      <c r="LDI409" s="175"/>
      <c r="LDJ409" s="175"/>
      <c r="LDK409" s="175"/>
      <c r="LDL409" s="175"/>
      <c r="LDM409" s="175"/>
      <c r="LDN409" s="175"/>
      <c r="LDO409" s="175"/>
      <c r="LDP409" s="175"/>
      <c r="LDQ409" s="175"/>
      <c r="LDR409" s="175"/>
      <c r="LDS409" s="175"/>
      <c r="LDT409" s="175"/>
      <c r="LDU409" s="175"/>
      <c r="LDV409" s="175"/>
      <c r="LDW409" s="175"/>
      <c r="LDX409" s="175"/>
      <c r="LDY409" s="175"/>
      <c r="LDZ409" s="175"/>
      <c r="LEA409" s="175"/>
      <c r="LEB409" s="175"/>
      <c r="LEC409" s="175"/>
      <c r="LED409" s="175"/>
      <c r="LEE409" s="175"/>
      <c r="LEF409" s="175"/>
      <c r="LEG409" s="175"/>
      <c r="LEH409" s="175"/>
      <c r="LEI409" s="175"/>
      <c r="LEJ409" s="175"/>
      <c r="LEK409" s="175"/>
      <c r="LEL409" s="175"/>
      <c r="LEM409" s="175"/>
      <c r="LEN409" s="175"/>
      <c r="LEO409" s="175"/>
      <c r="LEP409" s="175"/>
      <c r="LEQ409" s="175"/>
      <c r="LER409" s="175"/>
      <c r="LES409" s="175"/>
      <c r="LET409" s="175"/>
      <c r="LEU409" s="175"/>
      <c r="LEV409" s="175"/>
      <c r="LEW409" s="175"/>
      <c r="LEX409" s="175"/>
      <c r="LEY409" s="175"/>
      <c r="LEZ409" s="175"/>
      <c r="LFA409" s="175"/>
      <c r="LFB409" s="175"/>
      <c r="LFC409" s="175"/>
      <c r="LFD409" s="175"/>
      <c r="LFE409" s="175"/>
      <c r="LFF409" s="175"/>
      <c r="LFG409" s="175"/>
      <c r="LFH409" s="175"/>
      <c r="LFI409" s="175"/>
      <c r="LFJ409" s="175"/>
      <c r="LFK409" s="175"/>
      <c r="LFL409" s="175"/>
      <c r="LFM409" s="175"/>
      <c r="LFN409" s="175"/>
      <c r="LFO409" s="175"/>
      <c r="LFP409" s="175"/>
      <c r="LFQ409" s="175"/>
      <c r="LFR409" s="175"/>
      <c r="LFS409" s="175"/>
      <c r="LFT409" s="175"/>
      <c r="LFU409" s="175"/>
      <c r="LFV409" s="175"/>
      <c r="LFW409" s="175"/>
      <c r="LFX409" s="175"/>
      <c r="LFY409" s="175"/>
      <c r="LFZ409" s="175"/>
      <c r="LGA409" s="175"/>
      <c r="LGB409" s="175"/>
      <c r="LGC409" s="175"/>
      <c r="LGD409" s="175"/>
      <c r="LGE409" s="175"/>
      <c r="LGF409" s="175"/>
      <c r="LGG409" s="175"/>
      <c r="LGH409" s="175"/>
      <c r="LGI409" s="175"/>
      <c r="LGJ409" s="175"/>
      <c r="LGK409" s="175"/>
      <c r="LGL409" s="175"/>
      <c r="LGM409" s="175"/>
      <c r="LGN409" s="175"/>
      <c r="LGO409" s="175"/>
      <c r="LGP409" s="175"/>
      <c r="LGQ409" s="175"/>
      <c r="LGR409" s="175"/>
      <c r="LGS409" s="175"/>
      <c r="LGT409" s="175"/>
      <c r="LGU409" s="175"/>
      <c r="LGV409" s="175"/>
      <c r="LGW409" s="175"/>
      <c r="LGX409" s="175"/>
      <c r="LGY409" s="175"/>
      <c r="LGZ409" s="175"/>
      <c r="LHA409" s="175"/>
      <c r="LHB409" s="175"/>
      <c r="LHC409" s="175"/>
      <c r="LHD409" s="175"/>
      <c r="LHE409" s="175"/>
      <c r="LHF409" s="175"/>
      <c r="LHG409" s="175"/>
      <c r="LHH409" s="175"/>
      <c r="LHI409" s="175"/>
      <c r="LHJ409" s="175"/>
      <c r="LHK409" s="175"/>
      <c r="LHL409" s="175"/>
      <c r="LHM409" s="175"/>
      <c r="LHN409" s="175"/>
      <c r="LHO409" s="175"/>
      <c r="LHP409" s="175"/>
      <c r="LHQ409" s="175"/>
      <c r="LHR409" s="175"/>
      <c r="LHS409" s="175"/>
      <c r="LHT409" s="175"/>
      <c r="LHU409" s="175"/>
      <c r="LHV409" s="175"/>
      <c r="LHW409" s="175"/>
      <c r="LHX409" s="175"/>
      <c r="LHY409" s="175"/>
      <c r="LHZ409" s="175"/>
      <c r="LIA409" s="175"/>
      <c r="LIB409" s="175"/>
      <c r="LIC409" s="175"/>
      <c r="LID409" s="175"/>
      <c r="LIE409" s="175"/>
      <c r="LIF409" s="175"/>
      <c r="LIG409" s="175"/>
      <c r="LIH409" s="175"/>
      <c r="LII409" s="175"/>
      <c r="LIJ409" s="175"/>
      <c r="LIK409" s="175"/>
      <c r="LIL409" s="175"/>
      <c r="LIM409" s="175"/>
      <c r="LIN409" s="175"/>
      <c r="LIO409" s="175"/>
      <c r="LIP409" s="175"/>
      <c r="LIQ409" s="175"/>
      <c r="LIR409" s="175"/>
      <c r="LIS409" s="175"/>
      <c r="LIT409" s="175"/>
      <c r="LIU409" s="175"/>
      <c r="LIV409" s="175"/>
      <c r="LIW409" s="175"/>
      <c r="LIX409" s="175"/>
      <c r="LIY409" s="175"/>
      <c r="LIZ409" s="175"/>
      <c r="LJA409" s="175"/>
      <c r="LJB409" s="175"/>
      <c r="LJC409" s="175"/>
      <c r="LJD409" s="175"/>
      <c r="LJE409" s="175"/>
      <c r="LJF409" s="175"/>
      <c r="LJG409" s="175"/>
      <c r="LJH409" s="175"/>
      <c r="LJI409" s="175"/>
      <c r="LJJ409" s="175"/>
      <c r="LJK409" s="175"/>
      <c r="LJL409" s="175"/>
      <c r="LJM409" s="175"/>
      <c r="LJN409" s="175"/>
      <c r="LJO409" s="175"/>
      <c r="LJP409" s="175"/>
      <c r="LJQ409" s="175"/>
      <c r="LJR409" s="175"/>
      <c r="LJS409" s="175"/>
      <c r="LJT409" s="175"/>
      <c r="LJU409" s="175"/>
      <c r="LJV409" s="175"/>
      <c r="LJW409" s="175"/>
      <c r="LJX409" s="175"/>
      <c r="LJY409" s="175"/>
      <c r="LJZ409" s="175"/>
      <c r="LKA409" s="175"/>
      <c r="LKB409" s="175"/>
      <c r="LKC409" s="175"/>
      <c r="LKD409" s="175"/>
      <c r="LKE409" s="175"/>
      <c r="LKF409" s="175"/>
      <c r="LKG409" s="175"/>
      <c r="LKH409" s="175"/>
      <c r="LKI409" s="175"/>
      <c r="LKJ409" s="175"/>
      <c r="LKK409" s="175"/>
      <c r="LKL409" s="175"/>
      <c r="LKM409" s="175"/>
      <c r="LKN409" s="175"/>
      <c r="LKO409" s="175"/>
      <c r="LKP409" s="175"/>
      <c r="LKQ409" s="175"/>
      <c r="LKR409" s="175"/>
      <c r="LKS409" s="175"/>
      <c r="LKT409" s="175"/>
      <c r="LKU409" s="175"/>
      <c r="LKV409" s="175"/>
      <c r="LKW409" s="175"/>
      <c r="LKX409" s="175"/>
      <c r="LKY409" s="175"/>
      <c r="LKZ409" s="175"/>
      <c r="LLA409" s="175"/>
      <c r="LLB409" s="175"/>
      <c r="LLC409" s="175"/>
      <c r="LLD409" s="175"/>
      <c r="LLE409" s="175"/>
      <c r="LLF409" s="175"/>
      <c r="LLG409" s="175"/>
      <c r="LLH409" s="175"/>
      <c r="LLI409" s="175"/>
      <c r="LLJ409" s="175"/>
      <c r="LLK409" s="175"/>
      <c r="LLL409" s="175"/>
      <c r="LLM409" s="175"/>
      <c r="LLN409" s="175"/>
      <c r="LLO409" s="175"/>
      <c r="LLP409" s="175"/>
      <c r="LLQ409" s="175"/>
      <c r="LLR409" s="175"/>
      <c r="LLS409" s="175"/>
      <c r="LLT409" s="175"/>
      <c r="LLU409" s="175"/>
      <c r="LLV409" s="175"/>
      <c r="LLW409" s="175"/>
      <c r="LLX409" s="175"/>
      <c r="LLY409" s="175"/>
      <c r="LLZ409" s="175"/>
      <c r="LMA409" s="175"/>
      <c r="LMB409" s="175"/>
      <c r="LMC409" s="175"/>
      <c r="LMD409" s="175"/>
      <c r="LME409" s="175"/>
      <c r="LMF409" s="175"/>
      <c r="LMG409" s="175"/>
      <c r="LMH409" s="175"/>
      <c r="LMI409" s="175"/>
      <c r="LMJ409" s="175"/>
      <c r="LMK409" s="175"/>
      <c r="LML409" s="175"/>
      <c r="LMM409" s="175"/>
      <c r="LMN409" s="175"/>
      <c r="LMO409" s="175"/>
      <c r="LMP409" s="175"/>
      <c r="LMQ409" s="175"/>
      <c r="LMR409" s="175"/>
      <c r="LMS409" s="175"/>
      <c r="LMT409" s="175"/>
      <c r="LMU409" s="175"/>
      <c r="LMV409" s="175"/>
      <c r="LMW409" s="175"/>
      <c r="LMX409" s="175"/>
      <c r="LMY409" s="175"/>
      <c r="LMZ409" s="175"/>
      <c r="LNA409" s="175"/>
      <c r="LNB409" s="175"/>
      <c r="LNC409" s="175"/>
      <c r="LND409" s="175"/>
      <c r="LNE409" s="175"/>
      <c r="LNF409" s="175"/>
      <c r="LNG409" s="175"/>
      <c r="LNH409" s="175"/>
      <c r="LNI409" s="175"/>
      <c r="LNJ409" s="175"/>
      <c r="LNK409" s="175"/>
      <c r="LNL409" s="175"/>
      <c r="LNM409" s="175"/>
      <c r="LNN409" s="175"/>
      <c r="LNO409" s="175"/>
      <c r="LNP409" s="175"/>
      <c r="LNQ409" s="175"/>
      <c r="LNR409" s="175"/>
      <c r="LNS409" s="175"/>
      <c r="LNT409" s="175"/>
      <c r="LNU409" s="175"/>
      <c r="LNV409" s="175"/>
      <c r="LNW409" s="175"/>
      <c r="LNX409" s="175"/>
      <c r="LNY409" s="175"/>
      <c r="LNZ409" s="175"/>
      <c r="LOA409" s="175"/>
      <c r="LOB409" s="175"/>
      <c r="LOC409" s="175"/>
      <c r="LOD409" s="175"/>
      <c r="LOE409" s="175"/>
      <c r="LOF409" s="175"/>
      <c r="LOG409" s="175"/>
      <c r="LOH409" s="175"/>
      <c r="LOI409" s="175"/>
      <c r="LOJ409" s="175"/>
      <c r="LOK409" s="175"/>
      <c r="LOL409" s="175"/>
      <c r="LOM409" s="175"/>
      <c r="LON409" s="175"/>
      <c r="LOO409" s="175"/>
      <c r="LOP409" s="175"/>
      <c r="LOQ409" s="175"/>
      <c r="LOR409" s="175"/>
      <c r="LOS409" s="175"/>
      <c r="LOT409" s="175"/>
      <c r="LOU409" s="175"/>
      <c r="LOV409" s="175"/>
      <c r="LOW409" s="175"/>
      <c r="LOX409" s="175"/>
      <c r="LOY409" s="175"/>
      <c r="LOZ409" s="175"/>
      <c r="LPA409" s="175"/>
      <c r="LPB409" s="175"/>
      <c r="LPC409" s="175"/>
      <c r="LPD409" s="175"/>
      <c r="LPE409" s="175"/>
      <c r="LPF409" s="175"/>
      <c r="LPG409" s="175"/>
      <c r="LPH409" s="175"/>
      <c r="LPI409" s="175"/>
      <c r="LPJ409" s="175"/>
      <c r="LPK409" s="175"/>
      <c r="LPL409" s="175"/>
      <c r="LPM409" s="175"/>
      <c r="LPN409" s="175"/>
      <c r="LPO409" s="175"/>
      <c r="LPP409" s="175"/>
      <c r="LPQ409" s="175"/>
      <c r="LPR409" s="175"/>
      <c r="LPS409" s="175"/>
      <c r="LPT409" s="175"/>
      <c r="LPU409" s="175"/>
      <c r="LPV409" s="175"/>
      <c r="LPW409" s="175"/>
      <c r="LPX409" s="175"/>
      <c r="LPY409" s="175"/>
      <c r="LPZ409" s="175"/>
      <c r="LQA409" s="175"/>
      <c r="LQB409" s="175"/>
      <c r="LQC409" s="175"/>
      <c r="LQD409" s="175"/>
      <c r="LQE409" s="175"/>
      <c r="LQF409" s="175"/>
      <c r="LQG409" s="175"/>
      <c r="LQH409" s="175"/>
      <c r="LQI409" s="175"/>
      <c r="LQJ409" s="175"/>
      <c r="LQK409" s="175"/>
      <c r="LQL409" s="175"/>
      <c r="LQM409" s="175"/>
      <c r="LQN409" s="175"/>
      <c r="LQO409" s="175"/>
      <c r="LQP409" s="175"/>
      <c r="LQQ409" s="175"/>
      <c r="LQR409" s="175"/>
      <c r="LQS409" s="175"/>
      <c r="LQT409" s="175"/>
      <c r="LQU409" s="175"/>
      <c r="LQV409" s="175"/>
      <c r="LQW409" s="175"/>
      <c r="LQX409" s="175"/>
      <c r="LQY409" s="175"/>
      <c r="LQZ409" s="175"/>
      <c r="LRA409" s="175"/>
      <c r="LRB409" s="175"/>
      <c r="LRC409" s="175"/>
      <c r="LRD409" s="175"/>
      <c r="LRE409" s="175"/>
      <c r="LRF409" s="175"/>
      <c r="LRG409" s="175"/>
      <c r="LRH409" s="175"/>
      <c r="LRI409" s="175"/>
      <c r="LRJ409" s="175"/>
      <c r="LRK409" s="175"/>
      <c r="LRL409" s="175"/>
      <c r="LRM409" s="175"/>
      <c r="LRN409" s="175"/>
      <c r="LRO409" s="175"/>
      <c r="LRP409" s="175"/>
      <c r="LRQ409" s="175"/>
      <c r="LRR409" s="175"/>
      <c r="LRS409" s="175"/>
      <c r="LRT409" s="175"/>
      <c r="LRU409" s="175"/>
      <c r="LRV409" s="175"/>
      <c r="LRW409" s="175"/>
      <c r="LRX409" s="175"/>
      <c r="LRY409" s="175"/>
      <c r="LRZ409" s="175"/>
      <c r="LSA409" s="175"/>
      <c r="LSB409" s="175"/>
      <c r="LSC409" s="175"/>
      <c r="LSD409" s="175"/>
      <c r="LSE409" s="175"/>
      <c r="LSF409" s="175"/>
      <c r="LSG409" s="175"/>
      <c r="LSH409" s="175"/>
      <c r="LSI409" s="175"/>
      <c r="LSJ409" s="175"/>
      <c r="LSK409" s="175"/>
      <c r="LSL409" s="175"/>
      <c r="LSM409" s="175"/>
      <c r="LSN409" s="175"/>
      <c r="LSO409" s="175"/>
      <c r="LSP409" s="175"/>
      <c r="LSQ409" s="175"/>
      <c r="LSR409" s="175"/>
      <c r="LSS409" s="175"/>
      <c r="LST409" s="175"/>
      <c r="LSU409" s="175"/>
      <c r="LSV409" s="175"/>
      <c r="LSW409" s="175"/>
      <c r="LSX409" s="175"/>
      <c r="LSY409" s="175"/>
      <c r="LSZ409" s="175"/>
      <c r="LTA409" s="175"/>
      <c r="LTB409" s="175"/>
      <c r="LTC409" s="175"/>
      <c r="LTD409" s="175"/>
      <c r="LTE409" s="175"/>
      <c r="LTF409" s="175"/>
      <c r="LTG409" s="175"/>
      <c r="LTH409" s="175"/>
      <c r="LTI409" s="175"/>
      <c r="LTJ409" s="175"/>
      <c r="LTK409" s="175"/>
      <c r="LTL409" s="175"/>
      <c r="LTM409" s="175"/>
      <c r="LTN409" s="175"/>
      <c r="LTO409" s="175"/>
      <c r="LTP409" s="175"/>
      <c r="LTQ409" s="175"/>
      <c r="LTR409" s="175"/>
      <c r="LTS409" s="175"/>
      <c r="LTT409" s="175"/>
      <c r="LTU409" s="175"/>
      <c r="LTV409" s="175"/>
      <c r="LTW409" s="175"/>
      <c r="LTX409" s="175"/>
      <c r="LTY409" s="175"/>
      <c r="LTZ409" s="175"/>
      <c r="LUA409" s="175"/>
      <c r="LUB409" s="175"/>
      <c r="LUC409" s="175"/>
      <c r="LUD409" s="175"/>
      <c r="LUE409" s="175"/>
      <c r="LUF409" s="175"/>
      <c r="LUG409" s="175"/>
      <c r="LUH409" s="175"/>
      <c r="LUI409" s="175"/>
      <c r="LUJ409" s="175"/>
      <c r="LUK409" s="175"/>
      <c r="LUL409" s="175"/>
      <c r="LUM409" s="175"/>
      <c r="LUN409" s="175"/>
      <c r="LUO409" s="175"/>
      <c r="LUP409" s="175"/>
      <c r="LUQ409" s="175"/>
      <c r="LUR409" s="175"/>
      <c r="LUS409" s="175"/>
      <c r="LUT409" s="175"/>
      <c r="LUU409" s="175"/>
      <c r="LUV409" s="175"/>
      <c r="LUW409" s="175"/>
      <c r="LUX409" s="175"/>
      <c r="LUY409" s="175"/>
      <c r="LUZ409" s="175"/>
      <c r="LVA409" s="175"/>
      <c r="LVB409" s="175"/>
      <c r="LVC409" s="175"/>
      <c r="LVD409" s="175"/>
      <c r="LVE409" s="175"/>
      <c r="LVF409" s="175"/>
      <c r="LVG409" s="175"/>
      <c r="LVH409" s="175"/>
      <c r="LVI409" s="175"/>
      <c r="LVJ409" s="175"/>
      <c r="LVK409" s="175"/>
      <c r="LVL409" s="175"/>
      <c r="LVM409" s="175"/>
      <c r="LVN409" s="175"/>
      <c r="LVO409" s="175"/>
      <c r="LVP409" s="175"/>
      <c r="LVQ409" s="175"/>
      <c r="LVR409" s="175"/>
      <c r="LVS409" s="175"/>
      <c r="LVT409" s="175"/>
      <c r="LVU409" s="175"/>
      <c r="LVV409" s="175"/>
      <c r="LVW409" s="175"/>
      <c r="LVX409" s="175"/>
      <c r="LVY409" s="175"/>
      <c r="LVZ409" s="175"/>
      <c r="LWA409" s="175"/>
      <c r="LWB409" s="175"/>
      <c r="LWC409" s="175"/>
      <c r="LWD409" s="175"/>
      <c r="LWE409" s="175"/>
      <c r="LWF409" s="175"/>
      <c r="LWG409" s="175"/>
      <c r="LWH409" s="175"/>
      <c r="LWI409" s="175"/>
      <c r="LWJ409" s="175"/>
      <c r="LWK409" s="175"/>
      <c r="LWL409" s="175"/>
      <c r="LWM409" s="175"/>
      <c r="LWN409" s="175"/>
      <c r="LWO409" s="175"/>
      <c r="LWP409" s="175"/>
      <c r="LWQ409" s="175"/>
      <c r="LWR409" s="175"/>
      <c r="LWS409" s="175"/>
      <c r="LWT409" s="175"/>
      <c r="LWU409" s="175"/>
      <c r="LWV409" s="175"/>
      <c r="LWW409" s="175"/>
      <c r="LWX409" s="175"/>
      <c r="LWY409" s="175"/>
      <c r="LWZ409" s="175"/>
      <c r="LXA409" s="175"/>
      <c r="LXB409" s="175"/>
      <c r="LXC409" s="175"/>
      <c r="LXD409" s="175"/>
      <c r="LXE409" s="175"/>
      <c r="LXF409" s="175"/>
      <c r="LXG409" s="175"/>
      <c r="LXH409" s="175"/>
      <c r="LXI409" s="175"/>
      <c r="LXJ409" s="175"/>
      <c r="LXK409" s="175"/>
      <c r="LXL409" s="175"/>
      <c r="LXM409" s="175"/>
      <c r="LXN409" s="175"/>
      <c r="LXO409" s="175"/>
      <c r="LXP409" s="175"/>
      <c r="LXQ409" s="175"/>
      <c r="LXR409" s="175"/>
      <c r="LXS409" s="175"/>
      <c r="LXT409" s="175"/>
      <c r="LXU409" s="175"/>
      <c r="LXV409" s="175"/>
      <c r="LXW409" s="175"/>
      <c r="LXX409" s="175"/>
      <c r="LXY409" s="175"/>
      <c r="LXZ409" s="175"/>
      <c r="LYA409" s="175"/>
      <c r="LYB409" s="175"/>
      <c r="LYC409" s="175"/>
      <c r="LYD409" s="175"/>
      <c r="LYE409" s="175"/>
      <c r="LYF409" s="175"/>
      <c r="LYG409" s="175"/>
      <c r="LYH409" s="175"/>
      <c r="LYI409" s="175"/>
      <c r="LYJ409" s="175"/>
      <c r="LYK409" s="175"/>
      <c r="LYL409" s="175"/>
      <c r="LYM409" s="175"/>
      <c r="LYN409" s="175"/>
      <c r="LYO409" s="175"/>
      <c r="LYP409" s="175"/>
      <c r="LYQ409" s="175"/>
      <c r="LYR409" s="175"/>
      <c r="LYS409" s="175"/>
      <c r="LYT409" s="175"/>
      <c r="LYU409" s="175"/>
      <c r="LYV409" s="175"/>
      <c r="LYW409" s="175"/>
      <c r="LYX409" s="175"/>
      <c r="LYY409" s="175"/>
      <c r="LYZ409" s="175"/>
      <c r="LZA409" s="175"/>
      <c r="LZB409" s="175"/>
      <c r="LZC409" s="175"/>
      <c r="LZD409" s="175"/>
      <c r="LZE409" s="175"/>
      <c r="LZF409" s="175"/>
      <c r="LZG409" s="175"/>
      <c r="LZH409" s="175"/>
      <c r="LZI409" s="175"/>
      <c r="LZJ409" s="175"/>
      <c r="LZK409" s="175"/>
      <c r="LZL409" s="175"/>
      <c r="LZM409" s="175"/>
      <c r="LZN409" s="175"/>
      <c r="LZO409" s="175"/>
      <c r="LZP409" s="175"/>
      <c r="LZQ409" s="175"/>
      <c r="LZR409" s="175"/>
      <c r="LZS409" s="175"/>
      <c r="LZT409" s="175"/>
      <c r="LZU409" s="175"/>
      <c r="LZV409" s="175"/>
      <c r="LZW409" s="175"/>
      <c r="LZX409" s="175"/>
      <c r="LZY409" s="175"/>
      <c r="LZZ409" s="175"/>
      <c r="MAA409" s="175"/>
      <c r="MAB409" s="175"/>
      <c r="MAC409" s="175"/>
      <c r="MAD409" s="175"/>
      <c r="MAE409" s="175"/>
      <c r="MAF409" s="175"/>
      <c r="MAG409" s="175"/>
      <c r="MAH409" s="175"/>
      <c r="MAI409" s="175"/>
      <c r="MAJ409" s="175"/>
      <c r="MAK409" s="175"/>
      <c r="MAL409" s="175"/>
      <c r="MAM409" s="175"/>
      <c r="MAN409" s="175"/>
      <c r="MAO409" s="175"/>
      <c r="MAP409" s="175"/>
      <c r="MAQ409" s="175"/>
      <c r="MAR409" s="175"/>
      <c r="MAS409" s="175"/>
      <c r="MAT409" s="175"/>
      <c r="MAU409" s="175"/>
      <c r="MAV409" s="175"/>
      <c r="MAW409" s="175"/>
      <c r="MAX409" s="175"/>
      <c r="MAY409" s="175"/>
      <c r="MAZ409" s="175"/>
      <c r="MBA409" s="175"/>
      <c r="MBB409" s="175"/>
      <c r="MBC409" s="175"/>
      <c r="MBD409" s="175"/>
      <c r="MBE409" s="175"/>
      <c r="MBF409" s="175"/>
      <c r="MBG409" s="175"/>
      <c r="MBH409" s="175"/>
      <c r="MBI409" s="175"/>
      <c r="MBJ409" s="175"/>
      <c r="MBK409" s="175"/>
      <c r="MBL409" s="175"/>
      <c r="MBM409" s="175"/>
      <c r="MBN409" s="175"/>
      <c r="MBO409" s="175"/>
      <c r="MBP409" s="175"/>
      <c r="MBQ409" s="175"/>
      <c r="MBR409" s="175"/>
      <c r="MBS409" s="175"/>
      <c r="MBT409" s="175"/>
      <c r="MBU409" s="175"/>
      <c r="MBV409" s="175"/>
      <c r="MBW409" s="175"/>
      <c r="MBX409" s="175"/>
      <c r="MBY409" s="175"/>
      <c r="MBZ409" s="175"/>
      <c r="MCA409" s="175"/>
      <c r="MCB409" s="175"/>
      <c r="MCC409" s="175"/>
      <c r="MCD409" s="175"/>
      <c r="MCE409" s="175"/>
      <c r="MCF409" s="175"/>
      <c r="MCG409" s="175"/>
      <c r="MCH409" s="175"/>
      <c r="MCI409" s="175"/>
      <c r="MCJ409" s="175"/>
      <c r="MCK409" s="175"/>
      <c r="MCL409" s="175"/>
      <c r="MCM409" s="175"/>
      <c r="MCN409" s="175"/>
      <c r="MCO409" s="175"/>
      <c r="MCP409" s="175"/>
      <c r="MCQ409" s="175"/>
      <c r="MCR409" s="175"/>
      <c r="MCS409" s="175"/>
      <c r="MCT409" s="175"/>
      <c r="MCU409" s="175"/>
      <c r="MCV409" s="175"/>
      <c r="MCW409" s="175"/>
      <c r="MCX409" s="175"/>
      <c r="MCY409" s="175"/>
      <c r="MCZ409" s="175"/>
      <c r="MDA409" s="175"/>
      <c r="MDB409" s="175"/>
      <c r="MDC409" s="175"/>
      <c r="MDD409" s="175"/>
      <c r="MDE409" s="175"/>
      <c r="MDF409" s="175"/>
      <c r="MDG409" s="175"/>
      <c r="MDH409" s="175"/>
      <c r="MDI409" s="175"/>
      <c r="MDJ409" s="175"/>
      <c r="MDK409" s="175"/>
      <c r="MDL409" s="175"/>
      <c r="MDM409" s="175"/>
      <c r="MDN409" s="175"/>
      <c r="MDO409" s="175"/>
      <c r="MDP409" s="175"/>
      <c r="MDQ409" s="175"/>
      <c r="MDR409" s="175"/>
      <c r="MDS409" s="175"/>
      <c r="MDT409" s="175"/>
      <c r="MDU409" s="175"/>
      <c r="MDV409" s="175"/>
      <c r="MDW409" s="175"/>
      <c r="MDX409" s="175"/>
      <c r="MDY409" s="175"/>
      <c r="MDZ409" s="175"/>
      <c r="MEA409" s="175"/>
      <c r="MEB409" s="175"/>
      <c r="MEC409" s="175"/>
      <c r="MED409" s="175"/>
      <c r="MEE409" s="175"/>
      <c r="MEF409" s="175"/>
      <c r="MEG409" s="175"/>
      <c r="MEH409" s="175"/>
      <c r="MEI409" s="175"/>
      <c r="MEJ409" s="175"/>
      <c r="MEK409" s="175"/>
      <c r="MEL409" s="175"/>
      <c r="MEM409" s="175"/>
      <c r="MEN409" s="175"/>
      <c r="MEO409" s="175"/>
      <c r="MEP409" s="175"/>
      <c r="MEQ409" s="175"/>
      <c r="MER409" s="175"/>
      <c r="MES409" s="175"/>
      <c r="MET409" s="175"/>
      <c r="MEU409" s="175"/>
      <c r="MEV409" s="175"/>
      <c r="MEW409" s="175"/>
      <c r="MEX409" s="175"/>
      <c r="MEY409" s="175"/>
      <c r="MEZ409" s="175"/>
      <c r="MFA409" s="175"/>
      <c r="MFB409" s="175"/>
      <c r="MFC409" s="175"/>
      <c r="MFD409" s="175"/>
      <c r="MFE409" s="175"/>
      <c r="MFF409" s="175"/>
      <c r="MFG409" s="175"/>
      <c r="MFH409" s="175"/>
      <c r="MFI409" s="175"/>
      <c r="MFJ409" s="175"/>
      <c r="MFK409" s="175"/>
      <c r="MFL409" s="175"/>
      <c r="MFM409" s="175"/>
      <c r="MFN409" s="175"/>
      <c r="MFO409" s="175"/>
      <c r="MFP409" s="175"/>
      <c r="MFQ409" s="175"/>
      <c r="MFR409" s="175"/>
      <c r="MFS409" s="175"/>
      <c r="MFT409" s="175"/>
      <c r="MFU409" s="175"/>
      <c r="MFV409" s="175"/>
      <c r="MFW409" s="175"/>
      <c r="MFX409" s="175"/>
      <c r="MFY409" s="175"/>
      <c r="MFZ409" s="175"/>
      <c r="MGA409" s="175"/>
      <c r="MGB409" s="175"/>
      <c r="MGC409" s="175"/>
      <c r="MGD409" s="175"/>
      <c r="MGE409" s="175"/>
      <c r="MGF409" s="175"/>
      <c r="MGG409" s="175"/>
      <c r="MGH409" s="175"/>
      <c r="MGI409" s="175"/>
      <c r="MGJ409" s="175"/>
      <c r="MGK409" s="175"/>
      <c r="MGL409" s="175"/>
      <c r="MGM409" s="175"/>
      <c r="MGN409" s="175"/>
      <c r="MGO409" s="175"/>
      <c r="MGP409" s="175"/>
      <c r="MGQ409" s="175"/>
      <c r="MGR409" s="175"/>
      <c r="MGS409" s="175"/>
      <c r="MGT409" s="175"/>
      <c r="MGU409" s="175"/>
      <c r="MGV409" s="175"/>
      <c r="MGW409" s="175"/>
      <c r="MGX409" s="175"/>
      <c r="MGY409" s="175"/>
      <c r="MGZ409" s="175"/>
      <c r="MHA409" s="175"/>
      <c r="MHB409" s="175"/>
      <c r="MHC409" s="175"/>
      <c r="MHD409" s="175"/>
      <c r="MHE409" s="175"/>
      <c r="MHF409" s="175"/>
      <c r="MHG409" s="175"/>
      <c r="MHH409" s="175"/>
      <c r="MHI409" s="175"/>
      <c r="MHJ409" s="175"/>
      <c r="MHK409" s="175"/>
      <c r="MHL409" s="175"/>
      <c r="MHM409" s="175"/>
      <c r="MHN409" s="175"/>
      <c r="MHO409" s="175"/>
      <c r="MHP409" s="175"/>
      <c r="MHQ409" s="175"/>
      <c r="MHR409" s="175"/>
      <c r="MHS409" s="175"/>
      <c r="MHT409" s="175"/>
      <c r="MHU409" s="175"/>
      <c r="MHV409" s="175"/>
      <c r="MHW409" s="175"/>
      <c r="MHX409" s="175"/>
      <c r="MHY409" s="175"/>
      <c r="MHZ409" s="175"/>
      <c r="MIA409" s="175"/>
      <c r="MIB409" s="175"/>
      <c r="MIC409" s="175"/>
      <c r="MID409" s="175"/>
      <c r="MIE409" s="175"/>
      <c r="MIF409" s="175"/>
      <c r="MIG409" s="175"/>
      <c r="MIH409" s="175"/>
      <c r="MII409" s="175"/>
      <c r="MIJ409" s="175"/>
      <c r="MIK409" s="175"/>
      <c r="MIL409" s="175"/>
      <c r="MIM409" s="175"/>
      <c r="MIN409" s="175"/>
      <c r="MIO409" s="175"/>
      <c r="MIP409" s="175"/>
      <c r="MIQ409" s="175"/>
      <c r="MIR409" s="175"/>
      <c r="MIS409" s="175"/>
      <c r="MIT409" s="175"/>
      <c r="MIU409" s="175"/>
      <c r="MIV409" s="175"/>
      <c r="MIW409" s="175"/>
      <c r="MIX409" s="175"/>
      <c r="MIY409" s="175"/>
      <c r="MIZ409" s="175"/>
      <c r="MJA409" s="175"/>
      <c r="MJB409" s="175"/>
      <c r="MJC409" s="175"/>
      <c r="MJD409" s="175"/>
      <c r="MJE409" s="175"/>
      <c r="MJF409" s="175"/>
      <c r="MJG409" s="175"/>
      <c r="MJH409" s="175"/>
      <c r="MJI409" s="175"/>
      <c r="MJJ409" s="175"/>
      <c r="MJK409" s="175"/>
      <c r="MJL409" s="175"/>
      <c r="MJM409" s="175"/>
      <c r="MJN409" s="175"/>
      <c r="MJO409" s="175"/>
      <c r="MJP409" s="175"/>
      <c r="MJQ409" s="175"/>
      <c r="MJR409" s="175"/>
      <c r="MJS409" s="175"/>
      <c r="MJT409" s="175"/>
      <c r="MJU409" s="175"/>
      <c r="MJV409" s="175"/>
      <c r="MJW409" s="175"/>
      <c r="MJX409" s="175"/>
      <c r="MJY409" s="175"/>
      <c r="MJZ409" s="175"/>
      <c r="MKA409" s="175"/>
      <c r="MKB409" s="175"/>
      <c r="MKC409" s="175"/>
      <c r="MKD409" s="175"/>
      <c r="MKE409" s="175"/>
      <c r="MKF409" s="175"/>
      <c r="MKG409" s="175"/>
      <c r="MKH409" s="175"/>
      <c r="MKI409" s="175"/>
      <c r="MKJ409" s="175"/>
      <c r="MKK409" s="175"/>
      <c r="MKL409" s="175"/>
      <c r="MKM409" s="175"/>
      <c r="MKN409" s="175"/>
      <c r="MKO409" s="175"/>
      <c r="MKP409" s="175"/>
      <c r="MKQ409" s="175"/>
      <c r="MKR409" s="175"/>
      <c r="MKS409" s="175"/>
      <c r="MKT409" s="175"/>
      <c r="MKU409" s="175"/>
      <c r="MKV409" s="175"/>
      <c r="MKW409" s="175"/>
      <c r="MKX409" s="175"/>
      <c r="MKY409" s="175"/>
      <c r="MKZ409" s="175"/>
      <c r="MLA409" s="175"/>
      <c r="MLB409" s="175"/>
      <c r="MLC409" s="175"/>
      <c r="MLD409" s="175"/>
      <c r="MLE409" s="175"/>
      <c r="MLF409" s="175"/>
      <c r="MLG409" s="175"/>
      <c r="MLH409" s="175"/>
      <c r="MLI409" s="175"/>
      <c r="MLJ409" s="175"/>
      <c r="MLK409" s="175"/>
      <c r="MLL409" s="175"/>
      <c r="MLM409" s="175"/>
      <c r="MLN409" s="175"/>
      <c r="MLO409" s="175"/>
      <c r="MLP409" s="175"/>
      <c r="MLQ409" s="175"/>
      <c r="MLR409" s="175"/>
      <c r="MLS409" s="175"/>
      <c r="MLT409" s="175"/>
      <c r="MLU409" s="175"/>
      <c r="MLV409" s="175"/>
      <c r="MLW409" s="175"/>
      <c r="MLX409" s="175"/>
      <c r="MLY409" s="175"/>
      <c r="MLZ409" s="175"/>
      <c r="MMA409" s="175"/>
      <c r="MMB409" s="175"/>
      <c r="MMC409" s="175"/>
      <c r="MMD409" s="175"/>
      <c r="MME409" s="175"/>
      <c r="MMF409" s="175"/>
      <c r="MMG409" s="175"/>
      <c r="MMH409" s="175"/>
      <c r="MMI409" s="175"/>
      <c r="MMJ409" s="175"/>
      <c r="MMK409" s="175"/>
      <c r="MML409" s="175"/>
      <c r="MMM409" s="175"/>
      <c r="MMN409" s="175"/>
      <c r="MMO409" s="175"/>
      <c r="MMP409" s="175"/>
      <c r="MMQ409" s="175"/>
      <c r="MMR409" s="175"/>
      <c r="MMS409" s="175"/>
      <c r="MMT409" s="175"/>
      <c r="MMU409" s="175"/>
      <c r="MMV409" s="175"/>
      <c r="MMW409" s="175"/>
      <c r="MMX409" s="175"/>
      <c r="MMY409" s="175"/>
      <c r="MMZ409" s="175"/>
      <c r="MNA409" s="175"/>
      <c r="MNB409" s="175"/>
      <c r="MNC409" s="175"/>
      <c r="MND409" s="175"/>
      <c r="MNE409" s="175"/>
      <c r="MNF409" s="175"/>
      <c r="MNG409" s="175"/>
      <c r="MNH409" s="175"/>
      <c r="MNI409" s="175"/>
      <c r="MNJ409" s="175"/>
      <c r="MNK409" s="175"/>
      <c r="MNL409" s="175"/>
      <c r="MNM409" s="175"/>
      <c r="MNN409" s="175"/>
      <c r="MNO409" s="175"/>
      <c r="MNP409" s="175"/>
      <c r="MNQ409" s="175"/>
      <c r="MNR409" s="175"/>
      <c r="MNS409" s="175"/>
      <c r="MNT409" s="175"/>
      <c r="MNU409" s="175"/>
      <c r="MNV409" s="175"/>
      <c r="MNW409" s="175"/>
      <c r="MNX409" s="175"/>
      <c r="MNY409" s="175"/>
      <c r="MNZ409" s="175"/>
      <c r="MOA409" s="175"/>
      <c r="MOB409" s="175"/>
      <c r="MOC409" s="175"/>
      <c r="MOD409" s="175"/>
      <c r="MOE409" s="175"/>
      <c r="MOF409" s="175"/>
      <c r="MOG409" s="175"/>
      <c r="MOH409" s="175"/>
      <c r="MOI409" s="175"/>
      <c r="MOJ409" s="175"/>
      <c r="MOK409" s="175"/>
      <c r="MOL409" s="175"/>
      <c r="MOM409" s="175"/>
      <c r="MON409" s="175"/>
      <c r="MOO409" s="175"/>
      <c r="MOP409" s="175"/>
      <c r="MOQ409" s="175"/>
      <c r="MOR409" s="175"/>
      <c r="MOS409" s="175"/>
      <c r="MOT409" s="175"/>
      <c r="MOU409" s="175"/>
      <c r="MOV409" s="175"/>
      <c r="MOW409" s="175"/>
      <c r="MOX409" s="175"/>
      <c r="MOY409" s="175"/>
      <c r="MOZ409" s="175"/>
      <c r="MPA409" s="175"/>
      <c r="MPB409" s="175"/>
      <c r="MPC409" s="175"/>
      <c r="MPD409" s="175"/>
      <c r="MPE409" s="175"/>
      <c r="MPF409" s="175"/>
      <c r="MPG409" s="175"/>
      <c r="MPH409" s="175"/>
      <c r="MPI409" s="175"/>
      <c r="MPJ409" s="175"/>
      <c r="MPK409" s="175"/>
      <c r="MPL409" s="175"/>
      <c r="MPM409" s="175"/>
      <c r="MPN409" s="175"/>
      <c r="MPO409" s="175"/>
      <c r="MPP409" s="175"/>
      <c r="MPQ409" s="175"/>
      <c r="MPR409" s="175"/>
      <c r="MPS409" s="175"/>
      <c r="MPT409" s="175"/>
      <c r="MPU409" s="175"/>
      <c r="MPV409" s="175"/>
      <c r="MPW409" s="175"/>
      <c r="MPX409" s="175"/>
      <c r="MPY409" s="175"/>
      <c r="MPZ409" s="175"/>
      <c r="MQA409" s="175"/>
      <c r="MQB409" s="175"/>
      <c r="MQC409" s="175"/>
      <c r="MQD409" s="175"/>
      <c r="MQE409" s="175"/>
      <c r="MQF409" s="175"/>
      <c r="MQG409" s="175"/>
      <c r="MQH409" s="175"/>
      <c r="MQI409" s="175"/>
      <c r="MQJ409" s="175"/>
      <c r="MQK409" s="175"/>
      <c r="MQL409" s="175"/>
      <c r="MQM409" s="175"/>
      <c r="MQN409" s="175"/>
      <c r="MQO409" s="175"/>
      <c r="MQP409" s="175"/>
      <c r="MQQ409" s="175"/>
      <c r="MQR409" s="175"/>
      <c r="MQS409" s="175"/>
      <c r="MQT409" s="175"/>
      <c r="MQU409" s="175"/>
      <c r="MQV409" s="175"/>
      <c r="MQW409" s="175"/>
      <c r="MQX409" s="175"/>
      <c r="MQY409" s="175"/>
      <c r="MQZ409" s="175"/>
      <c r="MRA409" s="175"/>
      <c r="MRB409" s="175"/>
      <c r="MRC409" s="175"/>
      <c r="MRD409" s="175"/>
      <c r="MRE409" s="175"/>
      <c r="MRF409" s="175"/>
      <c r="MRG409" s="175"/>
      <c r="MRH409" s="175"/>
      <c r="MRI409" s="175"/>
      <c r="MRJ409" s="175"/>
      <c r="MRK409" s="175"/>
      <c r="MRL409" s="175"/>
      <c r="MRM409" s="175"/>
      <c r="MRN409" s="175"/>
      <c r="MRO409" s="175"/>
      <c r="MRP409" s="175"/>
      <c r="MRQ409" s="175"/>
      <c r="MRR409" s="175"/>
      <c r="MRS409" s="175"/>
      <c r="MRT409" s="175"/>
      <c r="MRU409" s="175"/>
      <c r="MRV409" s="175"/>
      <c r="MRW409" s="175"/>
      <c r="MRX409" s="175"/>
      <c r="MRY409" s="175"/>
      <c r="MRZ409" s="175"/>
      <c r="MSA409" s="175"/>
      <c r="MSB409" s="175"/>
      <c r="MSC409" s="175"/>
      <c r="MSD409" s="175"/>
      <c r="MSE409" s="175"/>
      <c r="MSF409" s="175"/>
      <c r="MSG409" s="175"/>
      <c r="MSH409" s="175"/>
      <c r="MSI409" s="175"/>
      <c r="MSJ409" s="175"/>
      <c r="MSK409" s="175"/>
      <c r="MSL409" s="175"/>
      <c r="MSM409" s="175"/>
      <c r="MSN409" s="175"/>
      <c r="MSO409" s="175"/>
      <c r="MSP409" s="175"/>
      <c r="MSQ409" s="175"/>
      <c r="MSR409" s="175"/>
      <c r="MSS409" s="175"/>
      <c r="MST409" s="175"/>
      <c r="MSU409" s="175"/>
      <c r="MSV409" s="175"/>
      <c r="MSW409" s="175"/>
      <c r="MSX409" s="175"/>
      <c r="MSY409" s="175"/>
      <c r="MSZ409" s="175"/>
      <c r="MTA409" s="175"/>
      <c r="MTB409" s="175"/>
      <c r="MTC409" s="175"/>
      <c r="MTD409" s="175"/>
      <c r="MTE409" s="175"/>
      <c r="MTF409" s="175"/>
      <c r="MTG409" s="175"/>
      <c r="MTH409" s="175"/>
      <c r="MTI409" s="175"/>
      <c r="MTJ409" s="175"/>
      <c r="MTK409" s="175"/>
      <c r="MTL409" s="175"/>
      <c r="MTM409" s="175"/>
      <c r="MTN409" s="175"/>
      <c r="MTO409" s="175"/>
      <c r="MTP409" s="175"/>
      <c r="MTQ409" s="175"/>
      <c r="MTR409" s="175"/>
      <c r="MTS409" s="175"/>
      <c r="MTT409" s="175"/>
      <c r="MTU409" s="175"/>
      <c r="MTV409" s="175"/>
      <c r="MTW409" s="175"/>
      <c r="MTX409" s="175"/>
      <c r="MTY409" s="175"/>
      <c r="MTZ409" s="175"/>
      <c r="MUA409" s="175"/>
      <c r="MUB409" s="175"/>
      <c r="MUC409" s="175"/>
      <c r="MUD409" s="175"/>
      <c r="MUE409" s="175"/>
      <c r="MUF409" s="175"/>
      <c r="MUG409" s="175"/>
      <c r="MUH409" s="175"/>
      <c r="MUI409" s="175"/>
      <c r="MUJ409" s="175"/>
      <c r="MUK409" s="175"/>
      <c r="MUL409" s="175"/>
      <c r="MUM409" s="175"/>
      <c r="MUN409" s="175"/>
      <c r="MUO409" s="175"/>
      <c r="MUP409" s="175"/>
      <c r="MUQ409" s="175"/>
      <c r="MUR409" s="175"/>
      <c r="MUS409" s="175"/>
      <c r="MUT409" s="175"/>
      <c r="MUU409" s="175"/>
      <c r="MUV409" s="175"/>
      <c r="MUW409" s="175"/>
      <c r="MUX409" s="175"/>
      <c r="MUY409" s="175"/>
      <c r="MUZ409" s="175"/>
      <c r="MVA409" s="175"/>
      <c r="MVB409" s="175"/>
      <c r="MVC409" s="175"/>
      <c r="MVD409" s="175"/>
      <c r="MVE409" s="175"/>
      <c r="MVF409" s="175"/>
      <c r="MVG409" s="175"/>
      <c r="MVH409" s="175"/>
      <c r="MVI409" s="175"/>
      <c r="MVJ409" s="175"/>
      <c r="MVK409" s="175"/>
      <c r="MVL409" s="175"/>
      <c r="MVM409" s="175"/>
      <c r="MVN409" s="175"/>
      <c r="MVO409" s="175"/>
      <c r="MVP409" s="175"/>
      <c r="MVQ409" s="175"/>
      <c r="MVR409" s="175"/>
      <c r="MVS409" s="175"/>
      <c r="MVT409" s="175"/>
      <c r="MVU409" s="175"/>
      <c r="MVV409" s="175"/>
      <c r="MVW409" s="175"/>
      <c r="MVX409" s="175"/>
      <c r="MVY409" s="175"/>
      <c r="MVZ409" s="175"/>
      <c r="MWA409" s="175"/>
      <c r="MWB409" s="175"/>
      <c r="MWC409" s="175"/>
      <c r="MWD409" s="175"/>
      <c r="MWE409" s="175"/>
      <c r="MWF409" s="175"/>
      <c r="MWG409" s="175"/>
      <c r="MWH409" s="175"/>
      <c r="MWI409" s="175"/>
      <c r="MWJ409" s="175"/>
      <c r="MWK409" s="175"/>
      <c r="MWL409" s="175"/>
      <c r="MWM409" s="175"/>
      <c r="MWN409" s="175"/>
      <c r="MWO409" s="175"/>
      <c r="MWP409" s="175"/>
      <c r="MWQ409" s="175"/>
      <c r="MWR409" s="175"/>
      <c r="MWS409" s="175"/>
      <c r="MWT409" s="175"/>
      <c r="MWU409" s="175"/>
      <c r="MWV409" s="175"/>
      <c r="MWW409" s="175"/>
      <c r="MWX409" s="175"/>
      <c r="MWY409" s="175"/>
      <c r="MWZ409" s="175"/>
      <c r="MXA409" s="175"/>
      <c r="MXB409" s="175"/>
      <c r="MXC409" s="175"/>
      <c r="MXD409" s="175"/>
      <c r="MXE409" s="175"/>
      <c r="MXF409" s="175"/>
      <c r="MXG409" s="175"/>
      <c r="MXH409" s="175"/>
      <c r="MXI409" s="175"/>
      <c r="MXJ409" s="175"/>
      <c r="MXK409" s="175"/>
      <c r="MXL409" s="175"/>
      <c r="MXM409" s="175"/>
      <c r="MXN409" s="175"/>
      <c r="MXO409" s="175"/>
      <c r="MXP409" s="175"/>
      <c r="MXQ409" s="175"/>
      <c r="MXR409" s="175"/>
      <c r="MXS409" s="175"/>
      <c r="MXT409" s="175"/>
      <c r="MXU409" s="175"/>
      <c r="MXV409" s="175"/>
      <c r="MXW409" s="175"/>
      <c r="MXX409" s="175"/>
      <c r="MXY409" s="175"/>
      <c r="MXZ409" s="175"/>
      <c r="MYA409" s="175"/>
      <c r="MYB409" s="175"/>
      <c r="MYC409" s="175"/>
      <c r="MYD409" s="175"/>
      <c r="MYE409" s="175"/>
      <c r="MYF409" s="175"/>
      <c r="MYG409" s="175"/>
      <c r="MYH409" s="175"/>
      <c r="MYI409" s="175"/>
      <c r="MYJ409" s="175"/>
      <c r="MYK409" s="175"/>
      <c r="MYL409" s="175"/>
      <c r="MYM409" s="175"/>
      <c r="MYN409" s="175"/>
      <c r="MYO409" s="175"/>
      <c r="MYP409" s="175"/>
      <c r="MYQ409" s="175"/>
      <c r="MYR409" s="175"/>
      <c r="MYS409" s="175"/>
      <c r="MYT409" s="175"/>
      <c r="MYU409" s="175"/>
      <c r="MYV409" s="175"/>
      <c r="MYW409" s="175"/>
      <c r="MYX409" s="175"/>
      <c r="MYY409" s="175"/>
      <c r="MYZ409" s="175"/>
      <c r="MZA409" s="175"/>
      <c r="MZB409" s="175"/>
      <c r="MZC409" s="175"/>
      <c r="MZD409" s="175"/>
      <c r="MZE409" s="175"/>
      <c r="MZF409" s="175"/>
      <c r="MZG409" s="175"/>
      <c r="MZH409" s="175"/>
      <c r="MZI409" s="175"/>
      <c r="MZJ409" s="175"/>
      <c r="MZK409" s="175"/>
      <c r="MZL409" s="175"/>
      <c r="MZM409" s="175"/>
      <c r="MZN409" s="175"/>
      <c r="MZO409" s="175"/>
      <c r="MZP409" s="175"/>
      <c r="MZQ409" s="175"/>
      <c r="MZR409" s="175"/>
      <c r="MZS409" s="175"/>
      <c r="MZT409" s="175"/>
      <c r="MZU409" s="175"/>
      <c r="MZV409" s="175"/>
      <c r="MZW409" s="175"/>
      <c r="MZX409" s="175"/>
      <c r="MZY409" s="175"/>
      <c r="MZZ409" s="175"/>
      <c r="NAA409" s="175"/>
      <c r="NAB409" s="175"/>
      <c r="NAC409" s="175"/>
      <c r="NAD409" s="175"/>
      <c r="NAE409" s="175"/>
      <c r="NAF409" s="175"/>
      <c r="NAG409" s="175"/>
      <c r="NAH409" s="175"/>
      <c r="NAI409" s="175"/>
      <c r="NAJ409" s="175"/>
      <c r="NAK409" s="175"/>
      <c r="NAL409" s="175"/>
      <c r="NAM409" s="175"/>
      <c r="NAN409" s="175"/>
      <c r="NAO409" s="175"/>
      <c r="NAP409" s="175"/>
      <c r="NAQ409" s="175"/>
      <c r="NAR409" s="175"/>
      <c r="NAS409" s="175"/>
      <c r="NAT409" s="175"/>
      <c r="NAU409" s="175"/>
      <c r="NAV409" s="175"/>
      <c r="NAW409" s="175"/>
      <c r="NAX409" s="175"/>
      <c r="NAY409" s="175"/>
      <c r="NAZ409" s="175"/>
      <c r="NBA409" s="175"/>
      <c r="NBB409" s="175"/>
      <c r="NBC409" s="175"/>
      <c r="NBD409" s="175"/>
      <c r="NBE409" s="175"/>
      <c r="NBF409" s="175"/>
      <c r="NBG409" s="175"/>
      <c r="NBH409" s="175"/>
      <c r="NBI409" s="175"/>
      <c r="NBJ409" s="175"/>
      <c r="NBK409" s="175"/>
      <c r="NBL409" s="175"/>
      <c r="NBM409" s="175"/>
      <c r="NBN409" s="175"/>
      <c r="NBO409" s="175"/>
      <c r="NBP409" s="175"/>
      <c r="NBQ409" s="175"/>
      <c r="NBR409" s="175"/>
      <c r="NBS409" s="175"/>
      <c r="NBT409" s="175"/>
      <c r="NBU409" s="175"/>
      <c r="NBV409" s="175"/>
      <c r="NBW409" s="175"/>
      <c r="NBX409" s="175"/>
      <c r="NBY409" s="175"/>
      <c r="NBZ409" s="175"/>
      <c r="NCA409" s="175"/>
      <c r="NCB409" s="175"/>
      <c r="NCC409" s="175"/>
      <c r="NCD409" s="175"/>
      <c r="NCE409" s="175"/>
      <c r="NCF409" s="175"/>
      <c r="NCG409" s="175"/>
      <c r="NCH409" s="175"/>
      <c r="NCI409" s="175"/>
      <c r="NCJ409" s="175"/>
      <c r="NCK409" s="175"/>
      <c r="NCL409" s="175"/>
      <c r="NCM409" s="175"/>
      <c r="NCN409" s="175"/>
      <c r="NCO409" s="175"/>
      <c r="NCP409" s="175"/>
      <c r="NCQ409" s="175"/>
      <c r="NCR409" s="175"/>
      <c r="NCS409" s="175"/>
      <c r="NCT409" s="175"/>
      <c r="NCU409" s="175"/>
      <c r="NCV409" s="175"/>
      <c r="NCW409" s="175"/>
      <c r="NCX409" s="175"/>
      <c r="NCY409" s="175"/>
      <c r="NCZ409" s="175"/>
      <c r="NDA409" s="175"/>
      <c r="NDB409" s="175"/>
      <c r="NDC409" s="175"/>
      <c r="NDD409" s="175"/>
      <c r="NDE409" s="175"/>
      <c r="NDF409" s="175"/>
      <c r="NDG409" s="175"/>
      <c r="NDH409" s="175"/>
      <c r="NDI409" s="175"/>
      <c r="NDJ409" s="175"/>
      <c r="NDK409" s="175"/>
      <c r="NDL409" s="175"/>
      <c r="NDM409" s="175"/>
      <c r="NDN409" s="175"/>
      <c r="NDO409" s="175"/>
      <c r="NDP409" s="175"/>
      <c r="NDQ409" s="175"/>
      <c r="NDR409" s="175"/>
      <c r="NDS409" s="175"/>
      <c r="NDT409" s="175"/>
      <c r="NDU409" s="175"/>
      <c r="NDV409" s="175"/>
      <c r="NDW409" s="175"/>
      <c r="NDX409" s="175"/>
      <c r="NDY409" s="175"/>
      <c r="NDZ409" s="175"/>
      <c r="NEA409" s="175"/>
      <c r="NEB409" s="175"/>
      <c r="NEC409" s="175"/>
      <c r="NED409" s="175"/>
      <c r="NEE409" s="175"/>
      <c r="NEF409" s="175"/>
      <c r="NEG409" s="175"/>
      <c r="NEH409" s="175"/>
      <c r="NEI409" s="175"/>
      <c r="NEJ409" s="175"/>
      <c r="NEK409" s="175"/>
      <c r="NEL409" s="175"/>
      <c r="NEM409" s="175"/>
      <c r="NEN409" s="175"/>
      <c r="NEO409" s="175"/>
      <c r="NEP409" s="175"/>
      <c r="NEQ409" s="175"/>
      <c r="NER409" s="175"/>
      <c r="NES409" s="175"/>
      <c r="NET409" s="175"/>
      <c r="NEU409" s="175"/>
      <c r="NEV409" s="175"/>
      <c r="NEW409" s="175"/>
      <c r="NEX409" s="175"/>
      <c r="NEY409" s="175"/>
      <c r="NEZ409" s="175"/>
      <c r="NFA409" s="175"/>
      <c r="NFB409" s="175"/>
      <c r="NFC409" s="175"/>
      <c r="NFD409" s="175"/>
      <c r="NFE409" s="175"/>
      <c r="NFF409" s="175"/>
      <c r="NFG409" s="175"/>
      <c r="NFH409" s="175"/>
      <c r="NFI409" s="175"/>
      <c r="NFJ409" s="175"/>
      <c r="NFK409" s="175"/>
      <c r="NFL409" s="175"/>
      <c r="NFM409" s="175"/>
      <c r="NFN409" s="175"/>
      <c r="NFO409" s="175"/>
      <c r="NFP409" s="175"/>
      <c r="NFQ409" s="175"/>
      <c r="NFR409" s="175"/>
      <c r="NFS409" s="175"/>
      <c r="NFT409" s="175"/>
      <c r="NFU409" s="175"/>
      <c r="NFV409" s="175"/>
      <c r="NFW409" s="175"/>
      <c r="NFX409" s="175"/>
      <c r="NFY409" s="175"/>
      <c r="NFZ409" s="175"/>
      <c r="NGA409" s="175"/>
      <c r="NGB409" s="175"/>
      <c r="NGC409" s="175"/>
      <c r="NGD409" s="175"/>
      <c r="NGE409" s="175"/>
      <c r="NGF409" s="175"/>
      <c r="NGG409" s="175"/>
      <c r="NGH409" s="175"/>
      <c r="NGI409" s="175"/>
      <c r="NGJ409" s="175"/>
      <c r="NGK409" s="175"/>
      <c r="NGL409" s="175"/>
      <c r="NGM409" s="175"/>
      <c r="NGN409" s="175"/>
      <c r="NGO409" s="175"/>
      <c r="NGP409" s="175"/>
      <c r="NGQ409" s="175"/>
      <c r="NGR409" s="175"/>
      <c r="NGS409" s="175"/>
      <c r="NGT409" s="175"/>
      <c r="NGU409" s="175"/>
      <c r="NGV409" s="175"/>
      <c r="NGW409" s="175"/>
      <c r="NGX409" s="175"/>
      <c r="NGY409" s="175"/>
      <c r="NGZ409" s="175"/>
      <c r="NHA409" s="175"/>
      <c r="NHB409" s="175"/>
      <c r="NHC409" s="175"/>
      <c r="NHD409" s="175"/>
      <c r="NHE409" s="175"/>
      <c r="NHF409" s="175"/>
      <c r="NHG409" s="175"/>
      <c r="NHH409" s="175"/>
      <c r="NHI409" s="175"/>
      <c r="NHJ409" s="175"/>
      <c r="NHK409" s="175"/>
      <c r="NHL409" s="175"/>
      <c r="NHM409" s="175"/>
      <c r="NHN409" s="175"/>
      <c r="NHO409" s="175"/>
      <c r="NHP409" s="175"/>
      <c r="NHQ409" s="175"/>
      <c r="NHR409" s="175"/>
      <c r="NHS409" s="175"/>
      <c r="NHT409" s="175"/>
      <c r="NHU409" s="175"/>
      <c r="NHV409" s="175"/>
      <c r="NHW409" s="175"/>
      <c r="NHX409" s="175"/>
      <c r="NHY409" s="175"/>
      <c r="NHZ409" s="175"/>
      <c r="NIA409" s="175"/>
      <c r="NIB409" s="175"/>
      <c r="NIC409" s="175"/>
      <c r="NID409" s="175"/>
      <c r="NIE409" s="175"/>
      <c r="NIF409" s="175"/>
      <c r="NIG409" s="175"/>
      <c r="NIH409" s="175"/>
      <c r="NII409" s="175"/>
      <c r="NIJ409" s="175"/>
      <c r="NIK409" s="175"/>
      <c r="NIL409" s="175"/>
      <c r="NIM409" s="175"/>
      <c r="NIN409" s="175"/>
      <c r="NIO409" s="175"/>
      <c r="NIP409" s="175"/>
      <c r="NIQ409" s="175"/>
      <c r="NIR409" s="175"/>
      <c r="NIS409" s="175"/>
      <c r="NIT409" s="175"/>
      <c r="NIU409" s="175"/>
      <c r="NIV409" s="175"/>
      <c r="NIW409" s="175"/>
      <c r="NIX409" s="175"/>
      <c r="NIY409" s="175"/>
      <c r="NIZ409" s="175"/>
      <c r="NJA409" s="175"/>
      <c r="NJB409" s="175"/>
      <c r="NJC409" s="175"/>
      <c r="NJD409" s="175"/>
      <c r="NJE409" s="175"/>
      <c r="NJF409" s="175"/>
      <c r="NJG409" s="175"/>
      <c r="NJH409" s="175"/>
      <c r="NJI409" s="175"/>
      <c r="NJJ409" s="175"/>
      <c r="NJK409" s="175"/>
      <c r="NJL409" s="175"/>
      <c r="NJM409" s="175"/>
      <c r="NJN409" s="175"/>
      <c r="NJO409" s="175"/>
      <c r="NJP409" s="175"/>
      <c r="NJQ409" s="175"/>
      <c r="NJR409" s="175"/>
      <c r="NJS409" s="175"/>
      <c r="NJT409" s="175"/>
      <c r="NJU409" s="175"/>
      <c r="NJV409" s="175"/>
      <c r="NJW409" s="175"/>
      <c r="NJX409" s="175"/>
      <c r="NJY409" s="175"/>
      <c r="NJZ409" s="175"/>
      <c r="NKA409" s="175"/>
      <c r="NKB409" s="175"/>
      <c r="NKC409" s="175"/>
      <c r="NKD409" s="175"/>
      <c r="NKE409" s="175"/>
      <c r="NKF409" s="175"/>
      <c r="NKG409" s="175"/>
      <c r="NKH409" s="175"/>
      <c r="NKI409" s="175"/>
      <c r="NKJ409" s="175"/>
      <c r="NKK409" s="175"/>
      <c r="NKL409" s="175"/>
      <c r="NKM409" s="175"/>
      <c r="NKN409" s="175"/>
      <c r="NKO409" s="175"/>
      <c r="NKP409" s="175"/>
      <c r="NKQ409" s="175"/>
      <c r="NKR409" s="175"/>
      <c r="NKS409" s="175"/>
      <c r="NKT409" s="175"/>
      <c r="NKU409" s="175"/>
      <c r="NKV409" s="175"/>
      <c r="NKW409" s="175"/>
      <c r="NKX409" s="175"/>
      <c r="NKY409" s="175"/>
      <c r="NKZ409" s="175"/>
      <c r="NLA409" s="175"/>
      <c r="NLB409" s="175"/>
      <c r="NLC409" s="175"/>
      <c r="NLD409" s="175"/>
      <c r="NLE409" s="175"/>
      <c r="NLF409" s="175"/>
      <c r="NLG409" s="175"/>
      <c r="NLH409" s="175"/>
      <c r="NLI409" s="175"/>
      <c r="NLJ409" s="175"/>
      <c r="NLK409" s="175"/>
      <c r="NLL409" s="175"/>
      <c r="NLM409" s="175"/>
      <c r="NLN409" s="175"/>
      <c r="NLO409" s="175"/>
      <c r="NLP409" s="175"/>
      <c r="NLQ409" s="175"/>
      <c r="NLR409" s="175"/>
      <c r="NLS409" s="175"/>
      <c r="NLT409" s="175"/>
      <c r="NLU409" s="175"/>
      <c r="NLV409" s="175"/>
      <c r="NLW409" s="175"/>
      <c r="NLX409" s="175"/>
      <c r="NLY409" s="175"/>
      <c r="NLZ409" s="175"/>
      <c r="NMA409" s="175"/>
      <c r="NMB409" s="175"/>
      <c r="NMC409" s="175"/>
      <c r="NMD409" s="175"/>
      <c r="NME409" s="175"/>
      <c r="NMF409" s="175"/>
      <c r="NMG409" s="175"/>
      <c r="NMH409" s="175"/>
      <c r="NMI409" s="175"/>
      <c r="NMJ409" s="175"/>
      <c r="NMK409" s="175"/>
      <c r="NML409" s="175"/>
      <c r="NMM409" s="175"/>
      <c r="NMN409" s="175"/>
      <c r="NMO409" s="175"/>
      <c r="NMP409" s="175"/>
      <c r="NMQ409" s="175"/>
      <c r="NMR409" s="175"/>
      <c r="NMS409" s="175"/>
      <c r="NMT409" s="175"/>
      <c r="NMU409" s="175"/>
      <c r="NMV409" s="175"/>
      <c r="NMW409" s="175"/>
      <c r="NMX409" s="175"/>
      <c r="NMY409" s="175"/>
      <c r="NMZ409" s="175"/>
      <c r="NNA409" s="175"/>
      <c r="NNB409" s="175"/>
      <c r="NNC409" s="175"/>
      <c r="NND409" s="175"/>
      <c r="NNE409" s="175"/>
      <c r="NNF409" s="175"/>
      <c r="NNG409" s="175"/>
      <c r="NNH409" s="175"/>
      <c r="NNI409" s="175"/>
      <c r="NNJ409" s="175"/>
      <c r="NNK409" s="175"/>
      <c r="NNL409" s="175"/>
      <c r="NNM409" s="175"/>
      <c r="NNN409" s="175"/>
      <c r="NNO409" s="175"/>
      <c r="NNP409" s="175"/>
      <c r="NNQ409" s="175"/>
      <c r="NNR409" s="175"/>
      <c r="NNS409" s="175"/>
      <c r="NNT409" s="175"/>
      <c r="NNU409" s="175"/>
      <c r="NNV409" s="175"/>
      <c r="NNW409" s="175"/>
      <c r="NNX409" s="175"/>
      <c r="NNY409" s="175"/>
      <c r="NNZ409" s="175"/>
      <c r="NOA409" s="175"/>
      <c r="NOB409" s="175"/>
      <c r="NOC409" s="175"/>
      <c r="NOD409" s="175"/>
      <c r="NOE409" s="175"/>
      <c r="NOF409" s="175"/>
      <c r="NOG409" s="175"/>
      <c r="NOH409" s="175"/>
      <c r="NOI409" s="175"/>
      <c r="NOJ409" s="175"/>
      <c r="NOK409" s="175"/>
      <c r="NOL409" s="175"/>
      <c r="NOM409" s="175"/>
      <c r="NON409" s="175"/>
      <c r="NOO409" s="175"/>
      <c r="NOP409" s="175"/>
      <c r="NOQ409" s="175"/>
      <c r="NOR409" s="175"/>
      <c r="NOS409" s="175"/>
      <c r="NOT409" s="175"/>
      <c r="NOU409" s="175"/>
      <c r="NOV409" s="175"/>
      <c r="NOW409" s="175"/>
      <c r="NOX409" s="175"/>
      <c r="NOY409" s="175"/>
      <c r="NOZ409" s="175"/>
      <c r="NPA409" s="175"/>
      <c r="NPB409" s="175"/>
      <c r="NPC409" s="175"/>
      <c r="NPD409" s="175"/>
      <c r="NPE409" s="175"/>
      <c r="NPF409" s="175"/>
      <c r="NPG409" s="175"/>
      <c r="NPH409" s="175"/>
      <c r="NPI409" s="175"/>
      <c r="NPJ409" s="175"/>
      <c r="NPK409" s="175"/>
      <c r="NPL409" s="175"/>
      <c r="NPM409" s="175"/>
      <c r="NPN409" s="175"/>
      <c r="NPO409" s="175"/>
      <c r="NPP409" s="175"/>
      <c r="NPQ409" s="175"/>
      <c r="NPR409" s="175"/>
      <c r="NPS409" s="175"/>
      <c r="NPT409" s="175"/>
      <c r="NPU409" s="175"/>
      <c r="NPV409" s="175"/>
      <c r="NPW409" s="175"/>
      <c r="NPX409" s="175"/>
      <c r="NPY409" s="175"/>
      <c r="NPZ409" s="175"/>
      <c r="NQA409" s="175"/>
      <c r="NQB409" s="175"/>
      <c r="NQC409" s="175"/>
      <c r="NQD409" s="175"/>
      <c r="NQE409" s="175"/>
      <c r="NQF409" s="175"/>
      <c r="NQG409" s="175"/>
      <c r="NQH409" s="175"/>
      <c r="NQI409" s="175"/>
      <c r="NQJ409" s="175"/>
      <c r="NQK409" s="175"/>
      <c r="NQL409" s="175"/>
      <c r="NQM409" s="175"/>
      <c r="NQN409" s="175"/>
      <c r="NQO409" s="175"/>
      <c r="NQP409" s="175"/>
      <c r="NQQ409" s="175"/>
      <c r="NQR409" s="175"/>
      <c r="NQS409" s="175"/>
      <c r="NQT409" s="175"/>
      <c r="NQU409" s="175"/>
      <c r="NQV409" s="175"/>
      <c r="NQW409" s="175"/>
      <c r="NQX409" s="175"/>
      <c r="NQY409" s="175"/>
      <c r="NQZ409" s="175"/>
      <c r="NRA409" s="175"/>
      <c r="NRB409" s="175"/>
      <c r="NRC409" s="175"/>
      <c r="NRD409" s="175"/>
      <c r="NRE409" s="175"/>
      <c r="NRF409" s="175"/>
      <c r="NRG409" s="175"/>
      <c r="NRH409" s="175"/>
      <c r="NRI409" s="175"/>
      <c r="NRJ409" s="175"/>
      <c r="NRK409" s="175"/>
      <c r="NRL409" s="175"/>
      <c r="NRM409" s="175"/>
      <c r="NRN409" s="175"/>
      <c r="NRO409" s="175"/>
      <c r="NRP409" s="175"/>
      <c r="NRQ409" s="175"/>
      <c r="NRR409" s="175"/>
      <c r="NRS409" s="175"/>
      <c r="NRT409" s="175"/>
      <c r="NRU409" s="175"/>
      <c r="NRV409" s="175"/>
      <c r="NRW409" s="175"/>
      <c r="NRX409" s="175"/>
      <c r="NRY409" s="175"/>
      <c r="NRZ409" s="175"/>
      <c r="NSA409" s="175"/>
      <c r="NSB409" s="175"/>
      <c r="NSC409" s="175"/>
      <c r="NSD409" s="175"/>
      <c r="NSE409" s="175"/>
      <c r="NSF409" s="175"/>
      <c r="NSG409" s="175"/>
      <c r="NSH409" s="175"/>
      <c r="NSI409" s="175"/>
      <c r="NSJ409" s="175"/>
      <c r="NSK409" s="175"/>
      <c r="NSL409" s="175"/>
      <c r="NSM409" s="175"/>
      <c r="NSN409" s="175"/>
      <c r="NSO409" s="175"/>
      <c r="NSP409" s="175"/>
      <c r="NSQ409" s="175"/>
      <c r="NSR409" s="175"/>
      <c r="NSS409" s="175"/>
      <c r="NST409" s="175"/>
      <c r="NSU409" s="175"/>
      <c r="NSV409" s="175"/>
      <c r="NSW409" s="175"/>
      <c r="NSX409" s="175"/>
      <c r="NSY409" s="175"/>
      <c r="NSZ409" s="175"/>
      <c r="NTA409" s="175"/>
      <c r="NTB409" s="175"/>
      <c r="NTC409" s="175"/>
      <c r="NTD409" s="175"/>
      <c r="NTE409" s="175"/>
      <c r="NTF409" s="175"/>
      <c r="NTG409" s="175"/>
      <c r="NTH409" s="175"/>
      <c r="NTI409" s="175"/>
      <c r="NTJ409" s="175"/>
      <c r="NTK409" s="175"/>
      <c r="NTL409" s="175"/>
      <c r="NTM409" s="175"/>
      <c r="NTN409" s="175"/>
      <c r="NTO409" s="175"/>
      <c r="NTP409" s="175"/>
      <c r="NTQ409" s="175"/>
      <c r="NTR409" s="175"/>
      <c r="NTS409" s="175"/>
      <c r="NTT409" s="175"/>
      <c r="NTU409" s="175"/>
      <c r="NTV409" s="175"/>
      <c r="NTW409" s="175"/>
      <c r="NTX409" s="175"/>
      <c r="NTY409" s="175"/>
      <c r="NTZ409" s="175"/>
      <c r="NUA409" s="175"/>
      <c r="NUB409" s="175"/>
      <c r="NUC409" s="175"/>
      <c r="NUD409" s="175"/>
      <c r="NUE409" s="175"/>
      <c r="NUF409" s="175"/>
      <c r="NUG409" s="175"/>
      <c r="NUH409" s="175"/>
      <c r="NUI409" s="175"/>
      <c r="NUJ409" s="175"/>
      <c r="NUK409" s="175"/>
      <c r="NUL409" s="175"/>
      <c r="NUM409" s="175"/>
      <c r="NUN409" s="175"/>
      <c r="NUO409" s="175"/>
      <c r="NUP409" s="175"/>
      <c r="NUQ409" s="175"/>
      <c r="NUR409" s="175"/>
      <c r="NUS409" s="175"/>
      <c r="NUT409" s="175"/>
      <c r="NUU409" s="175"/>
      <c r="NUV409" s="175"/>
      <c r="NUW409" s="175"/>
      <c r="NUX409" s="175"/>
      <c r="NUY409" s="175"/>
      <c r="NUZ409" s="175"/>
      <c r="NVA409" s="175"/>
      <c r="NVB409" s="175"/>
      <c r="NVC409" s="175"/>
      <c r="NVD409" s="175"/>
      <c r="NVE409" s="175"/>
      <c r="NVF409" s="175"/>
      <c r="NVG409" s="175"/>
      <c r="NVH409" s="175"/>
      <c r="NVI409" s="175"/>
      <c r="NVJ409" s="175"/>
      <c r="NVK409" s="175"/>
      <c r="NVL409" s="175"/>
      <c r="NVM409" s="175"/>
      <c r="NVN409" s="175"/>
      <c r="NVO409" s="175"/>
      <c r="NVP409" s="175"/>
      <c r="NVQ409" s="175"/>
      <c r="NVR409" s="175"/>
      <c r="NVS409" s="175"/>
      <c r="NVT409" s="175"/>
      <c r="NVU409" s="175"/>
      <c r="NVV409" s="175"/>
      <c r="NVW409" s="175"/>
      <c r="NVX409" s="175"/>
      <c r="NVY409" s="175"/>
      <c r="NVZ409" s="175"/>
      <c r="NWA409" s="175"/>
      <c r="NWB409" s="175"/>
      <c r="NWC409" s="175"/>
      <c r="NWD409" s="175"/>
      <c r="NWE409" s="175"/>
      <c r="NWF409" s="175"/>
      <c r="NWG409" s="175"/>
      <c r="NWH409" s="175"/>
      <c r="NWI409" s="175"/>
      <c r="NWJ409" s="175"/>
      <c r="NWK409" s="175"/>
      <c r="NWL409" s="175"/>
      <c r="NWM409" s="175"/>
      <c r="NWN409" s="175"/>
      <c r="NWO409" s="175"/>
      <c r="NWP409" s="175"/>
      <c r="NWQ409" s="175"/>
      <c r="NWR409" s="175"/>
      <c r="NWS409" s="175"/>
      <c r="NWT409" s="175"/>
      <c r="NWU409" s="175"/>
      <c r="NWV409" s="175"/>
      <c r="NWW409" s="175"/>
      <c r="NWX409" s="175"/>
      <c r="NWY409" s="175"/>
      <c r="NWZ409" s="175"/>
      <c r="NXA409" s="175"/>
      <c r="NXB409" s="175"/>
      <c r="NXC409" s="175"/>
      <c r="NXD409" s="175"/>
      <c r="NXE409" s="175"/>
      <c r="NXF409" s="175"/>
      <c r="NXG409" s="175"/>
      <c r="NXH409" s="175"/>
      <c r="NXI409" s="175"/>
      <c r="NXJ409" s="175"/>
      <c r="NXK409" s="175"/>
      <c r="NXL409" s="175"/>
      <c r="NXM409" s="175"/>
      <c r="NXN409" s="175"/>
      <c r="NXO409" s="175"/>
      <c r="NXP409" s="175"/>
      <c r="NXQ409" s="175"/>
      <c r="NXR409" s="175"/>
      <c r="NXS409" s="175"/>
      <c r="NXT409" s="175"/>
      <c r="NXU409" s="175"/>
      <c r="NXV409" s="175"/>
      <c r="NXW409" s="175"/>
      <c r="NXX409" s="175"/>
      <c r="NXY409" s="175"/>
      <c r="NXZ409" s="175"/>
      <c r="NYA409" s="175"/>
      <c r="NYB409" s="175"/>
      <c r="NYC409" s="175"/>
      <c r="NYD409" s="175"/>
      <c r="NYE409" s="175"/>
      <c r="NYF409" s="175"/>
      <c r="NYG409" s="175"/>
      <c r="NYH409" s="175"/>
      <c r="NYI409" s="175"/>
      <c r="NYJ409" s="175"/>
      <c r="NYK409" s="175"/>
      <c r="NYL409" s="175"/>
      <c r="NYM409" s="175"/>
      <c r="NYN409" s="175"/>
      <c r="NYO409" s="175"/>
      <c r="NYP409" s="175"/>
      <c r="NYQ409" s="175"/>
      <c r="NYR409" s="175"/>
      <c r="NYS409" s="175"/>
      <c r="NYT409" s="175"/>
      <c r="NYU409" s="175"/>
      <c r="NYV409" s="175"/>
      <c r="NYW409" s="175"/>
      <c r="NYX409" s="175"/>
      <c r="NYY409" s="175"/>
      <c r="NYZ409" s="175"/>
      <c r="NZA409" s="175"/>
      <c r="NZB409" s="175"/>
      <c r="NZC409" s="175"/>
      <c r="NZD409" s="175"/>
      <c r="NZE409" s="175"/>
      <c r="NZF409" s="175"/>
      <c r="NZG409" s="175"/>
      <c r="NZH409" s="175"/>
      <c r="NZI409" s="175"/>
      <c r="NZJ409" s="175"/>
      <c r="NZK409" s="175"/>
      <c r="NZL409" s="175"/>
      <c r="NZM409" s="175"/>
      <c r="NZN409" s="175"/>
      <c r="NZO409" s="175"/>
      <c r="NZP409" s="175"/>
      <c r="NZQ409" s="175"/>
      <c r="NZR409" s="175"/>
      <c r="NZS409" s="175"/>
      <c r="NZT409" s="175"/>
      <c r="NZU409" s="175"/>
      <c r="NZV409" s="175"/>
      <c r="NZW409" s="175"/>
      <c r="NZX409" s="175"/>
      <c r="NZY409" s="175"/>
      <c r="NZZ409" s="175"/>
      <c r="OAA409" s="175"/>
      <c r="OAB409" s="175"/>
      <c r="OAC409" s="175"/>
      <c r="OAD409" s="175"/>
      <c r="OAE409" s="175"/>
      <c r="OAF409" s="175"/>
      <c r="OAG409" s="175"/>
      <c r="OAH409" s="175"/>
      <c r="OAI409" s="175"/>
      <c r="OAJ409" s="175"/>
      <c r="OAK409" s="175"/>
      <c r="OAL409" s="175"/>
      <c r="OAM409" s="175"/>
      <c r="OAN409" s="175"/>
      <c r="OAO409" s="175"/>
      <c r="OAP409" s="175"/>
      <c r="OAQ409" s="175"/>
      <c r="OAR409" s="175"/>
      <c r="OAS409" s="175"/>
      <c r="OAT409" s="175"/>
      <c r="OAU409" s="175"/>
      <c r="OAV409" s="175"/>
      <c r="OAW409" s="175"/>
      <c r="OAX409" s="175"/>
      <c r="OAY409" s="175"/>
      <c r="OAZ409" s="175"/>
      <c r="OBA409" s="175"/>
      <c r="OBB409" s="175"/>
      <c r="OBC409" s="175"/>
      <c r="OBD409" s="175"/>
      <c r="OBE409" s="175"/>
      <c r="OBF409" s="175"/>
      <c r="OBG409" s="175"/>
      <c r="OBH409" s="175"/>
      <c r="OBI409" s="175"/>
      <c r="OBJ409" s="175"/>
      <c r="OBK409" s="175"/>
      <c r="OBL409" s="175"/>
      <c r="OBM409" s="175"/>
      <c r="OBN409" s="175"/>
      <c r="OBO409" s="175"/>
      <c r="OBP409" s="175"/>
      <c r="OBQ409" s="175"/>
      <c r="OBR409" s="175"/>
      <c r="OBS409" s="175"/>
      <c r="OBT409" s="175"/>
      <c r="OBU409" s="175"/>
      <c r="OBV409" s="175"/>
      <c r="OBW409" s="175"/>
      <c r="OBX409" s="175"/>
      <c r="OBY409" s="175"/>
      <c r="OBZ409" s="175"/>
      <c r="OCA409" s="175"/>
      <c r="OCB409" s="175"/>
      <c r="OCC409" s="175"/>
      <c r="OCD409" s="175"/>
      <c r="OCE409" s="175"/>
      <c r="OCF409" s="175"/>
      <c r="OCG409" s="175"/>
      <c r="OCH409" s="175"/>
      <c r="OCI409" s="175"/>
      <c r="OCJ409" s="175"/>
      <c r="OCK409" s="175"/>
      <c r="OCL409" s="175"/>
      <c r="OCM409" s="175"/>
      <c r="OCN409" s="175"/>
      <c r="OCO409" s="175"/>
      <c r="OCP409" s="175"/>
      <c r="OCQ409" s="175"/>
      <c r="OCR409" s="175"/>
      <c r="OCS409" s="175"/>
      <c r="OCT409" s="175"/>
      <c r="OCU409" s="175"/>
      <c r="OCV409" s="175"/>
      <c r="OCW409" s="175"/>
      <c r="OCX409" s="175"/>
      <c r="OCY409" s="175"/>
      <c r="OCZ409" s="175"/>
      <c r="ODA409" s="175"/>
      <c r="ODB409" s="175"/>
      <c r="ODC409" s="175"/>
      <c r="ODD409" s="175"/>
      <c r="ODE409" s="175"/>
      <c r="ODF409" s="175"/>
      <c r="ODG409" s="175"/>
      <c r="ODH409" s="175"/>
      <c r="ODI409" s="175"/>
      <c r="ODJ409" s="175"/>
      <c r="ODK409" s="175"/>
      <c r="ODL409" s="175"/>
      <c r="ODM409" s="175"/>
      <c r="ODN409" s="175"/>
      <c r="ODO409" s="175"/>
      <c r="ODP409" s="175"/>
      <c r="ODQ409" s="175"/>
      <c r="ODR409" s="175"/>
      <c r="ODS409" s="175"/>
      <c r="ODT409" s="175"/>
      <c r="ODU409" s="175"/>
      <c r="ODV409" s="175"/>
      <c r="ODW409" s="175"/>
      <c r="ODX409" s="175"/>
      <c r="ODY409" s="175"/>
      <c r="ODZ409" s="175"/>
      <c r="OEA409" s="175"/>
      <c r="OEB409" s="175"/>
      <c r="OEC409" s="175"/>
      <c r="OED409" s="175"/>
      <c r="OEE409" s="175"/>
      <c r="OEF409" s="175"/>
      <c r="OEG409" s="175"/>
      <c r="OEH409" s="175"/>
      <c r="OEI409" s="175"/>
      <c r="OEJ409" s="175"/>
      <c r="OEK409" s="175"/>
      <c r="OEL409" s="175"/>
      <c r="OEM409" s="175"/>
      <c r="OEN409" s="175"/>
      <c r="OEO409" s="175"/>
      <c r="OEP409" s="175"/>
      <c r="OEQ409" s="175"/>
      <c r="OER409" s="175"/>
      <c r="OES409" s="175"/>
      <c r="OET409" s="175"/>
      <c r="OEU409" s="175"/>
      <c r="OEV409" s="175"/>
      <c r="OEW409" s="175"/>
      <c r="OEX409" s="175"/>
      <c r="OEY409" s="175"/>
      <c r="OEZ409" s="175"/>
      <c r="OFA409" s="175"/>
      <c r="OFB409" s="175"/>
      <c r="OFC409" s="175"/>
      <c r="OFD409" s="175"/>
      <c r="OFE409" s="175"/>
      <c r="OFF409" s="175"/>
      <c r="OFG409" s="175"/>
      <c r="OFH409" s="175"/>
      <c r="OFI409" s="175"/>
      <c r="OFJ409" s="175"/>
      <c r="OFK409" s="175"/>
      <c r="OFL409" s="175"/>
      <c r="OFM409" s="175"/>
      <c r="OFN409" s="175"/>
      <c r="OFO409" s="175"/>
      <c r="OFP409" s="175"/>
      <c r="OFQ409" s="175"/>
      <c r="OFR409" s="175"/>
      <c r="OFS409" s="175"/>
      <c r="OFT409" s="175"/>
      <c r="OFU409" s="175"/>
      <c r="OFV409" s="175"/>
      <c r="OFW409" s="175"/>
      <c r="OFX409" s="175"/>
      <c r="OFY409" s="175"/>
      <c r="OFZ409" s="175"/>
      <c r="OGA409" s="175"/>
      <c r="OGB409" s="175"/>
      <c r="OGC409" s="175"/>
      <c r="OGD409" s="175"/>
      <c r="OGE409" s="175"/>
      <c r="OGF409" s="175"/>
      <c r="OGG409" s="175"/>
      <c r="OGH409" s="175"/>
      <c r="OGI409" s="175"/>
      <c r="OGJ409" s="175"/>
      <c r="OGK409" s="175"/>
      <c r="OGL409" s="175"/>
      <c r="OGM409" s="175"/>
      <c r="OGN409" s="175"/>
      <c r="OGO409" s="175"/>
      <c r="OGP409" s="175"/>
      <c r="OGQ409" s="175"/>
      <c r="OGR409" s="175"/>
      <c r="OGS409" s="175"/>
      <c r="OGT409" s="175"/>
      <c r="OGU409" s="175"/>
      <c r="OGV409" s="175"/>
      <c r="OGW409" s="175"/>
      <c r="OGX409" s="175"/>
      <c r="OGY409" s="175"/>
      <c r="OGZ409" s="175"/>
      <c r="OHA409" s="175"/>
      <c r="OHB409" s="175"/>
      <c r="OHC409" s="175"/>
      <c r="OHD409" s="175"/>
      <c r="OHE409" s="175"/>
      <c r="OHF409" s="175"/>
      <c r="OHG409" s="175"/>
      <c r="OHH409" s="175"/>
      <c r="OHI409" s="175"/>
      <c r="OHJ409" s="175"/>
      <c r="OHK409" s="175"/>
      <c r="OHL409" s="175"/>
      <c r="OHM409" s="175"/>
      <c r="OHN409" s="175"/>
      <c r="OHO409" s="175"/>
      <c r="OHP409" s="175"/>
      <c r="OHQ409" s="175"/>
      <c r="OHR409" s="175"/>
      <c r="OHS409" s="175"/>
      <c r="OHT409" s="175"/>
      <c r="OHU409" s="175"/>
      <c r="OHV409" s="175"/>
      <c r="OHW409" s="175"/>
      <c r="OHX409" s="175"/>
      <c r="OHY409" s="175"/>
      <c r="OHZ409" s="175"/>
      <c r="OIA409" s="175"/>
      <c r="OIB409" s="175"/>
      <c r="OIC409" s="175"/>
      <c r="OID409" s="175"/>
      <c r="OIE409" s="175"/>
      <c r="OIF409" s="175"/>
      <c r="OIG409" s="175"/>
      <c r="OIH409" s="175"/>
      <c r="OII409" s="175"/>
      <c r="OIJ409" s="175"/>
      <c r="OIK409" s="175"/>
      <c r="OIL409" s="175"/>
      <c r="OIM409" s="175"/>
      <c r="OIN409" s="175"/>
      <c r="OIO409" s="175"/>
      <c r="OIP409" s="175"/>
      <c r="OIQ409" s="175"/>
      <c r="OIR409" s="175"/>
      <c r="OIS409" s="175"/>
      <c r="OIT409" s="175"/>
      <c r="OIU409" s="175"/>
      <c r="OIV409" s="175"/>
      <c r="OIW409" s="175"/>
      <c r="OIX409" s="175"/>
      <c r="OIY409" s="175"/>
      <c r="OIZ409" s="175"/>
      <c r="OJA409" s="175"/>
      <c r="OJB409" s="175"/>
      <c r="OJC409" s="175"/>
      <c r="OJD409" s="175"/>
      <c r="OJE409" s="175"/>
      <c r="OJF409" s="175"/>
      <c r="OJG409" s="175"/>
      <c r="OJH409" s="175"/>
      <c r="OJI409" s="175"/>
      <c r="OJJ409" s="175"/>
      <c r="OJK409" s="175"/>
      <c r="OJL409" s="175"/>
      <c r="OJM409" s="175"/>
      <c r="OJN409" s="175"/>
      <c r="OJO409" s="175"/>
      <c r="OJP409" s="175"/>
      <c r="OJQ409" s="175"/>
      <c r="OJR409" s="175"/>
      <c r="OJS409" s="175"/>
      <c r="OJT409" s="175"/>
      <c r="OJU409" s="175"/>
      <c r="OJV409" s="175"/>
      <c r="OJW409" s="175"/>
      <c r="OJX409" s="175"/>
      <c r="OJY409" s="175"/>
      <c r="OJZ409" s="175"/>
      <c r="OKA409" s="175"/>
      <c r="OKB409" s="175"/>
      <c r="OKC409" s="175"/>
      <c r="OKD409" s="175"/>
      <c r="OKE409" s="175"/>
      <c r="OKF409" s="175"/>
      <c r="OKG409" s="175"/>
      <c r="OKH409" s="175"/>
      <c r="OKI409" s="175"/>
      <c r="OKJ409" s="175"/>
      <c r="OKK409" s="175"/>
      <c r="OKL409" s="175"/>
      <c r="OKM409" s="175"/>
      <c r="OKN409" s="175"/>
      <c r="OKO409" s="175"/>
      <c r="OKP409" s="175"/>
      <c r="OKQ409" s="175"/>
      <c r="OKR409" s="175"/>
      <c r="OKS409" s="175"/>
      <c r="OKT409" s="175"/>
      <c r="OKU409" s="175"/>
      <c r="OKV409" s="175"/>
      <c r="OKW409" s="175"/>
      <c r="OKX409" s="175"/>
      <c r="OKY409" s="175"/>
      <c r="OKZ409" s="175"/>
      <c r="OLA409" s="175"/>
      <c r="OLB409" s="175"/>
      <c r="OLC409" s="175"/>
      <c r="OLD409" s="175"/>
      <c r="OLE409" s="175"/>
      <c r="OLF409" s="175"/>
      <c r="OLG409" s="175"/>
      <c r="OLH409" s="175"/>
      <c r="OLI409" s="175"/>
      <c r="OLJ409" s="175"/>
      <c r="OLK409" s="175"/>
      <c r="OLL409" s="175"/>
      <c r="OLM409" s="175"/>
      <c r="OLN409" s="175"/>
      <c r="OLO409" s="175"/>
      <c r="OLP409" s="175"/>
      <c r="OLQ409" s="175"/>
      <c r="OLR409" s="175"/>
      <c r="OLS409" s="175"/>
      <c r="OLT409" s="175"/>
      <c r="OLU409" s="175"/>
      <c r="OLV409" s="175"/>
      <c r="OLW409" s="175"/>
      <c r="OLX409" s="175"/>
      <c r="OLY409" s="175"/>
      <c r="OLZ409" s="175"/>
      <c r="OMA409" s="175"/>
      <c r="OMB409" s="175"/>
      <c r="OMC409" s="175"/>
      <c r="OMD409" s="175"/>
      <c r="OME409" s="175"/>
      <c r="OMF409" s="175"/>
      <c r="OMG409" s="175"/>
      <c r="OMH409" s="175"/>
      <c r="OMI409" s="175"/>
      <c r="OMJ409" s="175"/>
      <c r="OMK409" s="175"/>
      <c r="OML409" s="175"/>
      <c r="OMM409" s="175"/>
      <c r="OMN409" s="175"/>
      <c r="OMO409" s="175"/>
      <c r="OMP409" s="175"/>
      <c r="OMQ409" s="175"/>
      <c r="OMR409" s="175"/>
      <c r="OMS409" s="175"/>
      <c r="OMT409" s="175"/>
      <c r="OMU409" s="175"/>
      <c r="OMV409" s="175"/>
      <c r="OMW409" s="175"/>
      <c r="OMX409" s="175"/>
      <c r="OMY409" s="175"/>
      <c r="OMZ409" s="175"/>
      <c r="ONA409" s="175"/>
      <c r="ONB409" s="175"/>
      <c r="ONC409" s="175"/>
      <c r="OND409" s="175"/>
      <c r="ONE409" s="175"/>
      <c r="ONF409" s="175"/>
      <c r="ONG409" s="175"/>
      <c r="ONH409" s="175"/>
      <c r="ONI409" s="175"/>
      <c r="ONJ409" s="175"/>
      <c r="ONK409" s="175"/>
      <c r="ONL409" s="175"/>
      <c r="ONM409" s="175"/>
      <c r="ONN409" s="175"/>
      <c r="ONO409" s="175"/>
      <c r="ONP409" s="175"/>
      <c r="ONQ409" s="175"/>
      <c r="ONR409" s="175"/>
      <c r="ONS409" s="175"/>
      <c r="ONT409" s="175"/>
      <c r="ONU409" s="175"/>
      <c r="ONV409" s="175"/>
      <c r="ONW409" s="175"/>
      <c r="ONX409" s="175"/>
      <c r="ONY409" s="175"/>
      <c r="ONZ409" s="175"/>
      <c r="OOA409" s="175"/>
      <c r="OOB409" s="175"/>
      <c r="OOC409" s="175"/>
      <c r="OOD409" s="175"/>
      <c r="OOE409" s="175"/>
      <c r="OOF409" s="175"/>
      <c r="OOG409" s="175"/>
      <c r="OOH409" s="175"/>
      <c r="OOI409" s="175"/>
      <c r="OOJ409" s="175"/>
      <c r="OOK409" s="175"/>
      <c r="OOL409" s="175"/>
      <c r="OOM409" s="175"/>
      <c r="OON409" s="175"/>
      <c r="OOO409" s="175"/>
      <c r="OOP409" s="175"/>
      <c r="OOQ409" s="175"/>
      <c r="OOR409" s="175"/>
      <c r="OOS409" s="175"/>
      <c r="OOT409" s="175"/>
      <c r="OOU409" s="175"/>
      <c r="OOV409" s="175"/>
      <c r="OOW409" s="175"/>
      <c r="OOX409" s="175"/>
      <c r="OOY409" s="175"/>
      <c r="OOZ409" s="175"/>
      <c r="OPA409" s="175"/>
      <c r="OPB409" s="175"/>
      <c r="OPC409" s="175"/>
      <c r="OPD409" s="175"/>
      <c r="OPE409" s="175"/>
      <c r="OPF409" s="175"/>
      <c r="OPG409" s="175"/>
      <c r="OPH409" s="175"/>
      <c r="OPI409" s="175"/>
      <c r="OPJ409" s="175"/>
      <c r="OPK409" s="175"/>
      <c r="OPL409" s="175"/>
      <c r="OPM409" s="175"/>
      <c r="OPN409" s="175"/>
      <c r="OPO409" s="175"/>
      <c r="OPP409" s="175"/>
      <c r="OPQ409" s="175"/>
      <c r="OPR409" s="175"/>
      <c r="OPS409" s="175"/>
      <c r="OPT409" s="175"/>
      <c r="OPU409" s="175"/>
      <c r="OPV409" s="175"/>
      <c r="OPW409" s="175"/>
      <c r="OPX409" s="175"/>
      <c r="OPY409" s="175"/>
      <c r="OPZ409" s="175"/>
      <c r="OQA409" s="175"/>
      <c r="OQB409" s="175"/>
      <c r="OQC409" s="175"/>
      <c r="OQD409" s="175"/>
      <c r="OQE409" s="175"/>
      <c r="OQF409" s="175"/>
      <c r="OQG409" s="175"/>
      <c r="OQH409" s="175"/>
      <c r="OQI409" s="175"/>
      <c r="OQJ409" s="175"/>
      <c r="OQK409" s="175"/>
      <c r="OQL409" s="175"/>
      <c r="OQM409" s="175"/>
      <c r="OQN409" s="175"/>
      <c r="OQO409" s="175"/>
      <c r="OQP409" s="175"/>
      <c r="OQQ409" s="175"/>
      <c r="OQR409" s="175"/>
      <c r="OQS409" s="175"/>
      <c r="OQT409" s="175"/>
      <c r="OQU409" s="175"/>
      <c r="OQV409" s="175"/>
      <c r="OQW409" s="175"/>
      <c r="OQX409" s="175"/>
      <c r="OQY409" s="175"/>
      <c r="OQZ409" s="175"/>
      <c r="ORA409" s="175"/>
      <c r="ORB409" s="175"/>
      <c r="ORC409" s="175"/>
      <c r="ORD409" s="175"/>
      <c r="ORE409" s="175"/>
      <c r="ORF409" s="175"/>
      <c r="ORG409" s="175"/>
      <c r="ORH409" s="175"/>
      <c r="ORI409" s="175"/>
      <c r="ORJ409" s="175"/>
      <c r="ORK409" s="175"/>
      <c r="ORL409" s="175"/>
      <c r="ORM409" s="175"/>
      <c r="ORN409" s="175"/>
      <c r="ORO409" s="175"/>
      <c r="ORP409" s="175"/>
      <c r="ORQ409" s="175"/>
      <c r="ORR409" s="175"/>
      <c r="ORS409" s="175"/>
      <c r="ORT409" s="175"/>
      <c r="ORU409" s="175"/>
      <c r="ORV409" s="175"/>
      <c r="ORW409" s="175"/>
      <c r="ORX409" s="175"/>
      <c r="ORY409" s="175"/>
      <c r="ORZ409" s="175"/>
      <c r="OSA409" s="175"/>
      <c r="OSB409" s="175"/>
      <c r="OSC409" s="175"/>
      <c r="OSD409" s="175"/>
      <c r="OSE409" s="175"/>
      <c r="OSF409" s="175"/>
      <c r="OSG409" s="175"/>
      <c r="OSH409" s="175"/>
      <c r="OSI409" s="175"/>
      <c r="OSJ409" s="175"/>
      <c r="OSK409" s="175"/>
      <c r="OSL409" s="175"/>
      <c r="OSM409" s="175"/>
      <c r="OSN409" s="175"/>
      <c r="OSO409" s="175"/>
      <c r="OSP409" s="175"/>
      <c r="OSQ409" s="175"/>
      <c r="OSR409" s="175"/>
      <c r="OSS409" s="175"/>
      <c r="OST409" s="175"/>
      <c r="OSU409" s="175"/>
      <c r="OSV409" s="175"/>
      <c r="OSW409" s="175"/>
      <c r="OSX409" s="175"/>
      <c r="OSY409" s="175"/>
      <c r="OSZ409" s="175"/>
      <c r="OTA409" s="175"/>
      <c r="OTB409" s="175"/>
      <c r="OTC409" s="175"/>
      <c r="OTD409" s="175"/>
      <c r="OTE409" s="175"/>
      <c r="OTF409" s="175"/>
      <c r="OTG409" s="175"/>
      <c r="OTH409" s="175"/>
      <c r="OTI409" s="175"/>
      <c r="OTJ409" s="175"/>
      <c r="OTK409" s="175"/>
      <c r="OTL409" s="175"/>
      <c r="OTM409" s="175"/>
      <c r="OTN409" s="175"/>
      <c r="OTO409" s="175"/>
      <c r="OTP409" s="175"/>
      <c r="OTQ409" s="175"/>
      <c r="OTR409" s="175"/>
      <c r="OTS409" s="175"/>
      <c r="OTT409" s="175"/>
      <c r="OTU409" s="175"/>
      <c r="OTV409" s="175"/>
      <c r="OTW409" s="175"/>
      <c r="OTX409" s="175"/>
      <c r="OTY409" s="175"/>
      <c r="OTZ409" s="175"/>
      <c r="OUA409" s="175"/>
      <c r="OUB409" s="175"/>
      <c r="OUC409" s="175"/>
      <c r="OUD409" s="175"/>
      <c r="OUE409" s="175"/>
      <c r="OUF409" s="175"/>
      <c r="OUG409" s="175"/>
      <c r="OUH409" s="175"/>
      <c r="OUI409" s="175"/>
      <c r="OUJ409" s="175"/>
      <c r="OUK409" s="175"/>
      <c r="OUL409" s="175"/>
      <c r="OUM409" s="175"/>
      <c r="OUN409" s="175"/>
      <c r="OUO409" s="175"/>
      <c r="OUP409" s="175"/>
      <c r="OUQ409" s="175"/>
      <c r="OUR409" s="175"/>
      <c r="OUS409" s="175"/>
      <c r="OUT409" s="175"/>
      <c r="OUU409" s="175"/>
      <c r="OUV409" s="175"/>
      <c r="OUW409" s="175"/>
      <c r="OUX409" s="175"/>
      <c r="OUY409" s="175"/>
      <c r="OUZ409" s="175"/>
      <c r="OVA409" s="175"/>
      <c r="OVB409" s="175"/>
      <c r="OVC409" s="175"/>
      <c r="OVD409" s="175"/>
      <c r="OVE409" s="175"/>
      <c r="OVF409" s="175"/>
      <c r="OVG409" s="175"/>
      <c r="OVH409" s="175"/>
      <c r="OVI409" s="175"/>
      <c r="OVJ409" s="175"/>
      <c r="OVK409" s="175"/>
      <c r="OVL409" s="175"/>
      <c r="OVM409" s="175"/>
      <c r="OVN409" s="175"/>
      <c r="OVO409" s="175"/>
      <c r="OVP409" s="175"/>
      <c r="OVQ409" s="175"/>
      <c r="OVR409" s="175"/>
      <c r="OVS409" s="175"/>
      <c r="OVT409" s="175"/>
      <c r="OVU409" s="175"/>
      <c r="OVV409" s="175"/>
      <c r="OVW409" s="175"/>
      <c r="OVX409" s="175"/>
      <c r="OVY409" s="175"/>
      <c r="OVZ409" s="175"/>
      <c r="OWA409" s="175"/>
      <c r="OWB409" s="175"/>
      <c r="OWC409" s="175"/>
      <c r="OWD409" s="175"/>
      <c r="OWE409" s="175"/>
      <c r="OWF409" s="175"/>
      <c r="OWG409" s="175"/>
      <c r="OWH409" s="175"/>
      <c r="OWI409" s="175"/>
      <c r="OWJ409" s="175"/>
      <c r="OWK409" s="175"/>
      <c r="OWL409" s="175"/>
      <c r="OWM409" s="175"/>
      <c r="OWN409" s="175"/>
      <c r="OWO409" s="175"/>
      <c r="OWP409" s="175"/>
      <c r="OWQ409" s="175"/>
      <c r="OWR409" s="175"/>
      <c r="OWS409" s="175"/>
      <c r="OWT409" s="175"/>
      <c r="OWU409" s="175"/>
      <c r="OWV409" s="175"/>
      <c r="OWW409" s="175"/>
      <c r="OWX409" s="175"/>
      <c r="OWY409" s="175"/>
      <c r="OWZ409" s="175"/>
      <c r="OXA409" s="175"/>
      <c r="OXB409" s="175"/>
      <c r="OXC409" s="175"/>
      <c r="OXD409" s="175"/>
      <c r="OXE409" s="175"/>
      <c r="OXF409" s="175"/>
      <c r="OXG409" s="175"/>
      <c r="OXH409" s="175"/>
      <c r="OXI409" s="175"/>
      <c r="OXJ409" s="175"/>
      <c r="OXK409" s="175"/>
      <c r="OXL409" s="175"/>
      <c r="OXM409" s="175"/>
      <c r="OXN409" s="175"/>
      <c r="OXO409" s="175"/>
      <c r="OXP409" s="175"/>
      <c r="OXQ409" s="175"/>
      <c r="OXR409" s="175"/>
      <c r="OXS409" s="175"/>
      <c r="OXT409" s="175"/>
      <c r="OXU409" s="175"/>
      <c r="OXV409" s="175"/>
      <c r="OXW409" s="175"/>
      <c r="OXX409" s="175"/>
      <c r="OXY409" s="175"/>
      <c r="OXZ409" s="175"/>
      <c r="OYA409" s="175"/>
      <c r="OYB409" s="175"/>
      <c r="OYC409" s="175"/>
      <c r="OYD409" s="175"/>
      <c r="OYE409" s="175"/>
      <c r="OYF409" s="175"/>
      <c r="OYG409" s="175"/>
      <c r="OYH409" s="175"/>
      <c r="OYI409" s="175"/>
      <c r="OYJ409" s="175"/>
      <c r="OYK409" s="175"/>
      <c r="OYL409" s="175"/>
      <c r="OYM409" s="175"/>
      <c r="OYN409" s="175"/>
      <c r="OYO409" s="175"/>
      <c r="OYP409" s="175"/>
      <c r="OYQ409" s="175"/>
      <c r="OYR409" s="175"/>
      <c r="OYS409" s="175"/>
      <c r="OYT409" s="175"/>
      <c r="OYU409" s="175"/>
      <c r="OYV409" s="175"/>
      <c r="OYW409" s="175"/>
      <c r="OYX409" s="175"/>
      <c r="OYY409" s="175"/>
      <c r="OYZ409" s="175"/>
      <c r="OZA409" s="175"/>
      <c r="OZB409" s="175"/>
      <c r="OZC409" s="175"/>
      <c r="OZD409" s="175"/>
      <c r="OZE409" s="175"/>
      <c r="OZF409" s="175"/>
      <c r="OZG409" s="175"/>
      <c r="OZH409" s="175"/>
      <c r="OZI409" s="175"/>
      <c r="OZJ409" s="175"/>
      <c r="OZK409" s="175"/>
      <c r="OZL409" s="175"/>
      <c r="OZM409" s="175"/>
      <c r="OZN409" s="175"/>
      <c r="OZO409" s="175"/>
      <c r="OZP409" s="175"/>
      <c r="OZQ409" s="175"/>
      <c r="OZR409" s="175"/>
      <c r="OZS409" s="175"/>
      <c r="OZT409" s="175"/>
      <c r="OZU409" s="175"/>
      <c r="OZV409" s="175"/>
      <c r="OZW409" s="175"/>
      <c r="OZX409" s="175"/>
      <c r="OZY409" s="175"/>
      <c r="OZZ409" s="175"/>
      <c r="PAA409" s="175"/>
      <c r="PAB409" s="175"/>
      <c r="PAC409" s="175"/>
      <c r="PAD409" s="175"/>
      <c r="PAE409" s="175"/>
      <c r="PAF409" s="175"/>
      <c r="PAG409" s="175"/>
      <c r="PAH409" s="175"/>
      <c r="PAI409" s="175"/>
      <c r="PAJ409" s="175"/>
      <c r="PAK409" s="175"/>
      <c r="PAL409" s="175"/>
      <c r="PAM409" s="175"/>
      <c r="PAN409" s="175"/>
      <c r="PAO409" s="175"/>
      <c r="PAP409" s="175"/>
      <c r="PAQ409" s="175"/>
      <c r="PAR409" s="175"/>
      <c r="PAS409" s="175"/>
      <c r="PAT409" s="175"/>
      <c r="PAU409" s="175"/>
      <c r="PAV409" s="175"/>
      <c r="PAW409" s="175"/>
      <c r="PAX409" s="175"/>
      <c r="PAY409" s="175"/>
      <c r="PAZ409" s="175"/>
      <c r="PBA409" s="175"/>
      <c r="PBB409" s="175"/>
      <c r="PBC409" s="175"/>
      <c r="PBD409" s="175"/>
      <c r="PBE409" s="175"/>
      <c r="PBF409" s="175"/>
      <c r="PBG409" s="175"/>
      <c r="PBH409" s="175"/>
      <c r="PBI409" s="175"/>
      <c r="PBJ409" s="175"/>
      <c r="PBK409" s="175"/>
      <c r="PBL409" s="175"/>
      <c r="PBM409" s="175"/>
      <c r="PBN409" s="175"/>
      <c r="PBO409" s="175"/>
      <c r="PBP409" s="175"/>
      <c r="PBQ409" s="175"/>
      <c r="PBR409" s="175"/>
      <c r="PBS409" s="175"/>
      <c r="PBT409" s="175"/>
      <c r="PBU409" s="175"/>
      <c r="PBV409" s="175"/>
      <c r="PBW409" s="175"/>
      <c r="PBX409" s="175"/>
      <c r="PBY409" s="175"/>
      <c r="PBZ409" s="175"/>
      <c r="PCA409" s="175"/>
      <c r="PCB409" s="175"/>
      <c r="PCC409" s="175"/>
      <c r="PCD409" s="175"/>
      <c r="PCE409" s="175"/>
      <c r="PCF409" s="175"/>
      <c r="PCG409" s="175"/>
      <c r="PCH409" s="175"/>
      <c r="PCI409" s="175"/>
      <c r="PCJ409" s="175"/>
      <c r="PCK409" s="175"/>
      <c r="PCL409" s="175"/>
      <c r="PCM409" s="175"/>
      <c r="PCN409" s="175"/>
      <c r="PCO409" s="175"/>
      <c r="PCP409" s="175"/>
      <c r="PCQ409" s="175"/>
      <c r="PCR409" s="175"/>
      <c r="PCS409" s="175"/>
      <c r="PCT409" s="175"/>
      <c r="PCU409" s="175"/>
      <c r="PCV409" s="175"/>
      <c r="PCW409" s="175"/>
      <c r="PCX409" s="175"/>
      <c r="PCY409" s="175"/>
      <c r="PCZ409" s="175"/>
      <c r="PDA409" s="175"/>
      <c r="PDB409" s="175"/>
      <c r="PDC409" s="175"/>
      <c r="PDD409" s="175"/>
      <c r="PDE409" s="175"/>
      <c r="PDF409" s="175"/>
      <c r="PDG409" s="175"/>
      <c r="PDH409" s="175"/>
      <c r="PDI409" s="175"/>
      <c r="PDJ409" s="175"/>
      <c r="PDK409" s="175"/>
      <c r="PDL409" s="175"/>
      <c r="PDM409" s="175"/>
      <c r="PDN409" s="175"/>
      <c r="PDO409" s="175"/>
      <c r="PDP409" s="175"/>
      <c r="PDQ409" s="175"/>
      <c r="PDR409" s="175"/>
      <c r="PDS409" s="175"/>
      <c r="PDT409" s="175"/>
      <c r="PDU409" s="175"/>
      <c r="PDV409" s="175"/>
      <c r="PDW409" s="175"/>
      <c r="PDX409" s="175"/>
      <c r="PDY409" s="175"/>
      <c r="PDZ409" s="175"/>
      <c r="PEA409" s="175"/>
      <c r="PEB409" s="175"/>
      <c r="PEC409" s="175"/>
      <c r="PED409" s="175"/>
      <c r="PEE409" s="175"/>
      <c r="PEF409" s="175"/>
      <c r="PEG409" s="175"/>
      <c r="PEH409" s="175"/>
      <c r="PEI409" s="175"/>
      <c r="PEJ409" s="175"/>
      <c r="PEK409" s="175"/>
      <c r="PEL409" s="175"/>
      <c r="PEM409" s="175"/>
      <c r="PEN409" s="175"/>
      <c r="PEO409" s="175"/>
      <c r="PEP409" s="175"/>
      <c r="PEQ409" s="175"/>
      <c r="PER409" s="175"/>
      <c r="PES409" s="175"/>
      <c r="PET409" s="175"/>
      <c r="PEU409" s="175"/>
      <c r="PEV409" s="175"/>
      <c r="PEW409" s="175"/>
      <c r="PEX409" s="175"/>
      <c r="PEY409" s="175"/>
      <c r="PEZ409" s="175"/>
      <c r="PFA409" s="175"/>
      <c r="PFB409" s="175"/>
      <c r="PFC409" s="175"/>
      <c r="PFD409" s="175"/>
      <c r="PFE409" s="175"/>
      <c r="PFF409" s="175"/>
      <c r="PFG409" s="175"/>
      <c r="PFH409" s="175"/>
      <c r="PFI409" s="175"/>
      <c r="PFJ409" s="175"/>
      <c r="PFK409" s="175"/>
      <c r="PFL409" s="175"/>
      <c r="PFM409" s="175"/>
      <c r="PFN409" s="175"/>
      <c r="PFO409" s="175"/>
      <c r="PFP409" s="175"/>
      <c r="PFQ409" s="175"/>
      <c r="PFR409" s="175"/>
      <c r="PFS409" s="175"/>
      <c r="PFT409" s="175"/>
      <c r="PFU409" s="175"/>
      <c r="PFV409" s="175"/>
      <c r="PFW409" s="175"/>
      <c r="PFX409" s="175"/>
      <c r="PFY409" s="175"/>
      <c r="PFZ409" s="175"/>
      <c r="PGA409" s="175"/>
      <c r="PGB409" s="175"/>
      <c r="PGC409" s="175"/>
      <c r="PGD409" s="175"/>
      <c r="PGE409" s="175"/>
      <c r="PGF409" s="175"/>
      <c r="PGG409" s="175"/>
      <c r="PGH409" s="175"/>
      <c r="PGI409" s="175"/>
      <c r="PGJ409" s="175"/>
      <c r="PGK409" s="175"/>
      <c r="PGL409" s="175"/>
      <c r="PGM409" s="175"/>
      <c r="PGN409" s="175"/>
      <c r="PGO409" s="175"/>
      <c r="PGP409" s="175"/>
      <c r="PGQ409" s="175"/>
      <c r="PGR409" s="175"/>
      <c r="PGS409" s="175"/>
      <c r="PGT409" s="175"/>
      <c r="PGU409" s="175"/>
      <c r="PGV409" s="175"/>
      <c r="PGW409" s="175"/>
      <c r="PGX409" s="175"/>
      <c r="PGY409" s="175"/>
      <c r="PGZ409" s="175"/>
      <c r="PHA409" s="175"/>
      <c r="PHB409" s="175"/>
      <c r="PHC409" s="175"/>
      <c r="PHD409" s="175"/>
      <c r="PHE409" s="175"/>
      <c r="PHF409" s="175"/>
      <c r="PHG409" s="175"/>
      <c r="PHH409" s="175"/>
      <c r="PHI409" s="175"/>
      <c r="PHJ409" s="175"/>
      <c r="PHK409" s="175"/>
      <c r="PHL409" s="175"/>
      <c r="PHM409" s="175"/>
      <c r="PHN409" s="175"/>
      <c r="PHO409" s="175"/>
      <c r="PHP409" s="175"/>
      <c r="PHQ409" s="175"/>
      <c r="PHR409" s="175"/>
      <c r="PHS409" s="175"/>
      <c r="PHT409" s="175"/>
      <c r="PHU409" s="175"/>
      <c r="PHV409" s="175"/>
      <c r="PHW409" s="175"/>
      <c r="PHX409" s="175"/>
      <c r="PHY409" s="175"/>
      <c r="PHZ409" s="175"/>
      <c r="PIA409" s="175"/>
      <c r="PIB409" s="175"/>
      <c r="PIC409" s="175"/>
      <c r="PID409" s="175"/>
      <c r="PIE409" s="175"/>
      <c r="PIF409" s="175"/>
      <c r="PIG409" s="175"/>
      <c r="PIH409" s="175"/>
      <c r="PII409" s="175"/>
      <c r="PIJ409" s="175"/>
      <c r="PIK409" s="175"/>
      <c r="PIL409" s="175"/>
      <c r="PIM409" s="175"/>
      <c r="PIN409" s="175"/>
      <c r="PIO409" s="175"/>
      <c r="PIP409" s="175"/>
      <c r="PIQ409" s="175"/>
      <c r="PIR409" s="175"/>
      <c r="PIS409" s="175"/>
      <c r="PIT409" s="175"/>
      <c r="PIU409" s="175"/>
      <c r="PIV409" s="175"/>
      <c r="PIW409" s="175"/>
      <c r="PIX409" s="175"/>
      <c r="PIY409" s="175"/>
      <c r="PIZ409" s="175"/>
      <c r="PJA409" s="175"/>
      <c r="PJB409" s="175"/>
      <c r="PJC409" s="175"/>
      <c r="PJD409" s="175"/>
      <c r="PJE409" s="175"/>
      <c r="PJF409" s="175"/>
      <c r="PJG409" s="175"/>
      <c r="PJH409" s="175"/>
      <c r="PJI409" s="175"/>
      <c r="PJJ409" s="175"/>
      <c r="PJK409" s="175"/>
      <c r="PJL409" s="175"/>
      <c r="PJM409" s="175"/>
      <c r="PJN409" s="175"/>
      <c r="PJO409" s="175"/>
      <c r="PJP409" s="175"/>
      <c r="PJQ409" s="175"/>
      <c r="PJR409" s="175"/>
      <c r="PJS409" s="175"/>
      <c r="PJT409" s="175"/>
      <c r="PJU409" s="175"/>
      <c r="PJV409" s="175"/>
      <c r="PJW409" s="175"/>
      <c r="PJX409" s="175"/>
      <c r="PJY409" s="175"/>
      <c r="PJZ409" s="175"/>
      <c r="PKA409" s="175"/>
      <c r="PKB409" s="175"/>
      <c r="PKC409" s="175"/>
      <c r="PKD409" s="175"/>
      <c r="PKE409" s="175"/>
      <c r="PKF409" s="175"/>
      <c r="PKG409" s="175"/>
      <c r="PKH409" s="175"/>
      <c r="PKI409" s="175"/>
      <c r="PKJ409" s="175"/>
      <c r="PKK409" s="175"/>
      <c r="PKL409" s="175"/>
      <c r="PKM409" s="175"/>
      <c r="PKN409" s="175"/>
      <c r="PKO409" s="175"/>
      <c r="PKP409" s="175"/>
      <c r="PKQ409" s="175"/>
      <c r="PKR409" s="175"/>
      <c r="PKS409" s="175"/>
      <c r="PKT409" s="175"/>
      <c r="PKU409" s="175"/>
      <c r="PKV409" s="175"/>
      <c r="PKW409" s="175"/>
      <c r="PKX409" s="175"/>
      <c r="PKY409" s="175"/>
      <c r="PKZ409" s="175"/>
      <c r="PLA409" s="175"/>
      <c r="PLB409" s="175"/>
      <c r="PLC409" s="175"/>
      <c r="PLD409" s="175"/>
      <c r="PLE409" s="175"/>
      <c r="PLF409" s="175"/>
      <c r="PLG409" s="175"/>
      <c r="PLH409" s="175"/>
      <c r="PLI409" s="175"/>
      <c r="PLJ409" s="175"/>
      <c r="PLK409" s="175"/>
      <c r="PLL409" s="175"/>
      <c r="PLM409" s="175"/>
      <c r="PLN409" s="175"/>
      <c r="PLO409" s="175"/>
      <c r="PLP409" s="175"/>
      <c r="PLQ409" s="175"/>
      <c r="PLR409" s="175"/>
      <c r="PLS409" s="175"/>
      <c r="PLT409" s="175"/>
      <c r="PLU409" s="175"/>
      <c r="PLV409" s="175"/>
      <c r="PLW409" s="175"/>
      <c r="PLX409" s="175"/>
      <c r="PLY409" s="175"/>
      <c r="PLZ409" s="175"/>
      <c r="PMA409" s="175"/>
      <c r="PMB409" s="175"/>
      <c r="PMC409" s="175"/>
      <c r="PMD409" s="175"/>
      <c r="PME409" s="175"/>
      <c r="PMF409" s="175"/>
      <c r="PMG409" s="175"/>
      <c r="PMH409" s="175"/>
      <c r="PMI409" s="175"/>
      <c r="PMJ409" s="175"/>
      <c r="PMK409" s="175"/>
      <c r="PML409" s="175"/>
      <c r="PMM409" s="175"/>
      <c r="PMN409" s="175"/>
      <c r="PMO409" s="175"/>
      <c r="PMP409" s="175"/>
      <c r="PMQ409" s="175"/>
      <c r="PMR409" s="175"/>
      <c r="PMS409" s="175"/>
      <c r="PMT409" s="175"/>
      <c r="PMU409" s="175"/>
      <c r="PMV409" s="175"/>
      <c r="PMW409" s="175"/>
      <c r="PMX409" s="175"/>
      <c r="PMY409" s="175"/>
      <c r="PMZ409" s="175"/>
      <c r="PNA409" s="175"/>
      <c r="PNB409" s="175"/>
      <c r="PNC409" s="175"/>
      <c r="PND409" s="175"/>
      <c r="PNE409" s="175"/>
      <c r="PNF409" s="175"/>
      <c r="PNG409" s="175"/>
      <c r="PNH409" s="175"/>
      <c r="PNI409" s="175"/>
      <c r="PNJ409" s="175"/>
      <c r="PNK409" s="175"/>
      <c r="PNL409" s="175"/>
      <c r="PNM409" s="175"/>
      <c r="PNN409" s="175"/>
      <c r="PNO409" s="175"/>
      <c r="PNP409" s="175"/>
      <c r="PNQ409" s="175"/>
      <c r="PNR409" s="175"/>
      <c r="PNS409" s="175"/>
      <c r="PNT409" s="175"/>
      <c r="PNU409" s="175"/>
      <c r="PNV409" s="175"/>
      <c r="PNW409" s="175"/>
      <c r="PNX409" s="175"/>
      <c r="PNY409" s="175"/>
      <c r="PNZ409" s="175"/>
      <c r="POA409" s="175"/>
      <c r="POB409" s="175"/>
      <c r="POC409" s="175"/>
      <c r="POD409" s="175"/>
      <c r="POE409" s="175"/>
      <c r="POF409" s="175"/>
      <c r="POG409" s="175"/>
      <c r="POH409" s="175"/>
      <c r="POI409" s="175"/>
      <c r="POJ409" s="175"/>
      <c r="POK409" s="175"/>
      <c r="POL409" s="175"/>
      <c r="POM409" s="175"/>
      <c r="PON409" s="175"/>
      <c r="POO409" s="175"/>
      <c r="POP409" s="175"/>
      <c r="POQ409" s="175"/>
      <c r="POR409" s="175"/>
      <c r="POS409" s="175"/>
      <c r="POT409" s="175"/>
      <c r="POU409" s="175"/>
      <c r="POV409" s="175"/>
      <c r="POW409" s="175"/>
      <c r="POX409" s="175"/>
      <c r="POY409" s="175"/>
      <c r="POZ409" s="175"/>
      <c r="PPA409" s="175"/>
      <c r="PPB409" s="175"/>
      <c r="PPC409" s="175"/>
      <c r="PPD409" s="175"/>
      <c r="PPE409" s="175"/>
      <c r="PPF409" s="175"/>
      <c r="PPG409" s="175"/>
      <c r="PPH409" s="175"/>
      <c r="PPI409" s="175"/>
      <c r="PPJ409" s="175"/>
      <c r="PPK409" s="175"/>
      <c r="PPL409" s="175"/>
      <c r="PPM409" s="175"/>
      <c r="PPN409" s="175"/>
      <c r="PPO409" s="175"/>
      <c r="PPP409" s="175"/>
      <c r="PPQ409" s="175"/>
      <c r="PPR409" s="175"/>
      <c r="PPS409" s="175"/>
      <c r="PPT409" s="175"/>
      <c r="PPU409" s="175"/>
      <c r="PPV409" s="175"/>
      <c r="PPW409" s="175"/>
      <c r="PPX409" s="175"/>
      <c r="PPY409" s="175"/>
      <c r="PPZ409" s="175"/>
      <c r="PQA409" s="175"/>
      <c r="PQB409" s="175"/>
      <c r="PQC409" s="175"/>
      <c r="PQD409" s="175"/>
      <c r="PQE409" s="175"/>
      <c r="PQF409" s="175"/>
      <c r="PQG409" s="175"/>
      <c r="PQH409" s="175"/>
      <c r="PQI409" s="175"/>
      <c r="PQJ409" s="175"/>
      <c r="PQK409" s="175"/>
      <c r="PQL409" s="175"/>
      <c r="PQM409" s="175"/>
      <c r="PQN409" s="175"/>
      <c r="PQO409" s="175"/>
      <c r="PQP409" s="175"/>
      <c r="PQQ409" s="175"/>
      <c r="PQR409" s="175"/>
      <c r="PQS409" s="175"/>
      <c r="PQT409" s="175"/>
      <c r="PQU409" s="175"/>
      <c r="PQV409" s="175"/>
      <c r="PQW409" s="175"/>
      <c r="PQX409" s="175"/>
      <c r="PQY409" s="175"/>
      <c r="PQZ409" s="175"/>
      <c r="PRA409" s="175"/>
      <c r="PRB409" s="175"/>
      <c r="PRC409" s="175"/>
      <c r="PRD409" s="175"/>
      <c r="PRE409" s="175"/>
      <c r="PRF409" s="175"/>
      <c r="PRG409" s="175"/>
      <c r="PRH409" s="175"/>
      <c r="PRI409" s="175"/>
      <c r="PRJ409" s="175"/>
      <c r="PRK409" s="175"/>
      <c r="PRL409" s="175"/>
      <c r="PRM409" s="175"/>
      <c r="PRN409" s="175"/>
      <c r="PRO409" s="175"/>
      <c r="PRP409" s="175"/>
      <c r="PRQ409" s="175"/>
      <c r="PRR409" s="175"/>
      <c r="PRS409" s="175"/>
      <c r="PRT409" s="175"/>
      <c r="PRU409" s="175"/>
      <c r="PRV409" s="175"/>
      <c r="PRW409" s="175"/>
      <c r="PRX409" s="175"/>
      <c r="PRY409" s="175"/>
      <c r="PRZ409" s="175"/>
      <c r="PSA409" s="175"/>
      <c r="PSB409" s="175"/>
      <c r="PSC409" s="175"/>
      <c r="PSD409" s="175"/>
      <c r="PSE409" s="175"/>
      <c r="PSF409" s="175"/>
      <c r="PSG409" s="175"/>
      <c r="PSH409" s="175"/>
      <c r="PSI409" s="175"/>
      <c r="PSJ409" s="175"/>
      <c r="PSK409" s="175"/>
      <c r="PSL409" s="175"/>
      <c r="PSM409" s="175"/>
      <c r="PSN409" s="175"/>
      <c r="PSO409" s="175"/>
      <c r="PSP409" s="175"/>
      <c r="PSQ409" s="175"/>
      <c r="PSR409" s="175"/>
      <c r="PSS409" s="175"/>
      <c r="PST409" s="175"/>
      <c r="PSU409" s="175"/>
      <c r="PSV409" s="175"/>
      <c r="PSW409" s="175"/>
      <c r="PSX409" s="175"/>
      <c r="PSY409" s="175"/>
      <c r="PSZ409" s="175"/>
      <c r="PTA409" s="175"/>
      <c r="PTB409" s="175"/>
      <c r="PTC409" s="175"/>
      <c r="PTD409" s="175"/>
      <c r="PTE409" s="175"/>
      <c r="PTF409" s="175"/>
      <c r="PTG409" s="175"/>
      <c r="PTH409" s="175"/>
      <c r="PTI409" s="175"/>
      <c r="PTJ409" s="175"/>
      <c r="PTK409" s="175"/>
      <c r="PTL409" s="175"/>
      <c r="PTM409" s="175"/>
      <c r="PTN409" s="175"/>
      <c r="PTO409" s="175"/>
      <c r="PTP409" s="175"/>
      <c r="PTQ409" s="175"/>
      <c r="PTR409" s="175"/>
      <c r="PTS409" s="175"/>
      <c r="PTT409" s="175"/>
      <c r="PTU409" s="175"/>
      <c r="PTV409" s="175"/>
      <c r="PTW409" s="175"/>
      <c r="PTX409" s="175"/>
      <c r="PTY409" s="175"/>
      <c r="PTZ409" s="175"/>
      <c r="PUA409" s="175"/>
      <c r="PUB409" s="175"/>
      <c r="PUC409" s="175"/>
      <c r="PUD409" s="175"/>
      <c r="PUE409" s="175"/>
      <c r="PUF409" s="175"/>
      <c r="PUG409" s="175"/>
      <c r="PUH409" s="175"/>
      <c r="PUI409" s="175"/>
      <c r="PUJ409" s="175"/>
      <c r="PUK409" s="175"/>
      <c r="PUL409" s="175"/>
      <c r="PUM409" s="175"/>
      <c r="PUN409" s="175"/>
      <c r="PUO409" s="175"/>
      <c r="PUP409" s="175"/>
      <c r="PUQ409" s="175"/>
      <c r="PUR409" s="175"/>
      <c r="PUS409" s="175"/>
      <c r="PUT409" s="175"/>
      <c r="PUU409" s="175"/>
      <c r="PUV409" s="175"/>
      <c r="PUW409" s="175"/>
      <c r="PUX409" s="175"/>
      <c r="PUY409" s="175"/>
      <c r="PUZ409" s="175"/>
      <c r="PVA409" s="175"/>
      <c r="PVB409" s="175"/>
      <c r="PVC409" s="175"/>
      <c r="PVD409" s="175"/>
      <c r="PVE409" s="175"/>
      <c r="PVF409" s="175"/>
      <c r="PVG409" s="175"/>
      <c r="PVH409" s="175"/>
      <c r="PVI409" s="175"/>
      <c r="PVJ409" s="175"/>
      <c r="PVK409" s="175"/>
      <c r="PVL409" s="175"/>
      <c r="PVM409" s="175"/>
      <c r="PVN409" s="175"/>
      <c r="PVO409" s="175"/>
      <c r="PVP409" s="175"/>
      <c r="PVQ409" s="175"/>
      <c r="PVR409" s="175"/>
      <c r="PVS409" s="175"/>
      <c r="PVT409" s="175"/>
      <c r="PVU409" s="175"/>
      <c r="PVV409" s="175"/>
      <c r="PVW409" s="175"/>
      <c r="PVX409" s="175"/>
      <c r="PVY409" s="175"/>
      <c r="PVZ409" s="175"/>
      <c r="PWA409" s="175"/>
      <c r="PWB409" s="175"/>
      <c r="PWC409" s="175"/>
      <c r="PWD409" s="175"/>
      <c r="PWE409" s="175"/>
      <c r="PWF409" s="175"/>
      <c r="PWG409" s="175"/>
      <c r="PWH409" s="175"/>
      <c r="PWI409" s="175"/>
      <c r="PWJ409" s="175"/>
      <c r="PWK409" s="175"/>
      <c r="PWL409" s="175"/>
      <c r="PWM409" s="175"/>
      <c r="PWN409" s="175"/>
      <c r="PWO409" s="175"/>
      <c r="PWP409" s="175"/>
      <c r="PWQ409" s="175"/>
      <c r="PWR409" s="175"/>
      <c r="PWS409" s="175"/>
      <c r="PWT409" s="175"/>
      <c r="PWU409" s="175"/>
      <c r="PWV409" s="175"/>
      <c r="PWW409" s="175"/>
      <c r="PWX409" s="175"/>
      <c r="PWY409" s="175"/>
      <c r="PWZ409" s="175"/>
      <c r="PXA409" s="175"/>
      <c r="PXB409" s="175"/>
      <c r="PXC409" s="175"/>
      <c r="PXD409" s="175"/>
      <c r="PXE409" s="175"/>
      <c r="PXF409" s="175"/>
      <c r="PXG409" s="175"/>
      <c r="PXH409" s="175"/>
      <c r="PXI409" s="175"/>
      <c r="PXJ409" s="175"/>
      <c r="PXK409" s="175"/>
      <c r="PXL409" s="175"/>
      <c r="PXM409" s="175"/>
      <c r="PXN409" s="175"/>
      <c r="PXO409" s="175"/>
      <c r="PXP409" s="175"/>
      <c r="PXQ409" s="175"/>
      <c r="PXR409" s="175"/>
      <c r="PXS409" s="175"/>
      <c r="PXT409" s="175"/>
      <c r="PXU409" s="175"/>
      <c r="PXV409" s="175"/>
      <c r="PXW409" s="175"/>
      <c r="PXX409" s="175"/>
      <c r="PXY409" s="175"/>
      <c r="PXZ409" s="175"/>
      <c r="PYA409" s="175"/>
      <c r="PYB409" s="175"/>
      <c r="PYC409" s="175"/>
      <c r="PYD409" s="175"/>
      <c r="PYE409" s="175"/>
      <c r="PYF409" s="175"/>
      <c r="PYG409" s="175"/>
      <c r="PYH409" s="175"/>
      <c r="PYI409" s="175"/>
      <c r="PYJ409" s="175"/>
      <c r="PYK409" s="175"/>
      <c r="PYL409" s="175"/>
      <c r="PYM409" s="175"/>
      <c r="PYN409" s="175"/>
      <c r="PYO409" s="175"/>
      <c r="PYP409" s="175"/>
      <c r="PYQ409" s="175"/>
      <c r="PYR409" s="175"/>
      <c r="PYS409" s="175"/>
      <c r="PYT409" s="175"/>
      <c r="PYU409" s="175"/>
      <c r="PYV409" s="175"/>
      <c r="PYW409" s="175"/>
      <c r="PYX409" s="175"/>
      <c r="PYY409" s="175"/>
      <c r="PYZ409" s="175"/>
      <c r="PZA409" s="175"/>
      <c r="PZB409" s="175"/>
      <c r="PZC409" s="175"/>
      <c r="PZD409" s="175"/>
      <c r="PZE409" s="175"/>
      <c r="PZF409" s="175"/>
      <c r="PZG409" s="175"/>
      <c r="PZH409" s="175"/>
      <c r="PZI409" s="175"/>
      <c r="PZJ409" s="175"/>
      <c r="PZK409" s="175"/>
      <c r="PZL409" s="175"/>
      <c r="PZM409" s="175"/>
      <c r="PZN409" s="175"/>
      <c r="PZO409" s="175"/>
      <c r="PZP409" s="175"/>
      <c r="PZQ409" s="175"/>
      <c r="PZR409" s="175"/>
      <c r="PZS409" s="175"/>
      <c r="PZT409" s="175"/>
      <c r="PZU409" s="175"/>
      <c r="PZV409" s="175"/>
      <c r="PZW409" s="175"/>
      <c r="PZX409" s="175"/>
      <c r="PZY409" s="175"/>
      <c r="PZZ409" s="175"/>
      <c r="QAA409" s="175"/>
      <c r="QAB409" s="175"/>
      <c r="QAC409" s="175"/>
      <c r="QAD409" s="175"/>
      <c r="QAE409" s="175"/>
      <c r="QAF409" s="175"/>
      <c r="QAG409" s="175"/>
      <c r="QAH409" s="175"/>
      <c r="QAI409" s="175"/>
      <c r="QAJ409" s="175"/>
      <c r="QAK409" s="175"/>
      <c r="QAL409" s="175"/>
      <c r="QAM409" s="175"/>
      <c r="QAN409" s="175"/>
      <c r="QAO409" s="175"/>
      <c r="QAP409" s="175"/>
      <c r="QAQ409" s="175"/>
      <c r="QAR409" s="175"/>
      <c r="QAS409" s="175"/>
      <c r="QAT409" s="175"/>
      <c r="QAU409" s="175"/>
      <c r="QAV409" s="175"/>
      <c r="QAW409" s="175"/>
      <c r="QAX409" s="175"/>
      <c r="QAY409" s="175"/>
      <c r="QAZ409" s="175"/>
      <c r="QBA409" s="175"/>
      <c r="QBB409" s="175"/>
      <c r="QBC409" s="175"/>
      <c r="QBD409" s="175"/>
      <c r="QBE409" s="175"/>
      <c r="QBF409" s="175"/>
      <c r="QBG409" s="175"/>
      <c r="QBH409" s="175"/>
      <c r="QBI409" s="175"/>
      <c r="QBJ409" s="175"/>
      <c r="QBK409" s="175"/>
      <c r="QBL409" s="175"/>
      <c r="QBM409" s="175"/>
      <c r="QBN409" s="175"/>
      <c r="QBO409" s="175"/>
      <c r="QBP409" s="175"/>
      <c r="QBQ409" s="175"/>
      <c r="QBR409" s="175"/>
      <c r="QBS409" s="175"/>
      <c r="QBT409" s="175"/>
      <c r="QBU409" s="175"/>
      <c r="QBV409" s="175"/>
      <c r="QBW409" s="175"/>
      <c r="QBX409" s="175"/>
      <c r="QBY409" s="175"/>
      <c r="QBZ409" s="175"/>
      <c r="QCA409" s="175"/>
      <c r="QCB409" s="175"/>
      <c r="QCC409" s="175"/>
      <c r="QCD409" s="175"/>
      <c r="QCE409" s="175"/>
      <c r="QCF409" s="175"/>
      <c r="QCG409" s="175"/>
      <c r="QCH409" s="175"/>
      <c r="QCI409" s="175"/>
      <c r="QCJ409" s="175"/>
      <c r="QCK409" s="175"/>
      <c r="QCL409" s="175"/>
      <c r="QCM409" s="175"/>
      <c r="QCN409" s="175"/>
      <c r="QCO409" s="175"/>
      <c r="QCP409" s="175"/>
      <c r="QCQ409" s="175"/>
      <c r="QCR409" s="175"/>
      <c r="QCS409" s="175"/>
      <c r="QCT409" s="175"/>
      <c r="QCU409" s="175"/>
      <c r="QCV409" s="175"/>
      <c r="QCW409" s="175"/>
      <c r="QCX409" s="175"/>
      <c r="QCY409" s="175"/>
      <c r="QCZ409" s="175"/>
      <c r="QDA409" s="175"/>
      <c r="QDB409" s="175"/>
      <c r="QDC409" s="175"/>
      <c r="QDD409" s="175"/>
      <c r="QDE409" s="175"/>
      <c r="QDF409" s="175"/>
      <c r="QDG409" s="175"/>
      <c r="QDH409" s="175"/>
      <c r="QDI409" s="175"/>
      <c r="QDJ409" s="175"/>
      <c r="QDK409" s="175"/>
      <c r="QDL409" s="175"/>
      <c r="QDM409" s="175"/>
      <c r="QDN409" s="175"/>
      <c r="QDO409" s="175"/>
      <c r="QDP409" s="175"/>
      <c r="QDQ409" s="175"/>
      <c r="QDR409" s="175"/>
      <c r="QDS409" s="175"/>
      <c r="QDT409" s="175"/>
      <c r="QDU409" s="175"/>
      <c r="QDV409" s="175"/>
      <c r="QDW409" s="175"/>
      <c r="QDX409" s="175"/>
      <c r="QDY409" s="175"/>
      <c r="QDZ409" s="175"/>
      <c r="QEA409" s="175"/>
      <c r="QEB409" s="175"/>
      <c r="QEC409" s="175"/>
      <c r="QED409" s="175"/>
      <c r="QEE409" s="175"/>
      <c r="QEF409" s="175"/>
      <c r="QEG409" s="175"/>
      <c r="QEH409" s="175"/>
      <c r="QEI409" s="175"/>
      <c r="QEJ409" s="175"/>
      <c r="QEK409" s="175"/>
      <c r="QEL409" s="175"/>
      <c r="QEM409" s="175"/>
      <c r="QEN409" s="175"/>
      <c r="QEO409" s="175"/>
      <c r="QEP409" s="175"/>
      <c r="QEQ409" s="175"/>
      <c r="QER409" s="175"/>
      <c r="QES409" s="175"/>
      <c r="QET409" s="175"/>
      <c r="QEU409" s="175"/>
      <c r="QEV409" s="175"/>
      <c r="QEW409" s="175"/>
      <c r="QEX409" s="175"/>
      <c r="QEY409" s="175"/>
      <c r="QEZ409" s="175"/>
      <c r="QFA409" s="175"/>
      <c r="QFB409" s="175"/>
      <c r="QFC409" s="175"/>
      <c r="QFD409" s="175"/>
      <c r="QFE409" s="175"/>
      <c r="QFF409" s="175"/>
      <c r="QFG409" s="175"/>
      <c r="QFH409" s="175"/>
      <c r="QFI409" s="175"/>
      <c r="QFJ409" s="175"/>
      <c r="QFK409" s="175"/>
      <c r="QFL409" s="175"/>
      <c r="QFM409" s="175"/>
      <c r="QFN409" s="175"/>
      <c r="QFO409" s="175"/>
      <c r="QFP409" s="175"/>
      <c r="QFQ409" s="175"/>
      <c r="QFR409" s="175"/>
      <c r="QFS409" s="175"/>
      <c r="QFT409" s="175"/>
      <c r="QFU409" s="175"/>
      <c r="QFV409" s="175"/>
      <c r="QFW409" s="175"/>
      <c r="QFX409" s="175"/>
      <c r="QFY409" s="175"/>
      <c r="QFZ409" s="175"/>
      <c r="QGA409" s="175"/>
      <c r="QGB409" s="175"/>
      <c r="QGC409" s="175"/>
      <c r="QGD409" s="175"/>
      <c r="QGE409" s="175"/>
      <c r="QGF409" s="175"/>
      <c r="QGG409" s="175"/>
      <c r="QGH409" s="175"/>
      <c r="QGI409" s="175"/>
      <c r="QGJ409" s="175"/>
      <c r="QGK409" s="175"/>
      <c r="QGL409" s="175"/>
      <c r="QGM409" s="175"/>
      <c r="QGN409" s="175"/>
      <c r="QGO409" s="175"/>
      <c r="QGP409" s="175"/>
      <c r="QGQ409" s="175"/>
      <c r="QGR409" s="175"/>
      <c r="QGS409" s="175"/>
      <c r="QGT409" s="175"/>
      <c r="QGU409" s="175"/>
      <c r="QGV409" s="175"/>
      <c r="QGW409" s="175"/>
      <c r="QGX409" s="175"/>
      <c r="QGY409" s="175"/>
      <c r="QGZ409" s="175"/>
      <c r="QHA409" s="175"/>
      <c r="QHB409" s="175"/>
      <c r="QHC409" s="175"/>
      <c r="QHD409" s="175"/>
      <c r="QHE409" s="175"/>
      <c r="QHF409" s="175"/>
      <c r="QHG409" s="175"/>
      <c r="QHH409" s="175"/>
      <c r="QHI409" s="175"/>
      <c r="QHJ409" s="175"/>
      <c r="QHK409" s="175"/>
      <c r="QHL409" s="175"/>
      <c r="QHM409" s="175"/>
      <c r="QHN409" s="175"/>
      <c r="QHO409" s="175"/>
      <c r="QHP409" s="175"/>
      <c r="QHQ409" s="175"/>
      <c r="QHR409" s="175"/>
      <c r="QHS409" s="175"/>
      <c r="QHT409" s="175"/>
      <c r="QHU409" s="175"/>
      <c r="QHV409" s="175"/>
      <c r="QHW409" s="175"/>
      <c r="QHX409" s="175"/>
      <c r="QHY409" s="175"/>
      <c r="QHZ409" s="175"/>
      <c r="QIA409" s="175"/>
      <c r="QIB409" s="175"/>
      <c r="QIC409" s="175"/>
      <c r="QID409" s="175"/>
      <c r="QIE409" s="175"/>
      <c r="QIF409" s="175"/>
      <c r="QIG409" s="175"/>
      <c r="QIH409" s="175"/>
      <c r="QII409" s="175"/>
      <c r="QIJ409" s="175"/>
      <c r="QIK409" s="175"/>
      <c r="QIL409" s="175"/>
      <c r="QIM409" s="175"/>
      <c r="QIN409" s="175"/>
      <c r="QIO409" s="175"/>
      <c r="QIP409" s="175"/>
      <c r="QIQ409" s="175"/>
      <c r="QIR409" s="175"/>
      <c r="QIS409" s="175"/>
      <c r="QIT409" s="175"/>
      <c r="QIU409" s="175"/>
      <c r="QIV409" s="175"/>
      <c r="QIW409" s="175"/>
      <c r="QIX409" s="175"/>
      <c r="QIY409" s="175"/>
      <c r="QIZ409" s="175"/>
      <c r="QJA409" s="175"/>
      <c r="QJB409" s="175"/>
      <c r="QJC409" s="175"/>
      <c r="QJD409" s="175"/>
      <c r="QJE409" s="175"/>
      <c r="QJF409" s="175"/>
      <c r="QJG409" s="175"/>
      <c r="QJH409" s="175"/>
      <c r="QJI409" s="175"/>
      <c r="QJJ409" s="175"/>
      <c r="QJK409" s="175"/>
      <c r="QJL409" s="175"/>
      <c r="QJM409" s="175"/>
      <c r="QJN409" s="175"/>
      <c r="QJO409" s="175"/>
      <c r="QJP409" s="175"/>
      <c r="QJQ409" s="175"/>
      <c r="QJR409" s="175"/>
      <c r="QJS409" s="175"/>
      <c r="QJT409" s="175"/>
      <c r="QJU409" s="175"/>
      <c r="QJV409" s="175"/>
      <c r="QJW409" s="175"/>
      <c r="QJX409" s="175"/>
      <c r="QJY409" s="175"/>
      <c r="QJZ409" s="175"/>
      <c r="QKA409" s="175"/>
      <c r="QKB409" s="175"/>
      <c r="QKC409" s="175"/>
      <c r="QKD409" s="175"/>
      <c r="QKE409" s="175"/>
      <c r="QKF409" s="175"/>
      <c r="QKG409" s="175"/>
      <c r="QKH409" s="175"/>
      <c r="QKI409" s="175"/>
      <c r="QKJ409" s="175"/>
      <c r="QKK409" s="175"/>
      <c r="QKL409" s="175"/>
      <c r="QKM409" s="175"/>
      <c r="QKN409" s="175"/>
      <c r="QKO409" s="175"/>
      <c r="QKP409" s="175"/>
      <c r="QKQ409" s="175"/>
      <c r="QKR409" s="175"/>
      <c r="QKS409" s="175"/>
      <c r="QKT409" s="175"/>
      <c r="QKU409" s="175"/>
      <c r="QKV409" s="175"/>
      <c r="QKW409" s="175"/>
      <c r="QKX409" s="175"/>
      <c r="QKY409" s="175"/>
      <c r="QKZ409" s="175"/>
      <c r="QLA409" s="175"/>
      <c r="QLB409" s="175"/>
      <c r="QLC409" s="175"/>
      <c r="QLD409" s="175"/>
      <c r="QLE409" s="175"/>
      <c r="QLF409" s="175"/>
      <c r="QLG409" s="175"/>
      <c r="QLH409" s="175"/>
      <c r="QLI409" s="175"/>
      <c r="QLJ409" s="175"/>
      <c r="QLK409" s="175"/>
      <c r="QLL409" s="175"/>
      <c r="QLM409" s="175"/>
      <c r="QLN409" s="175"/>
      <c r="QLO409" s="175"/>
      <c r="QLP409" s="175"/>
      <c r="QLQ409" s="175"/>
      <c r="QLR409" s="175"/>
      <c r="QLS409" s="175"/>
      <c r="QLT409" s="175"/>
      <c r="QLU409" s="175"/>
      <c r="QLV409" s="175"/>
      <c r="QLW409" s="175"/>
      <c r="QLX409" s="175"/>
      <c r="QLY409" s="175"/>
      <c r="QLZ409" s="175"/>
      <c r="QMA409" s="175"/>
      <c r="QMB409" s="175"/>
      <c r="QMC409" s="175"/>
      <c r="QMD409" s="175"/>
      <c r="QME409" s="175"/>
      <c r="QMF409" s="175"/>
      <c r="QMG409" s="175"/>
      <c r="QMH409" s="175"/>
      <c r="QMI409" s="175"/>
      <c r="QMJ409" s="175"/>
      <c r="QMK409" s="175"/>
      <c r="QML409" s="175"/>
      <c r="QMM409" s="175"/>
      <c r="QMN409" s="175"/>
      <c r="QMO409" s="175"/>
      <c r="QMP409" s="175"/>
      <c r="QMQ409" s="175"/>
      <c r="QMR409" s="175"/>
      <c r="QMS409" s="175"/>
      <c r="QMT409" s="175"/>
      <c r="QMU409" s="175"/>
      <c r="QMV409" s="175"/>
      <c r="QMW409" s="175"/>
      <c r="QMX409" s="175"/>
      <c r="QMY409" s="175"/>
      <c r="QMZ409" s="175"/>
      <c r="QNA409" s="175"/>
      <c r="QNB409" s="175"/>
      <c r="QNC409" s="175"/>
      <c r="QND409" s="175"/>
      <c r="QNE409" s="175"/>
      <c r="QNF409" s="175"/>
      <c r="QNG409" s="175"/>
      <c r="QNH409" s="175"/>
      <c r="QNI409" s="175"/>
      <c r="QNJ409" s="175"/>
      <c r="QNK409" s="175"/>
      <c r="QNL409" s="175"/>
      <c r="QNM409" s="175"/>
      <c r="QNN409" s="175"/>
      <c r="QNO409" s="175"/>
      <c r="QNP409" s="175"/>
      <c r="QNQ409" s="175"/>
      <c r="QNR409" s="175"/>
      <c r="QNS409" s="175"/>
      <c r="QNT409" s="175"/>
      <c r="QNU409" s="175"/>
      <c r="QNV409" s="175"/>
      <c r="QNW409" s="175"/>
      <c r="QNX409" s="175"/>
      <c r="QNY409" s="175"/>
      <c r="QNZ409" s="175"/>
      <c r="QOA409" s="175"/>
      <c r="QOB409" s="175"/>
      <c r="QOC409" s="175"/>
      <c r="QOD409" s="175"/>
      <c r="QOE409" s="175"/>
      <c r="QOF409" s="175"/>
      <c r="QOG409" s="175"/>
      <c r="QOH409" s="175"/>
      <c r="QOI409" s="175"/>
      <c r="QOJ409" s="175"/>
      <c r="QOK409" s="175"/>
      <c r="QOL409" s="175"/>
      <c r="QOM409" s="175"/>
      <c r="QON409" s="175"/>
      <c r="QOO409" s="175"/>
      <c r="QOP409" s="175"/>
      <c r="QOQ409" s="175"/>
      <c r="QOR409" s="175"/>
      <c r="QOS409" s="175"/>
      <c r="QOT409" s="175"/>
      <c r="QOU409" s="175"/>
      <c r="QOV409" s="175"/>
      <c r="QOW409" s="175"/>
      <c r="QOX409" s="175"/>
      <c r="QOY409" s="175"/>
      <c r="QOZ409" s="175"/>
      <c r="QPA409" s="175"/>
      <c r="QPB409" s="175"/>
      <c r="QPC409" s="175"/>
      <c r="QPD409" s="175"/>
      <c r="QPE409" s="175"/>
      <c r="QPF409" s="175"/>
      <c r="QPG409" s="175"/>
      <c r="QPH409" s="175"/>
      <c r="QPI409" s="175"/>
      <c r="QPJ409" s="175"/>
      <c r="QPK409" s="175"/>
      <c r="QPL409" s="175"/>
      <c r="QPM409" s="175"/>
      <c r="QPN409" s="175"/>
      <c r="QPO409" s="175"/>
      <c r="QPP409" s="175"/>
      <c r="QPQ409" s="175"/>
      <c r="QPR409" s="175"/>
      <c r="QPS409" s="175"/>
      <c r="QPT409" s="175"/>
      <c r="QPU409" s="175"/>
      <c r="QPV409" s="175"/>
      <c r="QPW409" s="175"/>
      <c r="QPX409" s="175"/>
      <c r="QPY409" s="175"/>
      <c r="QPZ409" s="175"/>
      <c r="QQA409" s="175"/>
      <c r="QQB409" s="175"/>
      <c r="QQC409" s="175"/>
      <c r="QQD409" s="175"/>
      <c r="QQE409" s="175"/>
      <c r="QQF409" s="175"/>
      <c r="QQG409" s="175"/>
      <c r="QQH409" s="175"/>
      <c r="QQI409" s="175"/>
      <c r="QQJ409" s="175"/>
      <c r="QQK409" s="175"/>
      <c r="QQL409" s="175"/>
      <c r="QQM409" s="175"/>
      <c r="QQN409" s="175"/>
      <c r="QQO409" s="175"/>
      <c r="QQP409" s="175"/>
      <c r="QQQ409" s="175"/>
      <c r="QQR409" s="175"/>
      <c r="QQS409" s="175"/>
      <c r="QQT409" s="175"/>
      <c r="QQU409" s="175"/>
      <c r="QQV409" s="175"/>
      <c r="QQW409" s="175"/>
      <c r="QQX409" s="175"/>
      <c r="QQY409" s="175"/>
      <c r="QQZ409" s="175"/>
      <c r="QRA409" s="175"/>
      <c r="QRB409" s="175"/>
      <c r="QRC409" s="175"/>
      <c r="QRD409" s="175"/>
      <c r="QRE409" s="175"/>
      <c r="QRF409" s="175"/>
      <c r="QRG409" s="175"/>
      <c r="QRH409" s="175"/>
      <c r="QRI409" s="175"/>
      <c r="QRJ409" s="175"/>
      <c r="QRK409" s="175"/>
      <c r="QRL409" s="175"/>
      <c r="QRM409" s="175"/>
      <c r="QRN409" s="175"/>
      <c r="QRO409" s="175"/>
      <c r="QRP409" s="175"/>
      <c r="QRQ409" s="175"/>
      <c r="QRR409" s="175"/>
      <c r="QRS409" s="175"/>
      <c r="QRT409" s="175"/>
      <c r="QRU409" s="175"/>
      <c r="QRV409" s="175"/>
      <c r="QRW409" s="175"/>
      <c r="QRX409" s="175"/>
      <c r="QRY409" s="175"/>
      <c r="QRZ409" s="175"/>
      <c r="QSA409" s="175"/>
      <c r="QSB409" s="175"/>
      <c r="QSC409" s="175"/>
      <c r="QSD409" s="175"/>
      <c r="QSE409" s="175"/>
      <c r="QSF409" s="175"/>
      <c r="QSG409" s="175"/>
      <c r="QSH409" s="175"/>
      <c r="QSI409" s="175"/>
      <c r="QSJ409" s="175"/>
      <c r="QSK409" s="175"/>
      <c r="QSL409" s="175"/>
      <c r="QSM409" s="175"/>
      <c r="QSN409" s="175"/>
      <c r="QSO409" s="175"/>
      <c r="QSP409" s="175"/>
      <c r="QSQ409" s="175"/>
      <c r="QSR409" s="175"/>
      <c r="QSS409" s="175"/>
      <c r="QST409" s="175"/>
      <c r="QSU409" s="175"/>
      <c r="QSV409" s="175"/>
      <c r="QSW409" s="175"/>
      <c r="QSX409" s="175"/>
      <c r="QSY409" s="175"/>
      <c r="QSZ409" s="175"/>
      <c r="QTA409" s="175"/>
      <c r="QTB409" s="175"/>
      <c r="QTC409" s="175"/>
      <c r="QTD409" s="175"/>
      <c r="QTE409" s="175"/>
      <c r="QTF409" s="175"/>
      <c r="QTG409" s="175"/>
      <c r="QTH409" s="175"/>
      <c r="QTI409" s="175"/>
      <c r="QTJ409" s="175"/>
      <c r="QTK409" s="175"/>
      <c r="QTL409" s="175"/>
      <c r="QTM409" s="175"/>
      <c r="QTN409" s="175"/>
      <c r="QTO409" s="175"/>
      <c r="QTP409" s="175"/>
      <c r="QTQ409" s="175"/>
      <c r="QTR409" s="175"/>
      <c r="QTS409" s="175"/>
      <c r="QTT409" s="175"/>
      <c r="QTU409" s="175"/>
      <c r="QTV409" s="175"/>
      <c r="QTW409" s="175"/>
      <c r="QTX409" s="175"/>
      <c r="QTY409" s="175"/>
      <c r="QTZ409" s="175"/>
      <c r="QUA409" s="175"/>
      <c r="QUB409" s="175"/>
      <c r="QUC409" s="175"/>
      <c r="QUD409" s="175"/>
      <c r="QUE409" s="175"/>
      <c r="QUF409" s="175"/>
      <c r="QUG409" s="175"/>
      <c r="QUH409" s="175"/>
      <c r="QUI409" s="175"/>
      <c r="QUJ409" s="175"/>
      <c r="QUK409" s="175"/>
      <c r="QUL409" s="175"/>
      <c r="QUM409" s="175"/>
      <c r="QUN409" s="175"/>
      <c r="QUO409" s="175"/>
      <c r="QUP409" s="175"/>
      <c r="QUQ409" s="175"/>
      <c r="QUR409" s="175"/>
      <c r="QUS409" s="175"/>
      <c r="QUT409" s="175"/>
      <c r="QUU409" s="175"/>
      <c r="QUV409" s="175"/>
      <c r="QUW409" s="175"/>
      <c r="QUX409" s="175"/>
      <c r="QUY409" s="175"/>
      <c r="QUZ409" s="175"/>
      <c r="QVA409" s="175"/>
      <c r="QVB409" s="175"/>
      <c r="QVC409" s="175"/>
      <c r="QVD409" s="175"/>
      <c r="QVE409" s="175"/>
      <c r="QVF409" s="175"/>
      <c r="QVG409" s="175"/>
      <c r="QVH409" s="175"/>
      <c r="QVI409" s="175"/>
      <c r="QVJ409" s="175"/>
      <c r="QVK409" s="175"/>
      <c r="QVL409" s="175"/>
      <c r="QVM409" s="175"/>
      <c r="QVN409" s="175"/>
      <c r="QVO409" s="175"/>
      <c r="QVP409" s="175"/>
      <c r="QVQ409" s="175"/>
      <c r="QVR409" s="175"/>
      <c r="QVS409" s="175"/>
      <c r="QVT409" s="175"/>
      <c r="QVU409" s="175"/>
      <c r="QVV409" s="175"/>
      <c r="QVW409" s="175"/>
      <c r="QVX409" s="175"/>
      <c r="QVY409" s="175"/>
      <c r="QVZ409" s="175"/>
      <c r="QWA409" s="175"/>
      <c r="QWB409" s="175"/>
      <c r="QWC409" s="175"/>
      <c r="QWD409" s="175"/>
      <c r="QWE409" s="175"/>
      <c r="QWF409" s="175"/>
      <c r="QWG409" s="175"/>
      <c r="QWH409" s="175"/>
      <c r="QWI409" s="175"/>
      <c r="QWJ409" s="175"/>
      <c r="QWK409" s="175"/>
      <c r="QWL409" s="175"/>
      <c r="QWM409" s="175"/>
      <c r="QWN409" s="175"/>
      <c r="QWO409" s="175"/>
      <c r="QWP409" s="175"/>
      <c r="QWQ409" s="175"/>
      <c r="QWR409" s="175"/>
      <c r="QWS409" s="175"/>
      <c r="QWT409" s="175"/>
      <c r="QWU409" s="175"/>
      <c r="QWV409" s="175"/>
      <c r="QWW409" s="175"/>
      <c r="QWX409" s="175"/>
      <c r="QWY409" s="175"/>
      <c r="QWZ409" s="175"/>
      <c r="QXA409" s="175"/>
      <c r="QXB409" s="175"/>
      <c r="QXC409" s="175"/>
      <c r="QXD409" s="175"/>
      <c r="QXE409" s="175"/>
      <c r="QXF409" s="175"/>
      <c r="QXG409" s="175"/>
      <c r="QXH409" s="175"/>
      <c r="QXI409" s="175"/>
      <c r="QXJ409" s="175"/>
      <c r="QXK409" s="175"/>
      <c r="QXL409" s="175"/>
      <c r="QXM409" s="175"/>
      <c r="QXN409" s="175"/>
      <c r="QXO409" s="175"/>
      <c r="QXP409" s="175"/>
      <c r="QXQ409" s="175"/>
      <c r="QXR409" s="175"/>
      <c r="QXS409" s="175"/>
      <c r="QXT409" s="175"/>
      <c r="QXU409" s="175"/>
      <c r="QXV409" s="175"/>
      <c r="QXW409" s="175"/>
      <c r="QXX409" s="175"/>
      <c r="QXY409" s="175"/>
      <c r="QXZ409" s="175"/>
      <c r="QYA409" s="175"/>
      <c r="QYB409" s="175"/>
      <c r="QYC409" s="175"/>
      <c r="QYD409" s="175"/>
      <c r="QYE409" s="175"/>
      <c r="QYF409" s="175"/>
      <c r="QYG409" s="175"/>
      <c r="QYH409" s="175"/>
      <c r="QYI409" s="175"/>
      <c r="QYJ409" s="175"/>
      <c r="QYK409" s="175"/>
      <c r="QYL409" s="175"/>
      <c r="QYM409" s="175"/>
      <c r="QYN409" s="175"/>
      <c r="QYO409" s="175"/>
      <c r="QYP409" s="175"/>
      <c r="QYQ409" s="175"/>
      <c r="QYR409" s="175"/>
      <c r="QYS409" s="175"/>
      <c r="QYT409" s="175"/>
      <c r="QYU409" s="175"/>
      <c r="QYV409" s="175"/>
      <c r="QYW409" s="175"/>
      <c r="QYX409" s="175"/>
      <c r="QYY409" s="175"/>
      <c r="QYZ409" s="175"/>
      <c r="QZA409" s="175"/>
      <c r="QZB409" s="175"/>
      <c r="QZC409" s="175"/>
      <c r="QZD409" s="175"/>
      <c r="QZE409" s="175"/>
      <c r="QZF409" s="175"/>
      <c r="QZG409" s="175"/>
      <c r="QZH409" s="175"/>
      <c r="QZI409" s="175"/>
      <c r="QZJ409" s="175"/>
      <c r="QZK409" s="175"/>
      <c r="QZL409" s="175"/>
      <c r="QZM409" s="175"/>
      <c r="QZN409" s="175"/>
      <c r="QZO409" s="175"/>
      <c r="QZP409" s="175"/>
      <c r="QZQ409" s="175"/>
      <c r="QZR409" s="175"/>
      <c r="QZS409" s="175"/>
      <c r="QZT409" s="175"/>
      <c r="QZU409" s="175"/>
      <c r="QZV409" s="175"/>
      <c r="QZW409" s="175"/>
      <c r="QZX409" s="175"/>
      <c r="QZY409" s="175"/>
      <c r="QZZ409" s="175"/>
      <c r="RAA409" s="175"/>
      <c r="RAB409" s="175"/>
      <c r="RAC409" s="175"/>
      <c r="RAD409" s="175"/>
      <c r="RAE409" s="175"/>
      <c r="RAF409" s="175"/>
      <c r="RAG409" s="175"/>
      <c r="RAH409" s="175"/>
      <c r="RAI409" s="175"/>
      <c r="RAJ409" s="175"/>
      <c r="RAK409" s="175"/>
      <c r="RAL409" s="175"/>
      <c r="RAM409" s="175"/>
      <c r="RAN409" s="175"/>
      <c r="RAO409" s="175"/>
      <c r="RAP409" s="175"/>
      <c r="RAQ409" s="175"/>
      <c r="RAR409" s="175"/>
      <c r="RAS409" s="175"/>
      <c r="RAT409" s="175"/>
      <c r="RAU409" s="175"/>
      <c r="RAV409" s="175"/>
      <c r="RAW409" s="175"/>
      <c r="RAX409" s="175"/>
      <c r="RAY409" s="175"/>
      <c r="RAZ409" s="175"/>
      <c r="RBA409" s="175"/>
      <c r="RBB409" s="175"/>
      <c r="RBC409" s="175"/>
      <c r="RBD409" s="175"/>
      <c r="RBE409" s="175"/>
      <c r="RBF409" s="175"/>
      <c r="RBG409" s="175"/>
      <c r="RBH409" s="175"/>
      <c r="RBI409" s="175"/>
      <c r="RBJ409" s="175"/>
      <c r="RBK409" s="175"/>
      <c r="RBL409" s="175"/>
      <c r="RBM409" s="175"/>
      <c r="RBN409" s="175"/>
      <c r="RBO409" s="175"/>
      <c r="RBP409" s="175"/>
      <c r="RBQ409" s="175"/>
      <c r="RBR409" s="175"/>
      <c r="RBS409" s="175"/>
      <c r="RBT409" s="175"/>
      <c r="RBU409" s="175"/>
      <c r="RBV409" s="175"/>
      <c r="RBW409" s="175"/>
      <c r="RBX409" s="175"/>
      <c r="RBY409" s="175"/>
      <c r="RBZ409" s="175"/>
      <c r="RCA409" s="175"/>
      <c r="RCB409" s="175"/>
      <c r="RCC409" s="175"/>
      <c r="RCD409" s="175"/>
      <c r="RCE409" s="175"/>
      <c r="RCF409" s="175"/>
      <c r="RCG409" s="175"/>
      <c r="RCH409" s="175"/>
      <c r="RCI409" s="175"/>
      <c r="RCJ409" s="175"/>
      <c r="RCK409" s="175"/>
      <c r="RCL409" s="175"/>
      <c r="RCM409" s="175"/>
      <c r="RCN409" s="175"/>
      <c r="RCO409" s="175"/>
      <c r="RCP409" s="175"/>
      <c r="RCQ409" s="175"/>
      <c r="RCR409" s="175"/>
      <c r="RCS409" s="175"/>
      <c r="RCT409" s="175"/>
      <c r="RCU409" s="175"/>
      <c r="RCV409" s="175"/>
      <c r="RCW409" s="175"/>
      <c r="RCX409" s="175"/>
      <c r="RCY409" s="175"/>
      <c r="RCZ409" s="175"/>
      <c r="RDA409" s="175"/>
      <c r="RDB409" s="175"/>
      <c r="RDC409" s="175"/>
      <c r="RDD409" s="175"/>
      <c r="RDE409" s="175"/>
      <c r="RDF409" s="175"/>
      <c r="RDG409" s="175"/>
      <c r="RDH409" s="175"/>
      <c r="RDI409" s="175"/>
      <c r="RDJ409" s="175"/>
      <c r="RDK409" s="175"/>
      <c r="RDL409" s="175"/>
      <c r="RDM409" s="175"/>
      <c r="RDN409" s="175"/>
      <c r="RDO409" s="175"/>
      <c r="RDP409" s="175"/>
      <c r="RDQ409" s="175"/>
      <c r="RDR409" s="175"/>
      <c r="RDS409" s="175"/>
      <c r="RDT409" s="175"/>
      <c r="RDU409" s="175"/>
      <c r="RDV409" s="175"/>
      <c r="RDW409" s="175"/>
      <c r="RDX409" s="175"/>
      <c r="RDY409" s="175"/>
      <c r="RDZ409" s="175"/>
      <c r="REA409" s="175"/>
      <c r="REB409" s="175"/>
      <c r="REC409" s="175"/>
      <c r="RED409" s="175"/>
      <c r="REE409" s="175"/>
      <c r="REF409" s="175"/>
      <c r="REG409" s="175"/>
      <c r="REH409" s="175"/>
      <c r="REI409" s="175"/>
      <c r="REJ409" s="175"/>
      <c r="REK409" s="175"/>
      <c r="REL409" s="175"/>
      <c r="REM409" s="175"/>
      <c r="REN409" s="175"/>
      <c r="REO409" s="175"/>
      <c r="REP409" s="175"/>
      <c r="REQ409" s="175"/>
      <c r="RER409" s="175"/>
      <c r="RES409" s="175"/>
      <c r="RET409" s="175"/>
      <c r="REU409" s="175"/>
      <c r="REV409" s="175"/>
      <c r="REW409" s="175"/>
      <c r="REX409" s="175"/>
      <c r="REY409" s="175"/>
      <c r="REZ409" s="175"/>
      <c r="RFA409" s="175"/>
      <c r="RFB409" s="175"/>
      <c r="RFC409" s="175"/>
      <c r="RFD409" s="175"/>
      <c r="RFE409" s="175"/>
      <c r="RFF409" s="175"/>
      <c r="RFG409" s="175"/>
      <c r="RFH409" s="175"/>
      <c r="RFI409" s="175"/>
      <c r="RFJ409" s="175"/>
      <c r="RFK409" s="175"/>
      <c r="RFL409" s="175"/>
      <c r="RFM409" s="175"/>
      <c r="RFN409" s="175"/>
      <c r="RFO409" s="175"/>
      <c r="RFP409" s="175"/>
      <c r="RFQ409" s="175"/>
      <c r="RFR409" s="175"/>
      <c r="RFS409" s="175"/>
      <c r="RFT409" s="175"/>
      <c r="RFU409" s="175"/>
      <c r="RFV409" s="175"/>
      <c r="RFW409" s="175"/>
      <c r="RFX409" s="175"/>
      <c r="RFY409" s="175"/>
      <c r="RFZ409" s="175"/>
      <c r="RGA409" s="175"/>
      <c r="RGB409" s="175"/>
      <c r="RGC409" s="175"/>
      <c r="RGD409" s="175"/>
      <c r="RGE409" s="175"/>
      <c r="RGF409" s="175"/>
      <c r="RGG409" s="175"/>
      <c r="RGH409" s="175"/>
      <c r="RGI409" s="175"/>
      <c r="RGJ409" s="175"/>
      <c r="RGK409" s="175"/>
      <c r="RGL409" s="175"/>
      <c r="RGM409" s="175"/>
      <c r="RGN409" s="175"/>
      <c r="RGO409" s="175"/>
      <c r="RGP409" s="175"/>
      <c r="RGQ409" s="175"/>
      <c r="RGR409" s="175"/>
      <c r="RGS409" s="175"/>
      <c r="RGT409" s="175"/>
      <c r="RGU409" s="175"/>
      <c r="RGV409" s="175"/>
      <c r="RGW409" s="175"/>
      <c r="RGX409" s="175"/>
      <c r="RGY409" s="175"/>
      <c r="RGZ409" s="175"/>
      <c r="RHA409" s="175"/>
      <c r="RHB409" s="175"/>
      <c r="RHC409" s="175"/>
      <c r="RHD409" s="175"/>
      <c r="RHE409" s="175"/>
      <c r="RHF409" s="175"/>
      <c r="RHG409" s="175"/>
      <c r="RHH409" s="175"/>
      <c r="RHI409" s="175"/>
      <c r="RHJ409" s="175"/>
      <c r="RHK409" s="175"/>
      <c r="RHL409" s="175"/>
      <c r="RHM409" s="175"/>
      <c r="RHN409" s="175"/>
      <c r="RHO409" s="175"/>
      <c r="RHP409" s="175"/>
      <c r="RHQ409" s="175"/>
      <c r="RHR409" s="175"/>
      <c r="RHS409" s="175"/>
      <c r="RHT409" s="175"/>
      <c r="RHU409" s="175"/>
      <c r="RHV409" s="175"/>
      <c r="RHW409" s="175"/>
      <c r="RHX409" s="175"/>
      <c r="RHY409" s="175"/>
      <c r="RHZ409" s="175"/>
      <c r="RIA409" s="175"/>
      <c r="RIB409" s="175"/>
      <c r="RIC409" s="175"/>
      <c r="RID409" s="175"/>
      <c r="RIE409" s="175"/>
      <c r="RIF409" s="175"/>
      <c r="RIG409" s="175"/>
      <c r="RIH409" s="175"/>
      <c r="RII409" s="175"/>
      <c r="RIJ409" s="175"/>
      <c r="RIK409" s="175"/>
      <c r="RIL409" s="175"/>
      <c r="RIM409" s="175"/>
      <c r="RIN409" s="175"/>
      <c r="RIO409" s="175"/>
      <c r="RIP409" s="175"/>
      <c r="RIQ409" s="175"/>
      <c r="RIR409" s="175"/>
      <c r="RIS409" s="175"/>
      <c r="RIT409" s="175"/>
      <c r="RIU409" s="175"/>
      <c r="RIV409" s="175"/>
      <c r="RIW409" s="175"/>
      <c r="RIX409" s="175"/>
      <c r="RIY409" s="175"/>
      <c r="RIZ409" s="175"/>
      <c r="RJA409" s="175"/>
      <c r="RJB409" s="175"/>
      <c r="RJC409" s="175"/>
      <c r="RJD409" s="175"/>
      <c r="RJE409" s="175"/>
      <c r="RJF409" s="175"/>
      <c r="RJG409" s="175"/>
      <c r="RJH409" s="175"/>
      <c r="RJI409" s="175"/>
      <c r="RJJ409" s="175"/>
      <c r="RJK409" s="175"/>
      <c r="RJL409" s="175"/>
      <c r="RJM409" s="175"/>
      <c r="RJN409" s="175"/>
      <c r="RJO409" s="175"/>
      <c r="RJP409" s="175"/>
      <c r="RJQ409" s="175"/>
      <c r="RJR409" s="175"/>
      <c r="RJS409" s="175"/>
      <c r="RJT409" s="175"/>
      <c r="RJU409" s="175"/>
      <c r="RJV409" s="175"/>
      <c r="RJW409" s="175"/>
      <c r="RJX409" s="175"/>
      <c r="RJY409" s="175"/>
      <c r="RJZ409" s="175"/>
      <c r="RKA409" s="175"/>
      <c r="RKB409" s="175"/>
      <c r="RKC409" s="175"/>
      <c r="RKD409" s="175"/>
      <c r="RKE409" s="175"/>
      <c r="RKF409" s="175"/>
      <c r="RKG409" s="175"/>
      <c r="RKH409" s="175"/>
      <c r="RKI409" s="175"/>
      <c r="RKJ409" s="175"/>
      <c r="RKK409" s="175"/>
      <c r="RKL409" s="175"/>
      <c r="RKM409" s="175"/>
      <c r="RKN409" s="175"/>
      <c r="RKO409" s="175"/>
      <c r="RKP409" s="175"/>
      <c r="RKQ409" s="175"/>
      <c r="RKR409" s="175"/>
      <c r="RKS409" s="175"/>
      <c r="RKT409" s="175"/>
      <c r="RKU409" s="175"/>
      <c r="RKV409" s="175"/>
      <c r="RKW409" s="175"/>
      <c r="RKX409" s="175"/>
      <c r="RKY409" s="175"/>
      <c r="RKZ409" s="175"/>
      <c r="RLA409" s="175"/>
      <c r="RLB409" s="175"/>
      <c r="RLC409" s="175"/>
      <c r="RLD409" s="175"/>
      <c r="RLE409" s="175"/>
      <c r="RLF409" s="175"/>
      <c r="RLG409" s="175"/>
      <c r="RLH409" s="175"/>
      <c r="RLI409" s="175"/>
      <c r="RLJ409" s="175"/>
      <c r="RLK409" s="175"/>
      <c r="RLL409" s="175"/>
      <c r="RLM409" s="175"/>
      <c r="RLN409" s="175"/>
      <c r="RLO409" s="175"/>
      <c r="RLP409" s="175"/>
      <c r="RLQ409" s="175"/>
      <c r="RLR409" s="175"/>
      <c r="RLS409" s="175"/>
      <c r="RLT409" s="175"/>
      <c r="RLU409" s="175"/>
      <c r="RLV409" s="175"/>
      <c r="RLW409" s="175"/>
      <c r="RLX409" s="175"/>
      <c r="RLY409" s="175"/>
      <c r="RLZ409" s="175"/>
      <c r="RMA409" s="175"/>
      <c r="RMB409" s="175"/>
      <c r="RMC409" s="175"/>
      <c r="RMD409" s="175"/>
      <c r="RME409" s="175"/>
      <c r="RMF409" s="175"/>
      <c r="RMG409" s="175"/>
      <c r="RMH409" s="175"/>
      <c r="RMI409" s="175"/>
      <c r="RMJ409" s="175"/>
      <c r="RMK409" s="175"/>
      <c r="RML409" s="175"/>
      <c r="RMM409" s="175"/>
      <c r="RMN409" s="175"/>
      <c r="RMO409" s="175"/>
      <c r="RMP409" s="175"/>
      <c r="RMQ409" s="175"/>
      <c r="RMR409" s="175"/>
      <c r="RMS409" s="175"/>
      <c r="RMT409" s="175"/>
      <c r="RMU409" s="175"/>
      <c r="RMV409" s="175"/>
      <c r="RMW409" s="175"/>
      <c r="RMX409" s="175"/>
      <c r="RMY409" s="175"/>
      <c r="RMZ409" s="175"/>
      <c r="RNA409" s="175"/>
      <c r="RNB409" s="175"/>
      <c r="RNC409" s="175"/>
      <c r="RND409" s="175"/>
      <c r="RNE409" s="175"/>
      <c r="RNF409" s="175"/>
      <c r="RNG409" s="175"/>
      <c r="RNH409" s="175"/>
      <c r="RNI409" s="175"/>
      <c r="RNJ409" s="175"/>
      <c r="RNK409" s="175"/>
      <c r="RNL409" s="175"/>
      <c r="RNM409" s="175"/>
      <c r="RNN409" s="175"/>
      <c r="RNO409" s="175"/>
      <c r="RNP409" s="175"/>
      <c r="RNQ409" s="175"/>
      <c r="RNR409" s="175"/>
      <c r="RNS409" s="175"/>
      <c r="RNT409" s="175"/>
      <c r="RNU409" s="175"/>
      <c r="RNV409" s="175"/>
      <c r="RNW409" s="175"/>
      <c r="RNX409" s="175"/>
      <c r="RNY409" s="175"/>
      <c r="RNZ409" s="175"/>
      <c r="ROA409" s="175"/>
      <c r="ROB409" s="175"/>
      <c r="ROC409" s="175"/>
      <c r="ROD409" s="175"/>
      <c r="ROE409" s="175"/>
      <c r="ROF409" s="175"/>
      <c r="ROG409" s="175"/>
      <c r="ROH409" s="175"/>
      <c r="ROI409" s="175"/>
      <c r="ROJ409" s="175"/>
      <c r="ROK409" s="175"/>
      <c r="ROL409" s="175"/>
      <c r="ROM409" s="175"/>
      <c r="RON409" s="175"/>
      <c r="ROO409" s="175"/>
      <c r="ROP409" s="175"/>
      <c r="ROQ409" s="175"/>
      <c r="ROR409" s="175"/>
      <c r="ROS409" s="175"/>
      <c r="ROT409" s="175"/>
      <c r="ROU409" s="175"/>
      <c r="ROV409" s="175"/>
      <c r="ROW409" s="175"/>
      <c r="ROX409" s="175"/>
      <c r="ROY409" s="175"/>
      <c r="ROZ409" s="175"/>
      <c r="RPA409" s="175"/>
      <c r="RPB409" s="175"/>
      <c r="RPC409" s="175"/>
      <c r="RPD409" s="175"/>
      <c r="RPE409" s="175"/>
      <c r="RPF409" s="175"/>
      <c r="RPG409" s="175"/>
      <c r="RPH409" s="175"/>
      <c r="RPI409" s="175"/>
      <c r="RPJ409" s="175"/>
      <c r="RPK409" s="175"/>
      <c r="RPL409" s="175"/>
      <c r="RPM409" s="175"/>
      <c r="RPN409" s="175"/>
      <c r="RPO409" s="175"/>
      <c r="RPP409" s="175"/>
      <c r="RPQ409" s="175"/>
      <c r="RPR409" s="175"/>
      <c r="RPS409" s="175"/>
      <c r="RPT409" s="175"/>
      <c r="RPU409" s="175"/>
      <c r="RPV409" s="175"/>
      <c r="RPW409" s="175"/>
      <c r="RPX409" s="175"/>
      <c r="RPY409" s="175"/>
      <c r="RPZ409" s="175"/>
      <c r="RQA409" s="175"/>
      <c r="RQB409" s="175"/>
      <c r="RQC409" s="175"/>
      <c r="RQD409" s="175"/>
      <c r="RQE409" s="175"/>
      <c r="RQF409" s="175"/>
      <c r="RQG409" s="175"/>
      <c r="RQH409" s="175"/>
      <c r="RQI409" s="175"/>
      <c r="RQJ409" s="175"/>
      <c r="RQK409" s="175"/>
      <c r="RQL409" s="175"/>
      <c r="RQM409" s="175"/>
      <c r="RQN409" s="175"/>
      <c r="RQO409" s="175"/>
      <c r="RQP409" s="175"/>
      <c r="RQQ409" s="175"/>
      <c r="RQR409" s="175"/>
      <c r="RQS409" s="175"/>
      <c r="RQT409" s="175"/>
      <c r="RQU409" s="175"/>
      <c r="RQV409" s="175"/>
      <c r="RQW409" s="175"/>
      <c r="RQX409" s="175"/>
      <c r="RQY409" s="175"/>
      <c r="RQZ409" s="175"/>
      <c r="RRA409" s="175"/>
      <c r="RRB409" s="175"/>
      <c r="RRC409" s="175"/>
      <c r="RRD409" s="175"/>
      <c r="RRE409" s="175"/>
      <c r="RRF409" s="175"/>
      <c r="RRG409" s="175"/>
      <c r="RRH409" s="175"/>
      <c r="RRI409" s="175"/>
      <c r="RRJ409" s="175"/>
      <c r="RRK409" s="175"/>
      <c r="RRL409" s="175"/>
      <c r="RRM409" s="175"/>
      <c r="RRN409" s="175"/>
      <c r="RRO409" s="175"/>
      <c r="RRP409" s="175"/>
      <c r="RRQ409" s="175"/>
      <c r="RRR409" s="175"/>
      <c r="RRS409" s="175"/>
      <c r="RRT409" s="175"/>
      <c r="RRU409" s="175"/>
      <c r="RRV409" s="175"/>
      <c r="RRW409" s="175"/>
      <c r="RRX409" s="175"/>
      <c r="RRY409" s="175"/>
      <c r="RRZ409" s="175"/>
      <c r="RSA409" s="175"/>
      <c r="RSB409" s="175"/>
      <c r="RSC409" s="175"/>
      <c r="RSD409" s="175"/>
      <c r="RSE409" s="175"/>
      <c r="RSF409" s="175"/>
      <c r="RSG409" s="175"/>
      <c r="RSH409" s="175"/>
      <c r="RSI409" s="175"/>
      <c r="RSJ409" s="175"/>
      <c r="RSK409" s="175"/>
      <c r="RSL409" s="175"/>
      <c r="RSM409" s="175"/>
      <c r="RSN409" s="175"/>
      <c r="RSO409" s="175"/>
      <c r="RSP409" s="175"/>
      <c r="RSQ409" s="175"/>
      <c r="RSR409" s="175"/>
      <c r="RSS409" s="175"/>
      <c r="RST409" s="175"/>
      <c r="RSU409" s="175"/>
      <c r="RSV409" s="175"/>
      <c r="RSW409" s="175"/>
      <c r="RSX409" s="175"/>
      <c r="RSY409" s="175"/>
      <c r="RSZ409" s="175"/>
      <c r="RTA409" s="175"/>
      <c r="RTB409" s="175"/>
      <c r="RTC409" s="175"/>
      <c r="RTD409" s="175"/>
      <c r="RTE409" s="175"/>
      <c r="RTF409" s="175"/>
      <c r="RTG409" s="175"/>
      <c r="RTH409" s="175"/>
      <c r="RTI409" s="175"/>
      <c r="RTJ409" s="175"/>
      <c r="RTK409" s="175"/>
      <c r="RTL409" s="175"/>
      <c r="RTM409" s="175"/>
      <c r="RTN409" s="175"/>
      <c r="RTO409" s="175"/>
      <c r="RTP409" s="175"/>
      <c r="RTQ409" s="175"/>
      <c r="RTR409" s="175"/>
      <c r="RTS409" s="175"/>
      <c r="RTT409" s="175"/>
      <c r="RTU409" s="175"/>
      <c r="RTV409" s="175"/>
      <c r="RTW409" s="175"/>
      <c r="RTX409" s="175"/>
      <c r="RTY409" s="175"/>
      <c r="RTZ409" s="175"/>
      <c r="RUA409" s="175"/>
      <c r="RUB409" s="175"/>
      <c r="RUC409" s="175"/>
      <c r="RUD409" s="175"/>
      <c r="RUE409" s="175"/>
      <c r="RUF409" s="175"/>
      <c r="RUG409" s="175"/>
      <c r="RUH409" s="175"/>
      <c r="RUI409" s="175"/>
      <c r="RUJ409" s="175"/>
      <c r="RUK409" s="175"/>
      <c r="RUL409" s="175"/>
      <c r="RUM409" s="175"/>
      <c r="RUN409" s="175"/>
      <c r="RUO409" s="175"/>
      <c r="RUP409" s="175"/>
      <c r="RUQ409" s="175"/>
      <c r="RUR409" s="175"/>
      <c r="RUS409" s="175"/>
      <c r="RUT409" s="175"/>
      <c r="RUU409" s="175"/>
      <c r="RUV409" s="175"/>
      <c r="RUW409" s="175"/>
      <c r="RUX409" s="175"/>
      <c r="RUY409" s="175"/>
      <c r="RUZ409" s="175"/>
      <c r="RVA409" s="175"/>
      <c r="RVB409" s="175"/>
      <c r="RVC409" s="175"/>
      <c r="RVD409" s="175"/>
      <c r="RVE409" s="175"/>
      <c r="RVF409" s="175"/>
      <c r="RVG409" s="175"/>
      <c r="RVH409" s="175"/>
      <c r="RVI409" s="175"/>
      <c r="RVJ409" s="175"/>
      <c r="RVK409" s="175"/>
      <c r="RVL409" s="175"/>
      <c r="RVM409" s="175"/>
      <c r="RVN409" s="175"/>
      <c r="RVO409" s="175"/>
      <c r="RVP409" s="175"/>
      <c r="RVQ409" s="175"/>
      <c r="RVR409" s="175"/>
      <c r="RVS409" s="175"/>
      <c r="RVT409" s="175"/>
      <c r="RVU409" s="175"/>
      <c r="RVV409" s="175"/>
      <c r="RVW409" s="175"/>
      <c r="RVX409" s="175"/>
      <c r="RVY409" s="175"/>
      <c r="RVZ409" s="175"/>
      <c r="RWA409" s="175"/>
      <c r="RWB409" s="175"/>
      <c r="RWC409" s="175"/>
      <c r="RWD409" s="175"/>
      <c r="RWE409" s="175"/>
      <c r="RWF409" s="175"/>
      <c r="RWG409" s="175"/>
      <c r="RWH409" s="175"/>
      <c r="RWI409" s="175"/>
      <c r="RWJ409" s="175"/>
      <c r="RWK409" s="175"/>
      <c r="RWL409" s="175"/>
      <c r="RWM409" s="175"/>
      <c r="RWN409" s="175"/>
      <c r="RWO409" s="175"/>
      <c r="RWP409" s="175"/>
      <c r="RWQ409" s="175"/>
      <c r="RWR409" s="175"/>
      <c r="RWS409" s="175"/>
      <c r="RWT409" s="175"/>
      <c r="RWU409" s="175"/>
      <c r="RWV409" s="175"/>
      <c r="RWW409" s="175"/>
      <c r="RWX409" s="175"/>
      <c r="RWY409" s="175"/>
      <c r="RWZ409" s="175"/>
      <c r="RXA409" s="175"/>
      <c r="RXB409" s="175"/>
      <c r="RXC409" s="175"/>
      <c r="RXD409" s="175"/>
      <c r="RXE409" s="175"/>
      <c r="RXF409" s="175"/>
      <c r="RXG409" s="175"/>
      <c r="RXH409" s="175"/>
      <c r="RXI409" s="175"/>
      <c r="RXJ409" s="175"/>
      <c r="RXK409" s="175"/>
      <c r="RXL409" s="175"/>
      <c r="RXM409" s="175"/>
      <c r="RXN409" s="175"/>
      <c r="RXO409" s="175"/>
      <c r="RXP409" s="175"/>
      <c r="RXQ409" s="175"/>
      <c r="RXR409" s="175"/>
      <c r="RXS409" s="175"/>
      <c r="RXT409" s="175"/>
      <c r="RXU409" s="175"/>
      <c r="RXV409" s="175"/>
      <c r="RXW409" s="175"/>
      <c r="RXX409" s="175"/>
      <c r="RXY409" s="175"/>
      <c r="RXZ409" s="175"/>
      <c r="RYA409" s="175"/>
      <c r="RYB409" s="175"/>
      <c r="RYC409" s="175"/>
      <c r="RYD409" s="175"/>
      <c r="RYE409" s="175"/>
      <c r="RYF409" s="175"/>
      <c r="RYG409" s="175"/>
      <c r="RYH409" s="175"/>
      <c r="RYI409" s="175"/>
      <c r="RYJ409" s="175"/>
      <c r="RYK409" s="175"/>
      <c r="RYL409" s="175"/>
      <c r="RYM409" s="175"/>
      <c r="RYN409" s="175"/>
      <c r="RYO409" s="175"/>
      <c r="RYP409" s="175"/>
      <c r="RYQ409" s="175"/>
      <c r="RYR409" s="175"/>
      <c r="RYS409" s="175"/>
      <c r="RYT409" s="175"/>
      <c r="RYU409" s="175"/>
      <c r="RYV409" s="175"/>
      <c r="RYW409" s="175"/>
      <c r="RYX409" s="175"/>
      <c r="RYY409" s="175"/>
      <c r="RYZ409" s="175"/>
      <c r="RZA409" s="175"/>
      <c r="RZB409" s="175"/>
      <c r="RZC409" s="175"/>
      <c r="RZD409" s="175"/>
      <c r="RZE409" s="175"/>
      <c r="RZF409" s="175"/>
      <c r="RZG409" s="175"/>
      <c r="RZH409" s="175"/>
      <c r="RZI409" s="175"/>
      <c r="RZJ409" s="175"/>
      <c r="RZK409" s="175"/>
      <c r="RZL409" s="175"/>
      <c r="RZM409" s="175"/>
      <c r="RZN409" s="175"/>
      <c r="RZO409" s="175"/>
      <c r="RZP409" s="175"/>
      <c r="RZQ409" s="175"/>
      <c r="RZR409" s="175"/>
      <c r="RZS409" s="175"/>
      <c r="RZT409" s="175"/>
      <c r="RZU409" s="175"/>
      <c r="RZV409" s="175"/>
      <c r="RZW409" s="175"/>
      <c r="RZX409" s="175"/>
      <c r="RZY409" s="175"/>
      <c r="RZZ409" s="175"/>
      <c r="SAA409" s="175"/>
      <c r="SAB409" s="175"/>
      <c r="SAC409" s="175"/>
      <c r="SAD409" s="175"/>
      <c r="SAE409" s="175"/>
      <c r="SAF409" s="175"/>
      <c r="SAG409" s="175"/>
      <c r="SAH409" s="175"/>
      <c r="SAI409" s="175"/>
      <c r="SAJ409" s="175"/>
      <c r="SAK409" s="175"/>
      <c r="SAL409" s="175"/>
      <c r="SAM409" s="175"/>
      <c r="SAN409" s="175"/>
      <c r="SAO409" s="175"/>
      <c r="SAP409" s="175"/>
      <c r="SAQ409" s="175"/>
      <c r="SAR409" s="175"/>
      <c r="SAS409" s="175"/>
      <c r="SAT409" s="175"/>
      <c r="SAU409" s="175"/>
      <c r="SAV409" s="175"/>
      <c r="SAW409" s="175"/>
      <c r="SAX409" s="175"/>
      <c r="SAY409" s="175"/>
      <c r="SAZ409" s="175"/>
      <c r="SBA409" s="175"/>
      <c r="SBB409" s="175"/>
      <c r="SBC409" s="175"/>
      <c r="SBD409" s="175"/>
      <c r="SBE409" s="175"/>
      <c r="SBF409" s="175"/>
      <c r="SBG409" s="175"/>
      <c r="SBH409" s="175"/>
      <c r="SBI409" s="175"/>
      <c r="SBJ409" s="175"/>
      <c r="SBK409" s="175"/>
      <c r="SBL409" s="175"/>
      <c r="SBM409" s="175"/>
      <c r="SBN409" s="175"/>
      <c r="SBO409" s="175"/>
      <c r="SBP409" s="175"/>
      <c r="SBQ409" s="175"/>
      <c r="SBR409" s="175"/>
      <c r="SBS409" s="175"/>
      <c r="SBT409" s="175"/>
      <c r="SBU409" s="175"/>
      <c r="SBV409" s="175"/>
      <c r="SBW409" s="175"/>
      <c r="SBX409" s="175"/>
      <c r="SBY409" s="175"/>
      <c r="SBZ409" s="175"/>
      <c r="SCA409" s="175"/>
      <c r="SCB409" s="175"/>
      <c r="SCC409" s="175"/>
      <c r="SCD409" s="175"/>
      <c r="SCE409" s="175"/>
      <c r="SCF409" s="175"/>
      <c r="SCG409" s="175"/>
      <c r="SCH409" s="175"/>
      <c r="SCI409" s="175"/>
      <c r="SCJ409" s="175"/>
      <c r="SCK409" s="175"/>
      <c r="SCL409" s="175"/>
      <c r="SCM409" s="175"/>
      <c r="SCN409" s="175"/>
      <c r="SCO409" s="175"/>
      <c r="SCP409" s="175"/>
      <c r="SCQ409" s="175"/>
      <c r="SCR409" s="175"/>
      <c r="SCS409" s="175"/>
      <c r="SCT409" s="175"/>
      <c r="SCU409" s="175"/>
      <c r="SCV409" s="175"/>
      <c r="SCW409" s="175"/>
      <c r="SCX409" s="175"/>
      <c r="SCY409" s="175"/>
      <c r="SCZ409" s="175"/>
      <c r="SDA409" s="175"/>
      <c r="SDB409" s="175"/>
      <c r="SDC409" s="175"/>
      <c r="SDD409" s="175"/>
      <c r="SDE409" s="175"/>
      <c r="SDF409" s="175"/>
      <c r="SDG409" s="175"/>
      <c r="SDH409" s="175"/>
      <c r="SDI409" s="175"/>
      <c r="SDJ409" s="175"/>
      <c r="SDK409" s="175"/>
      <c r="SDL409" s="175"/>
      <c r="SDM409" s="175"/>
      <c r="SDN409" s="175"/>
      <c r="SDO409" s="175"/>
      <c r="SDP409" s="175"/>
      <c r="SDQ409" s="175"/>
      <c r="SDR409" s="175"/>
      <c r="SDS409" s="175"/>
      <c r="SDT409" s="175"/>
      <c r="SDU409" s="175"/>
      <c r="SDV409" s="175"/>
      <c r="SDW409" s="175"/>
      <c r="SDX409" s="175"/>
      <c r="SDY409" s="175"/>
      <c r="SDZ409" s="175"/>
      <c r="SEA409" s="175"/>
      <c r="SEB409" s="175"/>
      <c r="SEC409" s="175"/>
      <c r="SED409" s="175"/>
      <c r="SEE409" s="175"/>
      <c r="SEF409" s="175"/>
      <c r="SEG409" s="175"/>
      <c r="SEH409" s="175"/>
      <c r="SEI409" s="175"/>
      <c r="SEJ409" s="175"/>
      <c r="SEK409" s="175"/>
      <c r="SEL409" s="175"/>
      <c r="SEM409" s="175"/>
      <c r="SEN409" s="175"/>
      <c r="SEO409" s="175"/>
      <c r="SEP409" s="175"/>
      <c r="SEQ409" s="175"/>
      <c r="SER409" s="175"/>
      <c r="SES409" s="175"/>
      <c r="SET409" s="175"/>
      <c r="SEU409" s="175"/>
      <c r="SEV409" s="175"/>
      <c r="SEW409" s="175"/>
      <c r="SEX409" s="175"/>
      <c r="SEY409" s="175"/>
      <c r="SEZ409" s="175"/>
      <c r="SFA409" s="175"/>
      <c r="SFB409" s="175"/>
      <c r="SFC409" s="175"/>
      <c r="SFD409" s="175"/>
      <c r="SFE409" s="175"/>
      <c r="SFF409" s="175"/>
      <c r="SFG409" s="175"/>
      <c r="SFH409" s="175"/>
      <c r="SFI409" s="175"/>
      <c r="SFJ409" s="175"/>
      <c r="SFK409" s="175"/>
      <c r="SFL409" s="175"/>
      <c r="SFM409" s="175"/>
      <c r="SFN409" s="175"/>
      <c r="SFO409" s="175"/>
      <c r="SFP409" s="175"/>
      <c r="SFQ409" s="175"/>
      <c r="SFR409" s="175"/>
      <c r="SFS409" s="175"/>
      <c r="SFT409" s="175"/>
      <c r="SFU409" s="175"/>
      <c r="SFV409" s="175"/>
      <c r="SFW409" s="175"/>
      <c r="SFX409" s="175"/>
      <c r="SFY409" s="175"/>
      <c r="SFZ409" s="175"/>
      <c r="SGA409" s="175"/>
      <c r="SGB409" s="175"/>
      <c r="SGC409" s="175"/>
      <c r="SGD409" s="175"/>
      <c r="SGE409" s="175"/>
      <c r="SGF409" s="175"/>
      <c r="SGG409" s="175"/>
      <c r="SGH409" s="175"/>
      <c r="SGI409" s="175"/>
      <c r="SGJ409" s="175"/>
      <c r="SGK409" s="175"/>
      <c r="SGL409" s="175"/>
      <c r="SGM409" s="175"/>
      <c r="SGN409" s="175"/>
      <c r="SGO409" s="175"/>
      <c r="SGP409" s="175"/>
      <c r="SGQ409" s="175"/>
      <c r="SGR409" s="175"/>
      <c r="SGS409" s="175"/>
      <c r="SGT409" s="175"/>
      <c r="SGU409" s="175"/>
      <c r="SGV409" s="175"/>
      <c r="SGW409" s="175"/>
      <c r="SGX409" s="175"/>
      <c r="SGY409" s="175"/>
      <c r="SGZ409" s="175"/>
      <c r="SHA409" s="175"/>
      <c r="SHB409" s="175"/>
      <c r="SHC409" s="175"/>
      <c r="SHD409" s="175"/>
      <c r="SHE409" s="175"/>
      <c r="SHF409" s="175"/>
      <c r="SHG409" s="175"/>
      <c r="SHH409" s="175"/>
      <c r="SHI409" s="175"/>
      <c r="SHJ409" s="175"/>
      <c r="SHK409" s="175"/>
      <c r="SHL409" s="175"/>
      <c r="SHM409" s="175"/>
      <c r="SHN409" s="175"/>
      <c r="SHO409" s="175"/>
      <c r="SHP409" s="175"/>
      <c r="SHQ409" s="175"/>
      <c r="SHR409" s="175"/>
      <c r="SHS409" s="175"/>
      <c r="SHT409" s="175"/>
      <c r="SHU409" s="175"/>
      <c r="SHV409" s="175"/>
      <c r="SHW409" s="175"/>
      <c r="SHX409" s="175"/>
      <c r="SHY409" s="175"/>
      <c r="SHZ409" s="175"/>
      <c r="SIA409" s="175"/>
      <c r="SIB409" s="175"/>
      <c r="SIC409" s="175"/>
      <c r="SID409" s="175"/>
      <c r="SIE409" s="175"/>
      <c r="SIF409" s="175"/>
      <c r="SIG409" s="175"/>
      <c r="SIH409" s="175"/>
      <c r="SII409" s="175"/>
      <c r="SIJ409" s="175"/>
      <c r="SIK409" s="175"/>
      <c r="SIL409" s="175"/>
      <c r="SIM409" s="175"/>
      <c r="SIN409" s="175"/>
      <c r="SIO409" s="175"/>
      <c r="SIP409" s="175"/>
      <c r="SIQ409" s="175"/>
      <c r="SIR409" s="175"/>
      <c r="SIS409" s="175"/>
      <c r="SIT409" s="175"/>
      <c r="SIU409" s="175"/>
      <c r="SIV409" s="175"/>
      <c r="SIW409" s="175"/>
      <c r="SIX409" s="175"/>
      <c r="SIY409" s="175"/>
      <c r="SIZ409" s="175"/>
      <c r="SJA409" s="175"/>
      <c r="SJB409" s="175"/>
      <c r="SJC409" s="175"/>
      <c r="SJD409" s="175"/>
      <c r="SJE409" s="175"/>
      <c r="SJF409" s="175"/>
      <c r="SJG409" s="175"/>
      <c r="SJH409" s="175"/>
      <c r="SJI409" s="175"/>
      <c r="SJJ409" s="175"/>
      <c r="SJK409" s="175"/>
      <c r="SJL409" s="175"/>
      <c r="SJM409" s="175"/>
      <c r="SJN409" s="175"/>
      <c r="SJO409" s="175"/>
      <c r="SJP409" s="175"/>
      <c r="SJQ409" s="175"/>
      <c r="SJR409" s="175"/>
      <c r="SJS409" s="175"/>
      <c r="SJT409" s="175"/>
      <c r="SJU409" s="175"/>
      <c r="SJV409" s="175"/>
      <c r="SJW409" s="175"/>
      <c r="SJX409" s="175"/>
      <c r="SJY409" s="175"/>
      <c r="SJZ409" s="175"/>
      <c r="SKA409" s="175"/>
      <c r="SKB409" s="175"/>
      <c r="SKC409" s="175"/>
      <c r="SKD409" s="175"/>
      <c r="SKE409" s="175"/>
      <c r="SKF409" s="175"/>
      <c r="SKG409" s="175"/>
      <c r="SKH409" s="175"/>
      <c r="SKI409" s="175"/>
      <c r="SKJ409" s="175"/>
      <c r="SKK409" s="175"/>
      <c r="SKL409" s="175"/>
      <c r="SKM409" s="175"/>
      <c r="SKN409" s="175"/>
      <c r="SKO409" s="175"/>
      <c r="SKP409" s="175"/>
      <c r="SKQ409" s="175"/>
      <c r="SKR409" s="175"/>
      <c r="SKS409" s="175"/>
      <c r="SKT409" s="175"/>
      <c r="SKU409" s="175"/>
      <c r="SKV409" s="175"/>
      <c r="SKW409" s="175"/>
      <c r="SKX409" s="175"/>
      <c r="SKY409" s="175"/>
      <c r="SKZ409" s="175"/>
      <c r="SLA409" s="175"/>
      <c r="SLB409" s="175"/>
      <c r="SLC409" s="175"/>
      <c r="SLD409" s="175"/>
      <c r="SLE409" s="175"/>
      <c r="SLF409" s="175"/>
      <c r="SLG409" s="175"/>
      <c r="SLH409" s="175"/>
      <c r="SLI409" s="175"/>
      <c r="SLJ409" s="175"/>
      <c r="SLK409" s="175"/>
      <c r="SLL409" s="175"/>
      <c r="SLM409" s="175"/>
      <c r="SLN409" s="175"/>
      <c r="SLO409" s="175"/>
      <c r="SLP409" s="175"/>
      <c r="SLQ409" s="175"/>
      <c r="SLR409" s="175"/>
      <c r="SLS409" s="175"/>
      <c r="SLT409" s="175"/>
      <c r="SLU409" s="175"/>
      <c r="SLV409" s="175"/>
      <c r="SLW409" s="175"/>
      <c r="SLX409" s="175"/>
      <c r="SLY409" s="175"/>
      <c r="SLZ409" s="175"/>
      <c r="SMA409" s="175"/>
      <c r="SMB409" s="175"/>
      <c r="SMC409" s="175"/>
      <c r="SMD409" s="175"/>
      <c r="SME409" s="175"/>
      <c r="SMF409" s="175"/>
      <c r="SMG409" s="175"/>
      <c r="SMH409" s="175"/>
      <c r="SMI409" s="175"/>
      <c r="SMJ409" s="175"/>
      <c r="SMK409" s="175"/>
      <c r="SML409" s="175"/>
      <c r="SMM409" s="175"/>
      <c r="SMN409" s="175"/>
      <c r="SMO409" s="175"/>
      <c r="SMP409" s="175"/>
      <c r="SMQ409" s="175"/>
      <c r="SMR409" s="175"/>
      <c r="SMS409" s="175"/>
      <c r="SMT409" s="175"/>
      <c r="SMU409" s="175"/>
      <c r="SMV409" s="175"/>
      <c r="SMW409" s="175"/>
      <c r="SMX409" s="175"/>
      <c r="SMY409" s="175"/>
      <c r="SMZ409" s="175"/>
      <c r="SNA409" s="175"/>
      <c r="SNB409" s="175"/>
      <c r="SNC409" s="175"/>
      <c r="SND409" s="175"/>
      <c r="SNE409" s="175"/>
      <c r="SNF409" s="175"/>
      <c r="SNG409" s="175"/>
      <c r="SNH409" s="175"/>
      <c r="SNI409" s="175"/>
      <c r="SNJ409" s="175"/>
      <c r="SNK409" s="175"/>
      <c r="SNL409" s="175"/>
      <c r="SNM409" s="175"/>
      <c r="SNN409" s="175"/>
      <c r="SNO409" s="175"/>
      <c r="SNP409" s="175"/>
      <c r="SNQ409" s="175"/>
      <c r="SNR409" s="175"/>
      <c r="SNS409" s="175"/>
      <c r="SNT409" s="175"/>
      <c r="SNU409" s="175"/>
      <c r="SNV409" s="175"/>
      <c r="SNW409" s="175"/>
      <c r="SNX409" s="175"/>
      <c r="SNY409" s="175"/>
      <c r="SNZ409" s="175"/>
      <c r="SOA409" s="175"/>
      <c r="SOB409" s="175"/>
      <c r="SOC409" s="175"/>
      <c r="SOD409" s="175"/>
      <c r="SOE409" s="175"/>
      <c r="SOF409" s="175"/>
      <c r="SOG409" s="175"/>
      <c r="SOH409" s="175"/>
      <c r="SOI409" s="175"/>
      <c r="SOJ409" s="175"/>
      <c r="SOK409" s="175"/>
      <c r="SOL409" s="175"/>
      <c r="SOM409" s="175"/>
      <c r="SON409" s="175"/>
      <c r="SOO409" s="175"/>
      <c r="SOP409" s="175"/>
      <c r="SOQ409" s="175"/>
      <c r="SOR409" s="175"/>
      <c r="SOS409" s="175"/>
      <c r="SOT409" s="175"/>
      <c r="SOU409" s="175"/>
      <c r="SOV409" s="175"/>
      <c r="SOW409" s="175"/>
      <c r="SOX409" s="175"/>
      <c r="SOY409" s="175"/>
      <c r="SOZ409" s="175"/>
      <c r="SPA409" s="175"/>
      <c r="SPB409" s="175"/>
      <c r="SPC409" s="175"/>
      <c r="SPD409" s="175"/>
      <c r="SPE409" s="175"/>
      <c r="SPF409" s="175"/>
      <c r="SPG409" s="175"/>
      <c r="SPH409" s="175"/>
      <c r="SPI409" s="175"/>
      <c r="SPJ409" s="175"/>
      <c r="SPK409" s="175"/>
      <c r="SPL409" s="175"/>
      <c r="SPM409" s="175"/>
      <c r="SPN409" s="175"/>
      <c r="SPO409" s="175"/>
      <c r="SPP409" s="175"/>
      <c r="SPQ409" s="175"/>
      <c r="SPR409" s="175"/>
      <c r="SPS409" s="175"/>
      <c r="SPT409" s="175"/>
      <c r="SPU409" s="175"/>
      <c r="SPV409" s="175"/>
      <c r="SPW409" s="175"/>
      <c r="SPX409" s="175"/>
      <c r="SPY409" s="175"/>
      <c r="SPZ409" s="175"/>
      <c r="SQA409" s="175"/>
      <c r="SQB409" s="175"/>
      <c r="SQC409" s="175"/>
      <c r="SQD409" s="175"/>
      <c r="SQE409" s="175"/>
      <c r="SQF409" s="175"/>
      <c r="SQG409" s="175"/>
      <c r="SQH409" s="175"/>
      <c r="SQI409" s="175"/>
      <c r="SQJ409" s="175"/>
      <c r="SQK409" s="175"/>
      <c r="SQL409" s="175"/>
      <c r="SQM409" s="175"/>
      <c r="SQN409" s="175"/>
      <c r="SQO409" s="175"/>
      <c r="SQP409" s="175"/>
      <c r="SQQ409" s="175"/>
      <c r="SQR409" s="175"/>
      <c r="SQS409" s="175"/>
      <c r="SQT409" s="175"/>
      <c r="SQU409" s="175"/>
      <c r="SQV409" s="175"/>
      <c r="SQW409" s="175"/>
      <c r="SQX409" s="175"/>
      <c r="SQY409" s="175"/>
      <c r="SQZ409" s="175"/>
      <c r="SRA409" s="175"/>
      <c r="SRB409" s="175"/>
      <c r="SRC409" s="175"/>
      <c r="SRD409" s="175"/>
      <c r="SRE409" s="175"/>
      <c r="SRF409" s="175"/>
      <c r="SRG409" s="175"/>
      <c r="SRH409" s="175"/>
      <c r="SRI409" s="175"/>
      <c r="SRJ409" s="175"/>
      <c r="SRK409" s="175"/>
      <c r="SRL409" s="175"/>
      <c r="SRM409" s="175"/>
      <c r="SRN409" s="175"/>
      <c r="SRO409" s="175"/>
      <c r="SRP409" s="175"/>
      <c r="SRQ409" s="175"/>
      <c r="SRR409" s="175"/>
      <c r="SRS409" s="175"/>
      <c r="SRT409" s="175"/>
      <c r="SRU409" s="175"/>
      <c r="SRV409" s="175"/>
      <c r="SRW409" s="175"/>
      <c r="SRX409" s="175"/>
      <c r="SRY409" s="175"/>
      <c r="SRZ409" s="175"/>
      <c r="SSA409" s="175"/>
      <c r="SSB409" s="175"/>
      <c r="SSC409" s="175"/>
      <c r="SSD409" s="175"/>
      <c r="SSE409" s="175"/>
      <c r="SSF409" s="175"/>
      <c r="SSG409" s="175"/>
      <c r="SSH409" s="175"/>
      <c r="SSI409" s="175"/>
      <c r="SSJ409" s="175"/>
      <c r="SSK409" s="175"/>
      <c r="SSL409" s="175"/>
      <c r="SSM409" s="175"/>
      <c r="SSN409" s="175"/>
      <c r="SSO409" s="175"/>
      <c r="SSP409" s="175"/>
      <c r="SSQ409" s="175"/>
      <c r="SSR409" s="175"/>
      <c r="SSS409" s="175"/>
      <c r="SST409" s="175"/>
      <c r="SSU409" s="175"/>
      <c r="SSV409" s="175"/>
      <c r="SSW409" s="175"/>
      <c r="SSX409" s="175"/>
      <c r="SSY409" s="175"/>
      <c r="SSZ409" s="175"/>
      <c r="STA409" s="175"/>
      <c r="STB409" s="175"/>
      <c r="STC409" s="175"/>
      <c r="STD409" s="175"/>
      <c r="STE409" s="175"/>
      <c r="STF409" s="175"/>
      <c r="STG409" s="175"/>
      <c r="STH409" s="175"/>
      <c r="STI409" s="175"/>
      <c r="STJ409" s="175"/>
      <c r="STK409" s="175"/>
      <c r="STL409" s="175"/>
      <c r="STM409" s="175"/>
      <c r="STN409" s="175"/>
      <c r="STO409" s="175"/>
      <c r="STP409" s="175"/>
      <c r="STQ409" s="175"/>
      <c r="STR409" s="175"/>
      <c r="STS409" s="175"/>
      <c r="STT409" s="175"/>
      <c r="STU409" s="175"/>
      <c r="STV409" s="175"/>
      <c r="STW409" s="175"/>
      <c r="STX409" s="175"/>
      <c r="STY409" s="175"/>
      <c r="STZ409" s="175"/>
      <c r="SUA409" s="175"/>
      <c r="SUB409" s="175"/>
      <c r="SUC409" s="175"/>
      <c r="SUD409" s="175"/>
      <c r="SUE409" s="175"/>
      <c r="SUF409" s="175"/>
      <c r="SUG409" s="175"/>
      <c r="SUH409" s="175"/>
      <c r="SUI409" s="175"/>
      <c r="SUJ409" s="175"/>
      <c r="SUK409" s="175"/>
      <c r="SUL409" s="175"/>
      <c r="SUM409" s="175"/>
      <c r="SUN409" s="175"/>
      <c r="SUO409" s="175"/>
      <c r="SUP409" s="175"/>
      <c r="SUQ409" s="175"/>
      <c r="SUR409" s="175"/>
      <c r="SUS409" s="175"/>
      <c r="SUT409" s="175"/>
      <c r="SUU409" s="175"/>
      <c r="SUV409" s="175"/>
      <c r="SUW409" s="175"/>
      <c r="SUX409" s="175"/>
      <c r="SUY409" s="175"/>
      <c r="SUZ409" s="175"/>
      <c r="SVA409" s="175"/>
      <c r="SVB409" s="175"/>
      <c r="SVC409" s="175"/>
      <c r="SVD409" s="175"/>
      <c r="SVE409" s="175"/>
      <c r="SVF409" s="175"/>
      <c r="SVG409" s="175"/>
      <c r="SVH409" s="175"/>
      <c r="SVI409" s="175"/>
      <c r="SVJ409" s="175"/>
      <c r="SVK409" s="175"/>
      <c r="SVL409" s="175"/>
      <c r="SVM409" s="175"/>
      <c r="SVN409" s="175"/>
      <c r="SVO409" s="175"/>
      <c r="SVP409" s="175"/>
      <c r="SVQ409" s="175"/>
      <c r="SVR409" s="175"/>
      <c r="SVS409" s="175"/>
      <c r="SVT409" s="175"/>
      <c r="SVU409" s="175"/>
      <c r="SVV409" s="175"/>
      <c r="SVW409" s="175"/>
      <c r="SVX409" s="175"/>
      <c r="SVY409" s="175"/>
      <c r="SVZ409" s="175"/>
      <c r="SWA409" s="175"/>
      <c r="SWB409" s="175"/>
      <c r="SWC409" s="175"/>
      <c r="SWD409" s="175"/>
      <c r="SWE409" s="175"/>
      <c r="SWF409" s="175"/>
      <c r="SWG409" s="175"/>
      <c r="SWH409" s="175"/>
      <c r="SWI409" s="175"/>
      <c r="SWJ409" s="175"/>
      <c r="SWK409" s="175"/>
      <c r="SWL409" s="175"/>
      <c r="SWM409" s="175"/>
      <c r="SWN409" s="175"/>
      <c r="SWO409" s="175"/>
      <c r="SWP409" s="175"/>
      <c r="SWQ409" s="175"/>
      <c r="SWR409" s="175"/>
      <c r="SWS409" s="175"/>
      <c r="SWT409" s="175"/>
      <c r="SWU409" s="175"/>
      <c r="SWV409" s="175"/>
      <c r="SWW409" s="175"/>
      <c r="SWX409" s="175"/>
      <c r="SWY409" s="175"/>
      <c r="SWZ409" s="175"/>
      <c r="SXA409" s="175"/>
      <c r="SXB409" s="175"/>
      <c r="SXC409" s="175"/>
      <c r="SXD409" s="175"/>
      <c r="SXE409" s="175"/>
      <c r="SXF409" s="175"/>
      <c r="SXG409" s="175"/>
      <c r="SXH409" s="175"/>
      <c r="SXI409" s="175"/>
      <c r="SXJ409" s="175"/>
      <c r="SXK409" s="175"/>
      <c r="SXL409" s="175"/>
      <c r="SXM409" s="175"/>
      <c r="SXN409" s="175"/>
      <c r="SXO409" s="175"/>
      <c r="SXP409" s="175"/>
      <c r="SXQ409" s="175"/>
      <c r="SXR409" s="175"/>
      <c r="SXS409" s="175"/>
      <c r="SXT409" s="175"/>
      <c r="SXU409" s="175"/>
      <c r="SXV409" s="175"/>
      <c r="SXW409" s="175"/>
      <c r="SXX409" s="175"/>
      <c r="SXY409" s="175"/>
      <c r="SXZ409" s="175"/>
      <c r="SYA409" s="175"/>
      <c r="SYB409" s="175"/>
      <c r="SYC409" s="175"/>
      <c r="SYD409" s="175"/>
      <c r="SYE409" s="175"/>
      <c r="SYF409" s="175"/>
      <c r="SYG409" s="175"/>
      <c r="SYH409" s="175"/>
      <c r="SYI409" s="175"/>
      <c r="SYJ409" s="175"/>
      <c r="SYK409" s="175"/>
      <c r="SYL409" s="175"/>
      <c r="SYM409" s="175"/>
      <c r="SYN409" s="175"/>
      <c r="SYO409" s="175"/>
      <c r="SYP409" s="175"/>
      <c r="SYQ409" s="175"/>
      <c r="SYR409" s="175"/>
      <c r="SYS409" s="175"/>
      <c r="SYT409" s="175"/>
      <c r="SYU409" s="175"/>
      <c r="SYV409" s="175"/>
      <c r="SYW409" s="175"/>
      <c r="SYX409" s="175"/>
      <c r="SYY409" s="175"/>
      <c r="SYZ409" s="175"/>
      <c r="SZA409" s="175"/>
      <c r="SZB409" s="175"/>
      <c r="SZC409" s="175"/>
      <c r="SZD409" s="175"/>
      <c r="SZE409" s="175"/>
      <c r="SZF409" s="175"/>
      <c r="SZG409" s="175"/>
      <c r="SZH409" s="175"/>
      <c r="SZI409" s="175"/>
      <c r="SZJ409" s="175"/>
      <c r="SZK409" s="175"/>
      <c r="SZL409" s="175"/>
      <c r="SZM409" s="175"/>
      <c r="SZN409" s="175"/>
      <c r="SZO409" s="175"/>
      <c r="SZP409" s="175"/>
      <c r="SZQ409" s="175"/>
      <c r="SZR409" s="175"/>
      <c r="SZS409" s="175"/>
      <c r="SZT409" s="175"/>
      <c r="SZU409" s="175"/>
      <c r="SZV409" s="175"/>
      <c r="SZW409" s="175"/>
      <c r="SZX409" s="175"/>
      <c r="SZY409" s="175"/>
      <c r="SZZ409" s="175"/>
      <c r="TAA409" s="175"/>
      <c r="TAB409" s="175"/>
      <c r="TAC409" s="175"/>
      <c r="TAD409" s="175"/>
      <c r="TAE409" s="175"/>
      <c r="TAF409" s="175"/>
      <c r="TAG409" s="175"/>
      <c r="TAH409" s="175"/>
      <c r="TAI409" s="175"/>
      <c r="TAJ409" s="175"/>
      <c r="TAK409" s="175"/>
      <c r="TAL409" s="175"/>
      <c r="TAM409" s="175"/>
      <c r="TAN409" s="175"/>
      <c r="TAO409" s="175"/>
      <c r="TAP409" s="175"/>
      <c r="TAQ409" s="175"/>
      <c r="TAR409" s="175"/>
      <c r="TAS409" s="175"/>
      <c r="TAT409" s="175"/>
      <c r="TAU409" s="175"/>
      <c r="TAV409" s="175"/>
      <c r="TAW409" s="175"/>
      <c r="TAX409" s="175"/>
      <c r="TAY409" s="175"/>
      <c r="TAZ409" s="175"/>
      <c r="TBA409" s="175"/>
      <c r="TBB409" s="175"/>
      <c r="TBC409" s="175"/>
      <c r="TBD409" s="175"/>
      <c r="TBE409" s="175"/>
      <c r="TBF409" s="175"/>
      <c r="TBG409" s="175"/>
      <c r="TBH409" s="175"/>
      <c r="TBI409" s="175"/>
      <c r="TBJ409" s="175"/>
      <c r="TBK409" s="175"/>
      <c r="TBL409" s="175"/>
      <c r="TBM409" s="175"/>
      <c r="TBN409" s="175"/>
      <c r="TBO409" s="175"/>
      <c r="TBP409" s="175"/>
      <c r="TBQ409" s="175"/>
      <c r="TBR409" s="175"/>
      <c r="TBS409" s="175"/>
      <c r="TBT409" s="175"/>
      <c r="TBU409" s="175"/>
      <c r="TBV409" s="175"/>
      <c r="TBW409" s="175"/>
      <c r="TBX409" s="175"/>
      <c r="TBY409" s="175"/>
      <c r="TBZ409" s="175"/>
      <c r="TCA409" s="175"/>
      <c r="TCB409" s="175"/>
      <c r="TCC409" s="175"/>
      <c r="TCD409" s="175"/>
      <c r="TCE409" s="175"/>
      <c r="TCF409" s="175"/>
      <c r="TCG409" s="175"/>
      <c r="TCH409" s="175"/>
      <c r="TCI409" s="175"/>
      <c r="TCJ409" s="175"/>
      <c r="TCK409" s="175"/>
      <c r="TCL409" s="175"/>
      <c r="TCM409" s="175"/>
      <c r="TCN409" s="175"/>
      <c r="TCO409" s="175"/>
      <c r="TCP409" s="175"/>
      <c r="TCQ409" s="175"/>
      <c r="TCR409" s="175"/>
      <c r="TCS409" s="175"/>
      <c r="TCT409" s="175"/>
      <c r="TCU409" s="175"/>
      <c r="TCV409" s="175"/>
      <c r="TCW409" s="175"/>
      <c r="TCX409" s="175"/>
      <c r="TCY409" s="175"/>
      <c r="TCZ409" s="175"/>
      <c r="TDA409" s="175"/>
      <c r="TDB409" s="175"/>
      <c r="TDC409" s="175"/>
      <c r="TDD409" s="175"/>
      <c r="TDE409" s="175"/>
      <c r="TDF409" s="175"/>
      <c r="TDG409" s="175"/>
      <c r="TDH409" s="175"/>
      <c r="TDI409" s="175"/>
      <c r="TDJ409" s="175"/>
      <c r="TDK409" s="175"/>
      <c r="TDL409" s="175"/>
      <c r="TDM409" s="175"/>
      <c r="TDN409" s="175"/>
      <c r="TDO409" s="175"/>
      <c r="TDP409" s="175"/>
      <c r="TDQ409" s="175"/>
      <c r="TDR409" s="175"/>
      <c r="TDS409" s="175"/>
      <c r="TDT409" s="175"/>
      <c r="TDU409" s="175"/>
      <c r="TDV409" s="175"/>
      <c r="TDW409" s="175"/>
      <c r="TDX409" s="175"/>
      <c r="TDY409" s="175"/>
      <c r="TDZ409" s="175"/>
      <c r="TEA409" s="175"/>
      <c r="TEB409" s="175"/>
      <c r="TEC409" s="175"/>
      <c r="TED409" s="175"/>
      <c r="TEE409" s="175"/>
      <c r="TEF409" s="175"/>
      <c r="TEG409" s="175"/>
      <c r="TEH409" s="175"/>
      <c r="TEI409" s="175"/>
      <c r="TEJ409" s="175"/>
      <c r="TEK409" s="175"/>
      <c r="TEL409" s="175"/>
      <c r="TEM409" s="175"/>
      <c r="TEN409" s="175"/>
      <c r="TEO409" s="175"/>
      <c r="TEP409" s="175"/>
      <c r="TEQ409" s="175"/>
      <c r="TER409" s="175"/>
      <c r="TES409" s="175"/>
      <c r="TET409" s="175"/>
      <c r="TEU409" s="175"/>
      <c r="TEV409" s="175"/>
      <c r="TEW409" s="175"/>
      <c r="TEX409" s="175"/>
      <c r="TEY409" s="175"/>
      <c r="TEZ409" s="175"/>
      <c r="TFA409" s="175"/>
      <c r="TFB409" s="175"/>
      <c r="TFC409" s="175"/>
      <c r="TFD409" s="175"/>
      <c r="TFE409" s="175"/>
      <c r="TFF409" s="175"/>
      <c r="TFG409" s="175"/>
      <c r="TFH409" s="175"/>
      <c r="TFI409" s="175"/>
      <c r="TFJ409" s="175"/>
      <c r="TFK409" s="175"/>
      <c r="TFL409" s="175"/>
      <c r="TFM409" s="175"/>
      <c r="TFN409" s="175"/>
      <c r="TFO409" s="175"/>
      <c r="TFP409" s="175"/>
      <c r="TFQ409" s="175"/>
      <c r="TFR409" s="175"/>
      <c r="TFS409" s="175"/>
      <c r="TFT409" s="175"/>
      <c r="TFU409" s="175"/>
      <c r="TFV409" s="175"/>
      <c r="TFW409" s="175"/>
      <c r="TFX409" s="175"/>
      <c r="TFY409" s="175"/>
      <c r="TFZ409" s="175"/>
      <c r="TGA409" s="175"/>
      <c r="TGB409" s="175"/>
      <c r="TGC409" s="175"/>
      <c r="TGD409" s="175"/>
      <c r="TGE409" s="175"/>
      <c r="TGF409" s="175"/>
      <c r="TGG409" s="175"/>
      <c r="TGH409" s="175"/>
      <c r="TGI409" s="175"/>
      <c r="TGJ409" s="175"/>
      <c r="TGK409" s="175"/>
      <c r="TGL409" s="175"/>
      <c r="TGM409" s="175"/>
      <c r="TGN409" s="175"/>
      <c r="TGO409" s="175"/>
      <c r="TGP409" s="175"/>
      <c r="TGQ409" s="175"/>
      <c r="TGR409" s="175"/>
      <c r="TGS409" s="175"/>
      <c r="TGT409" s="175"/>
      <c r="TGU409" s="175"/>
      <c r="TGV409" s="175"/>
      <c r="TGW409" s="175"/>
      <c r="TGX409" s="175"/>
      <c r="TGY409" s="175"/>
      <c r="TGZ409" s="175"/>
      <c r="THA409" s="175"/>
      <c r="THB409" s="175"/>
      <c r="THC409" s="175"/>
      <c r="THD409" s="175"/>
      <c r="THE409" s="175"/>
      <c r="THF409" s="175"/>
      <c r="THG409" s="175"/>
      <c r="THH409" s="175"/>
      <c r="THI409" s="175"/>
      <c r="THJ409" s="175"/>
      <c r="THK409" s="175"/>
      <c r="THL409" s="175"/>
      <c r="THM409" s="175"/>
      <c r="THN409" s="175"/>
      <c r="THO409" s="175"/>
      <c r="THP409" s="175"/>
      <c r="THQ409" s="175"/>
      <c r="THR409" s="175"/>
      <c r="THS409" s="175"/>
      <c r="THT409" s="175"/>
      <c r="THU409" s="175"/>
      <c r="THV409" s="175"/>
      <c r="THW409" s="175"/>
      <c r="THX409" s="175"/>
      <c r="THY409" s="175"/>
      <c r="THZ409" s="175"/>
      <c r="TIA409" s="175"/>
      <c r="TIB409" s="175"/>
      <c r="TIC409" s="175"/>
      <c r="TID409" s="175"/>
      <c r="TIE409" s="175"/>
      <c r="TIF409" s="175"/>
      <c r="TIG409" s="175"/>
      <c r="TIH409" s="175"/>
      <c r="TII409" s="175"/>
      <c r="TIJ409" s="175"/>
      <c r="TIK409" s="175"/>
      <c r="TIL409" s="175"/>
      <c r="TIM409" s="175"/>
      <c r="TIN409" s="175"/>
      <c r="TIO409" s="175"/>
      <c r="TIP409" s="175"/>
      <c r="TIQ409" s="175"/>
      <c r="TIR409" s="175"/>
      <c r="TIS409" s="175"/>
      <c r="TIT409" s="175"/>
      <c r="TIU409" s="175"/>
      <c r="TIV409" s="175"/>
      <c r="TIW409" s="175"/>
      <c r="TIX409" s="175"/>
      <c r="TIY409" s="175"/>
      <c r="TIZ409" s="175"/>
      <c r="TJA409" s="175"/>
      <c r="TJB409" s="175"/>
      <c r="TJC409" s="175"/>
      <c r="TJD409" s="175"/>
      <c r="TJE409" s="175"/>
      <c r="TJF409" s="175"/>
      <c r="TJG409" s="175"/>
      <c r="TJH409" s="175"/>
      <c r="TJI409" s="175"/>
      <c r="TJJ409" s="175"/>
      <c r="TJK409" s="175"/>
      <c r="TJL409" s="175"/>
      <c r="TJM409" s="175"/>
      <c r="TJN409" s="175"/>
      <c r="TJO409" s="175"/>
      <c r="TJP409" s="175"/>
      <c r="TJQ409" s="175"/>
      <c r="TJR409" s="175"/>
      <c r="TJS409" s="175"/>
      <c r="TJT409" s="175"/>
      <c r="TJU409" s="175"/>
      <c r="TJV409" s="175"/>
      <c r="TJW409" s="175"/>
      <c r="TJX409" s="175"/>
      <c r="TJY409" s="175"/>
      <c r="TJZ409" s="175"/>
      <c r="TKA409" s="175"/>
      <c r="TKB409" s="175"/>
      <c r="TKC409" s="175"/>
      <c r="TKD409" s="175"/>
      <c r="TKE409" s="175"/>
      <c r="TKF409" s="175"/>
      <c r="TKG409" s="175"/>
      <c r="TKH409" s="175"/>
      <c r="TKI409" s="175"/>
      <c r="TKJ409" s="175"/>
      <c r="TKK409" s="175"/>
      <c r="TKL409" s="175"/>
      <c r="TKM409" s="175"/>
      <c r="TKN409" s="175"/>
      <c r="TKO409" s="175"/>
      <c r="TKP409" s="175"/>
      <c r="TKQ409" s="175"/>
      <c r="TKR409" s="175"/>
      <c r="TKS409" s="175"/>
      <c r="TKT409" s="175"/>
      <c r="TKU409" s="175"/>
      <c r="TKV409" s="175"/>
      <c r="TKW409" s="175"/>
      <c r="TKX409" s="175"/>
      <c r="TKY409" s="175"/>
      <c r="TKZ409" s="175"/>
      <c r="TLA409" s="175"/>
      <c r="TLB409" s="175"/>
      <c r="TLC409" s="175"/>
      <c r="TLD409" s="175"/>
      <c r="TLE409" s="175"/>
      <c r="TLF409" s="175"/>
      <c r="TLG409" s="175"/>
      <c r="TLH409" s="175"/>
      <c r="TLI409" s="175"/>
      <c r="TLJ409" s="175"/>
      <c r="TLK409" s="175"/>
      <c r="TLL409" s="175"/>
      <c r="TLM409" s="175"/>
      <c r="TLN409" s="175"/>
      <c r="TLO409" s="175"/>
      <c r="TLP409" s="175"/>
      <c r="TLQ409" s="175"/>
      <c r="TLR409" s="175"/>
      <c r="TLS409" s="175"/>
      <c r="TLT409" s="175"/>
      <c r="TLU409" s="175"/>
      <c r="TLV409" s="175"/>
      <c r="TLW409" s="175"/>
      <c r="TLX409" s="175"/>
      <c r="TLY409" s="175"/>
      <c r="TLZ409" s="175"/>
      <c r="TMA409" s="175"/>
      <c r="TMB409" s="175"/>
      <c r="TMC409" s="175"/>
      <c r="TMD409" s="175"/>
      <c r="TME409" s="175"/>
      <c r="TMF409" s="175"/>
      <c r="TMG409" s="175"/>
      <c r="TMH409" s="175"/>
      <c r="TMI409" s="175"/>
      <c r="TMJ409" s="175"/>
      <c r="TMK409" s="175"/>
      <c r="TML409" s="175"/>
      <c r="TMM409" s="175"/>
      <c r="TMN409" s="175"/>
      <c r="TMO409" s="175"/>
      <c r="TMP409" s="175"/>
      <c r="TMQ409" s="175"/>
      <c r="TMR409" s="175"/>
      <c r="TMS409" s="175"/>
      <c r="TMT409" s="175"/>
      <c r="TMU409" s="175"/>
      <c r="TMV409" s="175"/>
      <c r="TMW409" s="175"/>
      <c r="TMX409" s="175"/>
      <c r="TMY409" s="175"/>
      <c r="TMZ409" s="175"/>
      <c r="TNA409" s="175"/>
      <c r="TNB409" s="175"/>
      <c r="TNC409" s="175"/>
      <c r="TND409" s="175"/>
      <c r="TNE409" s="175"/>
      <c r="TNF409" s="175"/>
      <c r="TNG409" s="175"/>
      <c r="TNH409" s="175"/>
      <c r="TNI409" s="175"/>
      <c r="TNJ409" s="175"/>
      <c r="TNK409" s="175"/>
      <c r="TNL409" s="175"/>
      <c r="TNM409" s="175"/>
      <c r="TNN409" s="175"/>
      <c r="TNO409" s="175"/>
      <c r="TNP409" s="175"/>
      <c r="TNQ409" s="175"/>
      <c r="TNR409" s="175"/>
      <c r="TNS409" s="175"/>
      <c r="TNT409" s="175"/>
      <c r="TNU409" s="175"/>
      <c r="TNV409" s="175"/>
      <c r="TNW409" s="175"/>
      <c r="TNX409" s="175"/>
      <c r="TNY409" s="175"/>
      <c r="TNZ409" s="175"/>
      <c r="TOA409" s="175"/>
      <c r="TOB409" s="175"/>
      <c r="TOC409" s="175"/>
      <c r="TOD409" s="175"/>
      <c r="TOE409" s="175"/>
      <c r="TOF409" s="175"/>
      <c r="TOG409" s="175"/>
      <c r="TOH409" s="175"/>
      <c r="TOI409" s="175"/>
      <c r="TOJ409" s="175"/>
      <c r="TOK409" s="175"/>
      <c r="TOL409" s="175"/>
      <c r="TOM409" s="175"/>
      <c r="TON409" s="175"/>
      <c r="TOO409" s="175"/>
      <c r="TOP409" s="175"/>
      <c r="TOQ409" s="175"/>
      <c r="TOR409" s="175"/>
      <c r="TOS409" s="175"/>
      <c r="TOT409" s="175"/>
      <c r="TOU409" s="175"/>
      <c r="TOV409" s="175"/>
      <c r="TOW409" s="175"/>
      <c r="TOX409" s="175"/>
      <c r="TOY409" s="175"/>
      <c r="TOZ409" s="175"/>
      <c r="TPA409" s="175"/>
      <c r="TPB409" s="175"/>
      <c r="TPC409" s="175"/>
      <c r="TPD409" s="175"/>
      <c r="TPE409" s="175"/>
      <c r="TPF409" s="175"/>
      <c r="TPG409" s="175"/>
      <c r="TPH409" s="175"/>
      <c r="TPI409" s="175"/>
      <c r="TPJ409" s="175"/>
      <c r="TPK409" s="175"/>
      <c r="TPL409" s="175"/>
      <c r="TPM409" s="175"/>
      <c r="TPN409" s="175"/>
      <c r="TPO409" s="175"/>
      <c r="TPP409" s="175"/>
      <c r="TPQ409" s="175"/>
      <c r="TPR409" s="175"/>
      <c r="TPS409" s="175"/>
      <c r="TPT409" s="175"/>
      <c r="TPU409" s="175"/>
      <c r="TPV409" s="175"/>
      <c r="TPW409" s="175"/>
      <c r="TPX409" s="175"/>
      <c r="TPY409" s="175"/>
      <c r="TPZ409" s="175"/>
      <c r="TQA409" s="175"/>
      <c r="TQB409" s="175"/>
      <c r="TQC409" s="175"/>
      <c r="TQD409" s="175"/>
      <c r="TQE409" s="175"/>
      <c r="TQF409" s="175"/>
      <c r="TQG409" s="175"/>
      <c r="TQH409" s="175"/>
      <c r="TQI409" s="175"/>
      <c r="TQJ409" s="175"/>
      <c r="TQK409" s="175"/>
      <c r="TQL409" s="175"/>
      <c r="TQM409" s="175"/>
      <c r="TQN409" s="175"/>
      <c r="TQO409" s="175"/>
      <c r="TQP409" s="175"/>
      <c r="TQQ409" s="175"/>
      <c r="TQR409" s="175"/>
      <c r="TQS409" s="175"/>
      <c r="TQT409" s="175"/>
      <c r="TQU409" s="175"/>
      <c r="TQV409" s="175"/>
      <c r="TQW409" s="175"/>
      <c r="TQX409" s="175"/>
      <c r="TQY409" s="175"/>
      <c r="TQZ409" s="175"/>
      <c r="TRA409" s="175"/>
      <c r="TRB409" s="175"/>
      <c r="TRC409" s="175"/>
      <c r="TRD409" s="175"/>
      <c r="TRE409" s="175"/>
      <c r="TRF409" s="175"/>
      <c r="TRG409" s="175"/>
      <c r="TRH409" s="175"/>
      <c r="TRI409" s="175"/>
      <c r="TRJ409" s="175"/>
      <c r="TRK409" s="175"/>
      <c r="TRL409" s="175"/>
      <c r="TRM409" s="175"/>
      <c r="TRN409" s="175"/>
      <c r="TRO409" s="175"/>
      <c r="TRP409" s="175"/>
      <c r="TRQ409" s="175"/>
      <c r="TRR409" s="175"/>
      <c r="TRS409" s="175"/>
      <c r="TRT409" s="175"/>
      <c r="TRU409" s="175"/>
      <c r="TRV409" s="175"/>
      <c r="TRW409" s="175"/>
      <c r="TRX409" s="175"/>
      <c r="TRY409" s="175"/>
      <c r="TRZ409" s="175"/>
      <c r="TSA409" s="175"/>
      <c r="TSB409" s="175"/>
      <c r="TSC409" s="175"/>
      <c r="TSD409" s="175"/>
      <c r="TSE409" s="175"/>
      <c r="TSF409" s="175"/>
      <c r="TSG409" s="175"/>
      <c r="TSH409" s="175"/>
      <c r="TSI409" s="175"/>
      <c r="TSJ409" s="175"/>
      <c r="TSK409" s="175"/>
      <c r="TSL409" s="175"/>
      <c r="TSM409" s="175"/>
      <c r="TSN409" s="175"/>
      <c r="TSO409" s="175"/>
      <c r="TSP409" s="175"/>
      <c r="TSQ409" s="175"/>
      <c r="TSR409" s="175"/>
      <c r="TSS409" s="175"/>
      <c r="TST409" s="175"/>
      <c r="TSU409" s="175"/>
      <c r="TSV409" s="175"/>
      <c r="TSW409" s="175"/>
      <c r="TSX409" s="175"/>
      <c r="TSY409" s="175"/>
      <c r="TSZ409" s="175"/>
      <c r="TTA409" s="175"/>
      <c r="TTB409" s="175"/>
      <c r="TTC409" s="175"/>
      <c r="TTD409" s="175"/>
      <c r="TTE409" s="175"/>
      <c r="TTF409" s="175"/>
      <c r="TTG409" s="175"/>
      <c r="TTH409" s="175"/>
      <c r="TTI409" s="175"/>
      <c r="TTJ409" s="175"/>
      <c r="TTK409" s="175"/>
      <c r="TTL409" s="175"/>
      <c r="TTM409" s="175"/>
      <c r="TTN409" s="175"/>
      <c r="TTO409" s="175"/>
      <c r="TTP409" s="175"/>
      <c r="TTQ409" s="175"/>
      <c r="TTR409" s="175"/>
      <c r="TTS409" s="175"/>
      <c r="TTT409" s="175"/>
      <c r="TTU409" s="175"/>
      <c r="TTV409" s="175"/>
      <c r="TTW409" s="175"/>
      <c r="TTX409" s="175"/>
      <c r="TTY409" s="175"/>
      <c r="TTZ409" s="175"/>
      <c r="TUA409" s="175"/>
      <c r="TUB409" s="175"/>
      <c r="TUC409" s="175"/>
      <c r="TUD409" s="175"/>
      <c r="TUE409" s="175"/>
      <c r="TUF409" s="175"/>
      <c r="TUG409" s="175"/>
      <c r="TUH409" s="175"/>
      <c r="TUI409" s="175"/>
      <c r="TUJ409" s="175"/>
      <c r="TUK409" s="175"/>
      <c r="TUL409" s="175"/>
      <c r="TUM409" s="175"/>
      <c r="TUN409" s="175"/>
      <c r="TUO409" s="175"/>
      <c r="TUP409" s="175"/>
      <c r="TUQ409" s="175"/>
      <c r="TUR409" s="175"/>
      <c r="TUS409" s="175"/>
      <c r="TUT409" s="175"/>
      <c r="TUU409" s="175"/>
      <c r="TUV409" s="175"/>
      <c r="TUW409" s="175"/>
      <c r="TUX409" s="175"/>
      <c r="TUY409" s="175"/>
      <c r="TUZ409" s="175"/>
      <c r="TVA409" s="175"/>
      <c r="TVB409" s="175"/>
      <c r="TVC409" s="175"/>
      <c r="TVD409" s="175"/>
      <c r="TVE409" s="175"/>
      <c r="TVF409" s="175"/>
      <c r="TVG409" s="175"/>
      <c r="TVH409" s="175"/>
      <c r="TVI409" s="175"/>
      <c r="TVJ409" s="175"/>
      <c r="TVK409" s="175"/>
      <c r="TVL409" s="175"/>
      <c r="TVM409" s="175"/>
      <c r="TVN409" s="175"/>
      <c r="TVO409" s="175"/>
      <c r="TVP409" s="175"/>
      <c r="TVQ409" s="175"/>
      <c r="TVR409" s="175"/>
      <c r="TVS409" s="175"/>
      <c r="TVT409" s="175"/>
      <c r="TVU409" s="175"/>
      <c r="TVV409" s="175"/>
      <c r="TVW409" s="175"/>
      <c r="TVX409" s="175"/>
      <c r="TVY409" s="175"/>
      <c r="TVZ409" s="175"/>
      <c r="TWA409" s="175"/>
      <c r="TWB409" s="175"/>
      <c r="TWC409" s="175"/>
      <c r="TWD409" s="175"/>
      <c r="TWE409" s="175"/>
      <c r="TWF409" s="175"/>
      <c r="TWG409" s="175"/>
      <c r="TWH409" s="175"/>
      <c r="TWI409" s="175"/>
      <c r="TWJ409" s="175"/>
      <c r="TWK409" s="175"/>
      <c r="TWL409" s="175"/>
      <c r="TWM409" s="175"/>
      <c r="TWN409" s="175"/>
      <c r="TWO409" s="175"/>
      <c r="TWP409" s="175"/>
      <c r="TWQ409" s="175"/>
      <c r="TWR409" s="175"/>
      <c r="TWS409" s="175"/>
      <c r="TWT409" s="175"/>
      <c r="TWU409" s="175"/>
      <c r="TWV409" s="175"/>
      <c r="TWW409" s="175"/>
      <c r="TWX409" s="175"/>
      <c r="TWY409" s="175"/>
      <c r="TWZ409" s="175"/>
      <c r="TXA409" s="175"/>
      <c r="TXB409" s="175"/>
      <c r="TXC409" s="175"/>
      <c r="TXD409" s="175"/>
      <c r="TXE409" s="175"/>
      <c r="TXF409" s="175"/>
      <c r="TXG409" s="175"/>
      <c r="TXH409" s="175"/>
      <c r="TXI409" s="175"/>
      <c r="TXJ409" s="175"/>
      <c r="TXK409" s="175"/>
      <c r="TXL409" s="175"/>
      <c r="TXM409" s="175"/>
      <c r="TXN409" s="175"/>
      <c r="TXO409" s="175"/>
      <c r="TXP409" s="175"/>
      <c r="TXQ409" s="175"/>
      <c r="TXR409" s="175"/>
      <c r="TXS409" s="175"/>
      <c r="TXT409" s="175"/>
      <c r="TXU409" s="175"/>
      <c r="TXV409" s="175"/>
      <c r="TXW409" s="175"/>
      <c r="TXX409" s="175"/>
      <c r="TXY409" s="175"/>
      <c r="TXZ409" s="175"/>
      <c r="TYA409" s="175"/>
      <c r="TYB409" s="175"/>
      <c r="TYC409" s="175"/>
      <c r="TYD409" s="175"/>
      <c r="TYE409" s="175"/>
      <c r="TYF409" s="175"/>
      <c r="TYG409" s="175"/>
      <c r="TYH409" s="175"/>
      <c r="TYI409" s="175"/>
      <c r="TYJ409" s="175"/>
      <c r="TYK409" s="175"/>
      <c r="TYL409" s="175"/>
      <c r="TYM409" s="175"/>
      <c r="TYN409" s="175"/>
      <c r="TYO409" s="175"/>
      <c r="TYP409" s="175"/>
      <c r="TYQ409" s="175"/>
      <c r="TYR409" s="175"/>
      <c r="TYS409" s="175"/>
      <c r="TYT409" s="175"/>
      <c r="TYU409" s="175"/>
      <c r="TYV409" s="175"/>
      <c r="TYW409" s="175"/>
      <c r="TYX409" s="175"/>
      <c r="TYY409" s="175"/>
      <c r="TYZ409" s="175"/>
      <c r="TZA409" s="175"/>
      <c r="TZB409" s="175"/>
      <c r="TZC409" s="175"/>
      <c r="TZD409" s="175"/>
      <c r="TZE409" s="175"/>
      <c r="TZF409" s="175"/>
      <c r="TZG409" s="175"/>
      <c r="TZH409" s="175"/>
      <c r="TZI409" s="175"/>
      <c r="TZJ409" s="175"/>
      <c r="TZK409" s="175"/>
      <c r="TZL409" s="175"/>
      <c r="TZM409" s="175"/>
      <c r="TZN409" s="175"/>
      <c r="TZO409" s="175"/>
      <c r="TZP409" s="175"/>
      <c r="TZQ409" s="175"/>
      <c r="TZR409" s="175"/>
      <c r="TZS409" s="175"/>
      <c r="TZT409" s="175"/>
      <c r="TZU409" s="175"/>
      <c r="TZV409" s="175"/>
      <c r="TZW409" s="175"/>
      <c r="TZX409" s="175"/>
      <c r="TZY409" s="175"/>
      <c r="TZZ409" s="175"/>
      <c r="UAA409" s="175"/>
      <c r="UAB409" s="175"/>
      <c r="UAC409" s="175"/>
      <c r="UAD409" s="175"/>
      <c r="UAE409" s="175"/>
      <c r="UAF409" s="175"/>
      <c r="UAG409" s="175"/>
      <c r="UAH409" s="175"/>
      <c r="UAI409" s="175"/>
      <c r="UAJ409" s="175"/>
      <c r="UAK409" s="175"/>
      <c r="UAL409" s="175"/>
      <c r="UAM409" s="175"/>
      <c r="UAN409" s="175"/>
      <c r="UAO409" s="175"/>
      <c r="UAP409" s="175"/>
      <c r="UAQ409" s="175"/>
      <c r="UAR409" s="175"/>
      <c r="UAS409" s="175"/>
      <c r="UAT409" s="175"/>
      <c r="UAU409" s="175"/>
      <c r="UAV409" s="175"/>
      <c r="UAW409" s="175"/>
      <c r="UAX409" s="175"/>
      <c r="UAY409" s="175"/>
      <c r="UAZ409" s="175"/>
      <c r="UBA409" s="175"/>
      <c r="UBB409" s="175"/>
      <c r="UBC409" s="175"/>
      <c r="UBD409" s="175"/>
      <c r="UBE409" s="175"/>
      <c r="UBF409" s="175"/>
      <c r="UBG409" s="175"/>
      <c r="UBH409" s="175"/>
      <c r="UBI409" s="175"/>
      <c r="UBJ409" s="175"/>
      <c r="UBK409" s="175"/>
      <c r="UBL409" s="175"/>
      <c r="UBM409" s="175"/>
      <c r="UBN409" s="175"/>
      <c r="UBO409" s="175"/>
      <c r="UBP409" s="175"/>
      <c r="UBQ409" s="175"/>
      <c r="UBR409" s="175"/>
      <c r="UBS409" s="175"/>
      <c r="UBT409" s="175"/>
      <c r="UBU409" s="175"/>
      <c r="UBV409" s="175"/>
      <c r="UBW409" s="175"/>
      <c r="UBX409" s="175"/>
      <c r="UBY409" s="175"/>
      <c r="UBZ409" s="175"/>
      <c r="UCA409" s="175"/>
      <c r="UCB409" s="175"/>
      <c r="UCC409" s="175"/>
      <c r="UCD409" s="175"/>
      <c r="UCE409" s="175"/>
      <c r="UCF409" s="175"/>
      <c r="UCG409" s="175"/>
      <c r="UCH409" s="175"/>
      <c r="UCI409" s="175"/>
      <c r="UCJ409" s="175"/>
      <c r="UCK409" s="175"/>
      <c r="UCL409" s="175"/>
      <c r="UCM409" s="175"/>
      <c r="UCN409" s="175"/>
      <c r="UCO409" s="175"/>
      <c r="UCP409" s="175"/>
      <c r="UCQ409" s="175"/>
      <c r="UCR409" s="175"/>
      <c r="UCS409" s="175"/>
      <c r="UCT409" s="175"/>
      <c r="UCU409" s="175"/>
      <c r="UCV409" s="175"/>
      <c r="UCW409" s="175"/>
      <c r="UCX409" s="175"/>
      <c r="UCY409" s="175"/>
      <c r="UCZ409" s="175"/>
      <c r="UDA409" s="175"/>
      <c r="UDB409" s="175"/>
      <c r="UDC409" s="175"/>
      <c r="UDD409" s="175"/>
      <c r="UDE409" s="175"/>
      <c r="UDF409" s="175"/>
      <c r="UDG409" s="175"/>
      <c r="UDH409" s="175"/>
      <c r="UDI409" s="175"/>
      <c r="UDJ409" s="175"/>
      <c r="UDK409" s="175"/>
      <c r="UDL409" s="175"/>
      <c r="UDM409" s="175"/>
      <c r="UDN409" s="175"/>
      <c r="UDO409" s="175"/>
      <c r="UDP409" s="175"/>
      <c r="UDQ409" s="175"/>
      <c r="UDR409" s="175"/>
      <c r="UDS409" s="175"/>
      <c r="UDT409" s="175"/>
      <c r="UDU409" s="175"/>
      <c r="UDV409" s="175"/>
      <c r="UDW409" s="175"/>
      <c r="UDX409" s="175"/>
      <c r="UDY409" s="175"/>
      <c r="UDZ409" s="175"/>
      <c r="UEA409" s="175"/>
      <c r="UEB409" s="175"/>
      <c r="UEC409" s="175"/>
      <c r="UED409" s="175"/>
      <c r="UEE409" s="175"/>
      <c r="UEF409" s="175"/>
      <c r="UEG409" s="175"/>
      <c r="UEH409" s="175"/>
      <c r="UEI409" s="175"/>
      <c r="UEJ409" s="175"/>
      <c r="UEK409" s="175"/>
      <c r="UEL409" s="175"/>
      <c r="UEM409" s="175"/>
      <c r="UEN409" s="175"/>
      <c r="UEO409" s="175"/>
      <c r="UEP409" s="175"/>
      <c r="UEQ409" s="175"/>
      <c r="UER409" s="175"/>
      <c r="UES409" s="175"/>
      <c r="UET409" s="175"/>
      <c r="UEU409" s="175"/>
      <c r="UEV409" s="175"/>
      <c r="UEW409" s="175"/>
      <c r="UEX409" s="175"/>
      <c r="UEY409" s="175"/>
      <c r="UEZ409" s="175"/>
      <c r="UFA409" s="175"/>
      <c r="UFB409" s="175"/>
      <c r="UFC409" s="175"/>
      <c r="UFD409" s="175"/>
      <c r="UFE409" s="175"/>
      <c r="UFF409" s="175"/>
      <c r="UFG409" s="175"/>
      <c r="UFH409" s="175"/>
      <c r="UFI409" s="175"/>
      <c r="UFJ409" s="175"/>
      <c r="UFK409" s="175"/>
      <c r="UFL409" s="175"/>
      <c r="UFM409" s="175"/>
      <c r="UFN409" s="175"/>
      <c r="UFO409" s="175"/>
      <c r="UFP409" s="175"/>
      <c r="UFQ409" s="175"/>
      <c r="UFR409" s="175"/>
      <c r="UFS409" s="175"/>
      <c r="UFT409" s="175"/>
      <c r="UFU409" s="175"/>
      <c r="UFV409" s="175"/>
      <c r="UFW409" s="175"/>
      <c r="UFX409" s="175"/>
      <c r="UFY409" s="175"/>
      <c r="UFZ409" s="175"/>
      <c r="UGA409" s="175"/>
      <c r="UGB409" s="175"/>
      <c r="UGC409" s="175"/>
      <c r="UGD409" s="175"/>
      <c r="UGE409" s="175"/>
      <c r="UGF409" s="175"/>
      <c r="UGG409" s="175"/>
      <c r="UGH409" s="175"/>
      <c r="UGI409" s="175"/>
      <c r="UGJ409" s="175"/>
      <c r="UGK409" s="175"/>
      <c r="UGL409" s="175"/>
      <c r="UGM409" s="175"/>
      <c r="UGN409" s="175"/>
      <c r="UGO409" s="175"/>
      <c r="UGP409" s="175"/>
      <c r="UGQ409" s="175"/>
      <c r="UGR409" s="175"/>
      <c r="UGS409" s="175"/>
      <c r="UGT409" s="175"/>
      <c r="UGU409" s="175"/>
      <c r="UGV409" s="175"/>
      <c r="UGW409" s="175"/>
      <c r="UGX409" s="175"/>
      <c r="UGY409" s="175"/>
      <c r="UGZ409" s="175"/>
      <c r="UHA409" s="175"/>
      <c r="UHB409" s="175"/>
      <c r="UHC409" s="175"/>
      <c r="UHD409" s="175"/>
      <c r="UHE409" s="175"/>
      <c r="UHF409" s="175"/>
      <c r="UHG409" s="175"/>
      <c r="UHH409" s="175"/>
      <c r="UHI409" s="175"/>
      <c r="UHJ409" s="175"/>
      <c r="UHK409" s="175"/>
      <c r="UHL409" s="175"/>
      <c r="UHM409" s="175"/>
      <c r="UHN409" s="175"/>
      <c r="UHO409" s="175"/>
      <c r="UHP409" s="175"/>
      <c r="UHQ409" s="175"/>
      <c r="UHR409" s="175"/>
      <c r="UHS409" s="175"/>
      <c r="UHT409" s="175"/>
      <c r="UHU409" s="175"/>
      <c r="UHV409" s="175"/>
      <c r="UHW409" s="175"/>
      <c r="UHX409" s="175"/>
      <c r="UHY409" s="175"/>
      <c r="UHZ409" s="175"/>
      <c r="UIA409" s="175"/>
      <c r="UIB409" s="175"/>
      <c r="UIC409" s="175"/>
      <c r="UID409" s="175"/>
      <c r="UIE409" s="175"/>
      <c r="UIF409" s="175"/>
      <c r="UIG409" s="175"/>
      <c r="UIH409" s="175"/>
      <c r="UII409" s="175"/>
      <c r="UIJ409" s="175"/>
      <c r="UIK409" s="175"/>
      <c r="UIL409" s="175"/>
      <c r="UIM409" s="175"/>
      <c r="UIN409" s="175"/>
      <c r="UIO409" s="175"/>
      <c r="UIP409" s="175"/>
      <c r="UIQ409" s="175"/>
      <c r="UIR409" s="175"/>
      <c r="UIS409" s="175"/>
      <c r="UIT409" s="175"/>
      <c r="UIU409" s="175"/>
      <c r="UIV409" s="175"/>
      <c r="UIW409" s="175"/>
      <c r="UIX409" s="175"/>
      <c r="UIY409" s="175"/>
      <c r="UIZ409" s="175"/>
      <c r="UJA409" s="175"/>
      <c r="UJB409" s="175"/>
      <c r="UJC409" s="175"/>
      <c r="UJD409" s="175"/>
      <c r="UJE409" s="175"/>
      <c r="UJF409" s="175"/>
      <c r="UJG409" s="175"/>
      <c r="UJH409" s="175"/>
      <c r="UJI409" s="175"/>
      <c r="UJJ409" s="175"/>
      <c r="UJK409" s="175"/>
      <c r="UJL409" s="175"/>
      <c r="UJM409" s="175"/>
      <c r="UJN409" s="175"/>
      <c r="UJO409" s="175"/>
      <c r="UJP409" s="175"/>
      <c r="UJQ409" s="175"/>
      <c r="UJR409" s="175"/>
      <c r="UJS409" s="175"/>
      <c r="UJT409" s="175"/>
      <c r="UJU409" s="175"/>
      <c r="UJV409" s="175"/>
      <c r="UJW409" s="175"/>
      <c r="UJX409" s="175"/>
      <c r="UJY409" s="175"/>
      <c r="UJZ409" s="175"/>
      <c r="UKA409" s="175"/>
      <c r="UKB409" s="175"/>
      <c r="UKC409" s="175"/>
      <c r="UKD409" s="175"/>
      <c r="UKE409" s="175"/>
      <c r="UKF409" s="175"/>
      <c r="UKG409" s="175"/>
      <c r="UKH409" s="175"/>
      <c r="UKI409" s="175"/>
      <c r="UKJ409" s="175"/>
      <c r="UKK409" s="175"/>
      <c r="UKL409" s="175"/>
      <c r="UKM409" s="175"/>
      <c r="UKN409" s="175"/>
      <c r="UKO409" s="175"/>
      <c r="UKP409" s="175"/>
      <c r="UKQ409" s="175"/>
      <c r="UKR409" s="175"/>
      <c r="UKS409" s="175"/>
      <c r="UKT409" s="175"/>
      <c r="UKU409" s="175"/>
      <c r="UKV409" s="175"/>
      <c r="UKW409" s="175"/>
      <c r="UKX409" s="175"/>
      <c r="UKY409" s="175"/>
      <c r="UKZ409" s="175"/>
      <c r="ULA409" s="175"/>
      <c r="ULB409" s="175"/>
      <c r="ULC409" s="175"/>
      <c r="ULD409" s="175"/>
      <c r="ULE409" s="175"/>
      <c r="ULF409" s="175"/>
      <c r="ULG409" s="175"/>
      <c r="ULH409" s="175"/>
      <c r="ULI409" s="175"/>
      <c r="ULJ409" s="175"/>
      <c r="ULK409" s="175"/>
      <c r="ULL409" s="175"/>
      <c r="ULM409" s="175"/>
      <c r="ULN409" s="175"/>
      <c r="ULO409" s="175"/>
      <c r="ULP409" s="175"/>
      <c r="ULQ409" s="175"/>
      <c r="ULR409" s="175"/>
      <c r="ULS409" s="175"/>
      <c r="ULT409" s="175"/>
      <c r="ULU409" s="175"/>
      <c r="ULV409" s="175"/>
      <c r="ULW409" s="175"/>
      <c r="ULX409" s="175"/>
      <c r="ULY409" s="175"/>
      <c r="ULZ409" s="175"/>
      <c r="UMA409" s="175"/>
      <c r="UMB409" s="175"/>
      <c r="UMC409" s="175"/>
      <c r="UMD409" s="175"/>
      <c r="UME409" s="175"/>
      <c r="UMF409" s="175"/>
      <c r="UMG409" s="175"/>
      <c r="UMH409" s="175"/>
      <c r="UMI409" s="175"/>
      <c r="UMJ409" s="175"/>
      <c r="UMK409" s="175"/>
      <c r="UML409" s="175"/>
      <c r="UMM409" s="175"/>
      <c r="UMN409" s="175"/>
      <c r="UMO409" s="175"/>
      <c r="UMP409" s="175"/>
      <c r="UMQ409" s="175"/>
      <c r="UMR409" s="175"/>
      <c r="UMS409" s="175"/>
      <c r="UMT409" s="175"/>
      <c r="UMU409" s="175"/>
      <c r="UMV409" s="175"/>
      <c r="UMW409" s="175"/>
      <c r="UMX409" s="175"/>
      <c r="UMY409" s="175"/>
      <c r="UMZ409" s="175"/>
      <c r="UNA409" s="175"/>
      <c r="UNB409" s="175"/>
      <c r="UNC409" s="175"/>
      <c r="UND409" s="175"/>
      <c r="UNE409" s="175"/>
      <c r="UNF409" s="175"/>
      <c r="UNG409" s="175"/>
      <c r="UNH409" s="175"/>
      <c r="UNI409" s="175"/>
      <c r="UNJ409" s="175"/>
      <c r="UNK409" s="175"/>
      <c r="UNL409" s="175"/>
      <c r="UNM409" s="175"/>
      <c r="UNN409" s="175"/>
      <c r="UNO409" s="175"/>
      <c r="UNP409" s="175"/>
      <c r="UNQ409" s="175"/>
      <c r="UNR409" s="175"/>
      <c r="UNS409" s="175"/>
      <c r="UNT409" s="175"/>
      <c r="UNU409" s="175"/>
      <c r="UNV409" s="175"/>
      <c r="UNW409" s="175"/>
      <c r="UNX409" s="175"/>
      <c r="UNY409" s="175"/>
      <c r="UNZ409" s="175"/>
      <c r="UOA409" s="175"/>
      <c r="UOB409" s="175"/>
      <c r="UOC409" s="175"/>
      <c r="UOD409" s="175"/>
      <c r="UOE409" s="175"/>
      <c r="UOF409" s="175"/>
      <c r="UOG409" s="175"/>
      <c r="UOH409" s="175"/>
      <c r="UOI409" s="175"/>
      <c r="UOJ409" s="175"/>
      <c r="UOK409" s="175"/>
      <c r="UOL409" s="175"/>
      <c r="UOM409" s="175"/>
      <c r="UON409" s="175"/>
      <c r="UOO409" s="175"/>
      <c r="UOP409" s="175"/>
      <c r="UOQ409" s="175"/>
      <c r="UOR409" s="175"/>
      <c r="UOS409" s="175"/>
      <c r="UOT409" s="175"/>
      <c r="UOU409" s="175"/>
      <c r="UOV409" s="175"/>
      <c r="UOW409" s="175"/>
      <c r="UOX409" s="175"/>
      <c r="UOY409" s="175"/>
      <c r="UOZ409" s="175"/>
      <c r="UPA409" s="175"/>
      <c r="UPB409" s="175"/>
      <c r="UPC409" s="175"/>
      <c r="UPD409" s="175"/>
      <c r="UPE409" s="175"/>
      <c r="UPF409" s="175"/>
      <c r="UPG409" s="175"/>
      <c r="UPH409" s="175"/>
      <c r="UPI409" s="175"/>
      <c r="UPJ409" s="175"/>
      <c r="UPK409" s="175"/>
      <c r="UPL409" s="175"/>
      <c r="UPM409" s="175"/>
      <c r="UPN409" s="175"/>
      <c r="UPO409" s="175"/>
      <c r="UPP409" s="175"/>
      <c r="UPQ409" s="175"/>
      <c r="UPR409" s="175"/>
      <c r="UPS409" s="175"/>
      <c r="UPT409" s="175"/>
      <c r="UPU409" s="175"/>
      <c r="UPV409" s="175"/>
      <c r="UPW409" s="175"/>
      <c r="UPX409" s="175"/>
      <c r="UPY409" s="175"/>
      <c r="UPZ409" s="175"/>
      <c r="UQA409" s="175"/>
      <c r="UQB409" s="175"/>
      <c r="UQC409" s="175"/>
      <c r="UQD409" s="175"/>
      <c r="UQE409" s="175"/>
      <c r="UQF409" s="175"/>
      <c r="UQG409" s="175"/>
      <c r="UQH409" s="175"/>
      <c r="UQI409" s="175"/>
      <c r="UQJ409" s="175"/>
      <c r="UQK409" s="175"/>
      <c r="UQL409" s="175"/>
      <c r="UQM409" s="175"/>
      <c r="UQN409" s="175"/>
      <c r="UQO409" s="175"/>
      <c r="UQP409" s="175"/>
      <c r="UQQ409" s="175"/>
      <c r="UQR409" s="175"/>
      <c r="UQS409" s="175"/>
      <c r="UQT409" s="175"/>
      <c r="UQU409" s="175"/>
      <c r="UQV409" s="175"/>
      <c r="UQW409" s="175"/>
      <c r="UQX409" s="175"/>
      <c r="UQY409" s="175"/>
      <c r="UQZ409" s="175"/>
      <c r="URA409" s="175"/>
      <c r="URB409" s="175"/>
      <c r="URC409" s="175"/>
      <c r="URD409" s="175"/>
      <c r="URE409" s="175"/>
      <c r="URF409" s="175"/>
      <c r="URG409" s="175"/>
      <c r="URH409" s="175"/>
      <c r="URI409" s="175"/>
      <c r="URJ409" s="175"/>
      <c r="URK409" s="175"/>
      <c r="URL409" s="175"/>
      <c r="URM409" s="175"/>
      <c r="URN409" s="175"/>
      <c r="URO409" s="175"/>
      <c r="URP409" s="175"/>
      <c r="URQ409" s="175"/>
      <c r="URR409" s="175"/>
      <c r="URS409" s="175"/>
      <c r="URT409" s="175"/>
      <c r="URU409" s="175"/>
      <c r="URV409" s="175"/>
      <c r="URW409" s="175"/>
      <c r="URX409" s="175"/>
      <c r="URY409" s="175"/>
      <c r="URZ409" s="175"/>
      <c r="USA409" s="175"/>
      <c r="USB409" s="175"/>
      <c r="USC409" s="175"/>
      <c r="USD409" s="175"/>
      <c r="USE409" s="175"/>
      <c r="USF409" s="175"/>
      <c r="USG409" s="175"/>
      <c r="USH409" s="175"/>
      <c r="USI409" s="175"/>
      <c r="USJ409" s="175"/>
      <c r="USK409" s="175"/>
      <c r="USL409" s="175"/>
      <c r="USM409" s="175"/>
      <c r="USN409" s="175"/>
      <c r="USO409" s="175"/>
      <c r="USP409" s="175"/>
      <c r="USQ409" s="175"/>
      <c r="USR409" s="175"/>
      <c r="USS409" s="175"/>
      <c r="UST409" s="175"/>
      <c r="USU409" s="175"/>
      <c r="USV409" s="175"/>
      <c r="USW409" s="175"/>
      <c r="USX409" s="175"/>
      <c r="USY409" s="175"/>
      <c r="USZ409" s="175"/>
      <c r="UTA409" s="175"/>
      <c r="UTB409" s="175"/>
      <c r="UTC409" s="175"/>
      <c r="UTD409" s="175"/>
      <c r="UTE409" s="175"/>
      <c r="UTF409" s="175"/>
      <c r="UTG409" s="175"/>
      <c r="UTH409" s="175"/>
      <c r="UTI409" s="175"/>
      <c r="UTJ409" s="175"/>
      <c r="UTK409" s="175"/>
      <c r="UTL409" s="175"/>
      <c r="UTM409" s="175"/>
      <c r="UTN409" s="175"/>
      <c r="UTO409" s="175"/>
      <c r="UTP409" s="175"/>
      <c r="UTQ409" s="175"/>
      <c r="UTR409" s="175"/>
      <c r="UTS409" s="175"/>
      <c r="UTT409" s="175"/>
      <c r="UTU409" s="175"/>
      <c r="UTV409" s="175"/>
      <c r="UTW409" s="175"/>
      <c r="UTX409" s="175"/>
      <c r="UTY409" s="175"/>
      <c r="UTZ409" s="175"/>
      <c r="UUA409" s="175"/>
      <c r="UUB409" s="175"/>
      <c r="UUC409" s="175"/>
      <c r="UUD409" s="175"/>
      <c r="UUE409" s="175"/>
      <c r="UUF409" s="175"/>
      <c r="UUG409" s="175"/>
      <c r="UUH409" s="175"/>
      <c r="UUI409" s="175"/>
      <c r="UUJ409" s="175"/>
      <c r="UUK409" s="175"/>
      <c r="UUL409" s="175"/>
      <c r="UUM409" s="175"/>
      <c r="UUN409" s="175"/>
      <c r="UUO409" s="175"/>
      <c r="UUP409" s="175"/>
      <c r="UUQ409" s="175"/>
      <c r="UUR409" s="175"/>
      <c r="UUS409" s="175"/>
      <c r="UUT409" s="175"/>
      <c r="UUU409" s="175"/>
      <c r="UUV409" s="175"/>
      <c r="UUW409" s="175"/>
      <c r="UUX409" s="175"/>
      <c r="UUY409" s="175"/>
      <c r="UUZ409" s="175"/>
      <c r="UVA409" s="175"/>
      <c r="UVB409" s="175"/>
      <c r="UVC409" s="175"/>
      <c r="UVD409" s="175"/>
      <c r="UVE409" s="175"/>
      <c r="UVF409" s="175"/>
      <c r="UVG409" s="175"/>
      <c r="UVH409" s="175"/>
      <c r="UVI409" s="175"/>
      <c r="UVJ409" s="175"/>
      <c r="UVK409" s="175"/>
      <c r="UVL409" s="175"/>
      <c r="UVM409" s="175"/>
      <c r="UVN409" s="175"/>
      <c r="UVO409" s="175"/>
      <c r="UVP409" s="175"/>
      <c r="UVQ409" s="175"/>
      <c r="UVR409" s="175"/>
      <c r="UVS409" s="175"/>
      <c r="UVT409" s="175"/>
      <c r="UVU409" s="175"/>
      <c r="UVV409" s="175"/>
      <c r="UVW409" s="175"/>
      <c r="UVX409" s="175"/>
      <c r="UVY409" s="175"/>
      <c r="UVZ409" s="175"/>
      <c r="UWA409" s="175"/>
      <c r="UWB409" s="175"/>
      <c r="UWC409" s="175"/>
      <c r="UWD409" s="175"/>
      <c r="UWE409" s="175"/>
      <c r="UWF409" s="175"/>
      <c r="UWG409" s="175"/>
      <c r="UWH409" s="175"/>
      <c r="UWI409" s="175"/>
      <c r="UWJ409" s="175"/>
      <c r="UWK409" s="175"/>
      <c r="UWL409" s="175"/>
      <c r="UWM409" s="175"/>
      <c r="UWN409" s="175"/>
      <c r="UWO409" s="175"/>
      <c r="UWP409" s="175"/>
      <c r="UWQ409" s="175"/>
      <c r="UWR409" s="175"/>
      <c r="UWS409" s="175"/>
      <c r="UWT409" s="175"/>
      <c r="UWU409" s="175"/>
      <c r="UWV409" s="175"/>
      <c r="UWW409" s="175"/>
      <c r="UWX409" s="175"/>
      <c r="UWY409" s="175"/>
      <c r="UWZ409" s="175"/>
      <c r="UXA409" s="175"/>
      <c r="UXB409" s="175"/>
      <c r="UXC409" s="175"/>
      <c r="UXD409" s="175"/>
      <c r="UXE409" s="175"/>
      <c r="UXF409" s="175"/>
      <c r="UXG409" s="175"/>
      <c r="UXH409" s="175"/>
      <c r="UXI409" s="175"/>
      <c r="UXJ409" s="175"/>
      <c r="UXK409" s="175"/>
      <c r="UXL409" s="175"/>
      <c r="UXM409" s="175"/>
      <c r="UXN409" s="175"/>
      <c r="UXO409" s="175"/>
      <c r="UXP409" s="175"/>
      <c r="UXQ409" s="175"/>
      <c r="UXR409" s="175"/>
      <c r="UXS409" s="175"/>
      <c r="UXT409" s="175"/>
      <c r="UXU409" s="175"/>
      <c r="UXV409" s="175"/>
      <c r="UXW409" s="175"/>
      <c r="UXX409" s="175"/>
      <c r="UXY409" s="175"/>
      <c r="UXZ409" s="175"/>
      <c r="UYA409" s="175"/>
      <c r="UYB409" s="175"/>
      <c r="UYC409" s="175"/>
      <c r="UYD409" s="175"/>
      <c r="UYE409" s="175"/>
      <c r="UYF409" s="175"/>
      <c r="UYG409" s="175"/>
      <c r="UYH409" s="175"/>
      <c r="UYI409" s="175"/>
      <c r="UYJ409" s="175"/>
      <c r="UYK409" s="175"/>
      <c r="UYL409" s="175"/>
      <c r="UYM409" s="175"/>
      <c r="UYN409" s="175"/>
      <c r="UYO409" s="175"/>
      <c r="UYP409" s="175"/>
      <c r="UYQ409" s="175"/>
      <c r="UYR409" s="175"/>
      <c r="UYS409" s="175"/>
      <c r="UYT409" s="175"/>
      <c r="UYU409" s="175"/>
      <c r="UYV409" s="175"/>
      <c r="UYW409" s="175"/>
      <c r="UYX409" s="175"/>
      <c r="UYY409" s="175"/>
      <c r="UYZ409" s="175"/>
      <c r="UZA409" s="175"/>
      <c r="UZB409" s="175"/>
      <c r="UZC409" s="175"/>
      <c r="UZD409" s="175"/>
      <c r="UZE409" s="175"/>
      <c r="UZF409" s="175"/>
      <c r="UZG409" s="175"/>
      <c r="UZH409" s="175"/>
      <c r="UZI409" s="175"/>
      <c r="UZJ409" s="175"/>
      <c r="UZK409" s="175"/>
      <c r="UZL409" s="175"/>
      <c r="UZM409" s="175"/>
      <c r="UZN409" s="175"/>
      <c r="UZO409" s="175"/>
      <c r="UZP409" s="175"/>
      <c r="UZQ409" s="175"/>
      <c r="UZR409" s="175"/>
      <c r="UZS409" s="175"/>
      <c r="UZT409" s="175"/>
      <c r="UZU409" s="175"/>
      <c r="UZV409" s="175"/>
      <c r="UZW409" s="175"/>
      <c r="UZX409" s="175"/>
      <c r="UZY409" s="175"/>
      <c r="UZZ409" s="175"/>
      <c r="VAA409" s="175"/>
      <c r="VAB409" s="175"/>
      <c r="VAC409" s="175"/>
      <c r="VAD409" s="175"/>
      <c r="VAE409" s="175"/>
      <c r="VAF409" s="175"/>
      <c r="VAG409" s="175"/>
      <c r="VAH409" s="175"/>
      <c r="VAI409" s="175"/>
      <c r="VAJ409" s="175"/>
      <c r="VAK409" s="175"/>
      <c r="VAL409" s="175"/>
      <c r="VAM409" s="175"/>
      <c r="VAN409" s="175"/>
      <c r="VAO409" s="175"/>
      <c r="VAP409" s="175"/>
      <c r="VAQ409" s="175"/>
      <c r="VAR409" s="175"/>
      <c r="VAS409" s="175"/>
      <c r="VAT409" s="175"/>
      <c r="VAU409" s="175"/>
      <c r="VAV409" s="175"/>
      <c r="VAW409" s="175"/>
      <c r="VAX409" s="175"/>
      <c r="VAY409" s="175"/>
      <c r="VAZ409" s="175"/>
      <c r="VBA409" s="175"/>
      <c r="VBB409" s="175"/>
      <c r="VBC409" s="175"/>
      <c r="VBD409" s="175"/>
      <c r="VBE409" s="175"/>
      <c r="VBF409" s="175"/>
      <c r="VBG409" s="175"/>
      <c r="VBH409" s="175"/>
      <c r="VBI409" s="175"/>
      <c r="VBJ409" s="175"/>
      <c r="VBK409" s="175"/>
      <c r="VBL409" s="175"/>
      <c r="VBM409" s="175"/>
      <c r="VBN409" s="175"/>
      <c r="VBO409" s="175"/>
      <c r="VBP409" s="175"/>
      <c r="VBQ409" s="175"/>
      <c r="VBR409" s="175"/>
      <c r="VBS409" s="175"/>
      <c r="VBT409" s="175"/>
      <c r="VBU409" s="175"/>
      <c r="VBV409" s="175"/>
      <c r="VBW409" s="175"/>
      <c r="VBX409" s="175"/>
      <c r="VBY409" s="175"/>
      <c r="VBZ409" s="175"/>
      <c r="VCA409" s="175"/>
      <c r="VCB409" s="175"/>
      <c r="VCC409" s="175"/>
      <c r="VCD409" s="175"/>
      <c r="VCE409" s="175"/>
      <c r="VCF409" s="175"/>
      <c r="VCG409" s="175"/>
      <c r="VCH409" s="175"/>
      <c r="VCI409" s="175"/>
      <c r="VCJ409" s="175"/>
      <c r="VCK409" s="175"/>
      <c r="VCL409" s="175"/>
      <c r="VCM409" s="175"/>
      <c r="VCN409" s="175"/>
      <c r="VCO409" s="175"/>
      <c r="VCP409" s="175"/>
      <c r="VCQ409" s="175"/>
      <c r="VCR409" s="175"/>
      <c r="VCS409" s="175"/>
      <c r="VCT409" s="175"/>
      <c r="VCU409" s="175"/>
      <c r="VCV409" s="175"/>
      <c r="VCW409" s="175"/>
      <c r="VCX409" s="175"/>
      <c r="VCY409" s="175"/>
      <c r="VCZ409" s="175"/>
      <c r="VDA409" s="175"/>
      <c r="VDB409" s="175"/>
      <c r="VDC409" s="175"/>
      <c r="VDD409" s="175"/>
      <c r="VDE409" s="175"/>
      <c r="VDF409" s="175"/>
      <c r="VDG409" s="175"/>
      <c r="VDH409" s="175"/>
      <c r="VDI409" s="175"/>
      <c r="VDJ409" s="175"/>
      <c r="VDK409" s="175"/>
      <c r="VDL409" s="175"/>
      <c r="VDM409" s="175"/>
      <c r="VDN409" s="175"/>
      <c r="VDO409" s="175"/>
      <c r="VDP409" s="175"/>
      <c r="VDQ409" s="175"/>
      <c r="VDR409" s="175"/>
      <c r="VDS409" s="175"/>
      <c r="VDT409" s="175"/>
      <c r="VDU409" s="175"/>
      <c r="VDV409" s="175"/>
      <c r="VDW409" s="175"/>
      <c r="VDX409" s="175"/>
      <c r="VDY409" s="175"/>
      <c r="VDZ409" s="175"/>
      <c r="VEA409" s="175"/>
      <c r="VEB409" s="175"/>
      <c r="VEC409" s="175"/>
      <c r="VED409" s="175"/>
      <c r="VEE409" s="175"/>
      <c r="VEF409" s="175"/>
      <c r="VEG409" s="175"/>
      <c r="VEH409" s="175"/>
      <c r="VEI409" s="175"/>
      <c r="VEJ409" s="175"/>
      <c r="VEK409" s="175"/>
      <c r="VEL409" s="175"/>
      <c r="VEM409" s="175"/>
      <c r="VEN409" s="175"/>
      <c r="VEO409" s="175"/>
      <c r="VEP409" s="175"/>
      <c r="VEQ409" s="175"/>
      <c r="VER409" s="175"/>
      <c r="VES409" s="175"/>
      <c r="VET409" s="175"/>
      <c r="VEU409" s="175"/>
      <c r="VEV409" s="175"/>
      <c r="VEW409" s="175"/>
      <c r="VEX409" s="175"/>
      <c r="VEY409" s="175"/>
      <c r="VEZ409" s="175"/>
      <c r="VFA409" s="175"/>
      <c r="VFB409" s="175"/>
      <c r="VFC409" s="175"/>
      <c r="VFD409" s="175"/>
      <c r="VFE409" s="175"/>
      <c r="VFF409" s="175"/>
      <c r="VFG409" s="175"/>
      <c r="VFH409" s="175"/>
      <c r="VFI409" s="175"/>
      <c r="VFJ409" s="175"/>
      <c r="VFK409" s="175"/>
      <c r="VFL409" s="175"/>
      <c r="VFM409" s="175"/>
      <c r="VFN409" s="175"/>
      <c r="VFO409" s="175"/>
      <c r="VFP409" s="175"/>
      <c r="VFQ409" s="175"/>
      <c r="VFR409" s="175"/>
      <c r="VFS409" s="175"/>
      <c r="VFT409" s="175"/>
      <c r="VFU409" s="175"/>
      <c r="VFV409" s="175"/>
      <c r="VFW409" s="175"/>
      <c r="VFX409" s="175"/>
      <c r="VFY409" s="175"/>
      <c r="VFZ409" s="175"/>
      <c r="VGA409" s="175"/>
      <c r="VGB409" s="175"/>
      <c r="VGC409" s="175"/>
      <c r="VGD409" s="175"/>
      <c r="VGE409" s="175"/>
      <c r="VGF409" s="175"/>
      <c r="VGG409" s="175"/>
      <c r="VGH409" s="175"/>
      <c r="VGI409" s="175"/>
      <c r="VGJ409" s="175"/>
      <c r="VGK409" s="175"/>
      <c r="VGL409" s="175"/>
      <c r="VGM409" s="175"/>
      <c r="VGN409" s="175"/>
      <c r="VGO409" s="175"/>
      <c r="VGP409" s="175"/>
      <c r="VGQ409" s="175"/>
      <c r="VGR409" s="175"/>
      <c r="VGS409" s="175"/>
      <c r="VGT409" s="175"/>
      <c r="VGU409" s="175"/>
      <c r="VGV409" s="175"/>
      <c r="VGW409" s="175"/>
      <c r="VGX409" s="175"/>
      <c r="VGY409" s="175"/>
      <c r="VGZ409" s="175"/>
      <c r="VHA409" s="175"/>
      <c r="VHB409" s="175"/>
      <c r="VHC409" s="175"/>
      <c r="VHD409" s="175"/>
      <c r="VHE409" s="175"/>
      <c r="VHF409" s="175"/>
      <c r="VHG409" s="175"/>
      <c r="VHH409" s="175"/>
      <c r="VHI409" s="175"/>
      <c r="VHJ409" s="175"/>
      <c r="VHK409" s="175"/>
      <c r="VHL409" s="175"/>
      <c r="VHM409" s="175"/>
      <c r="VHN409" s="175"/>
      <c r="VHO409" s="175"/>
      <c r="VHP409" s="175"/>
      <c r="VHQ409" s="175"/>
      <c r="VHR409" s="175"/>
      <c r="VHS409" s="175"/>
      <c r="VHT409" s="175"/>
      <c r="VHU409" s="175"/>
      <c r="VHV409" s="175"/>
      <c r="VHW409" s="175"/>
      <c r="VHX409" s="175"/>
      <c r="VHY409" s="175"/>
      <c r="VHZ409" s="175"/>
      <c r="VIA409" s="175"/>
      <c r="VIB409" s="175"/>
      <c r="VIC409" s="175"/>
      <c r="VID409" s="175"/>
      <c r="VIE409" s="175"/>
      <c r="VIF409" s="175"/>
      <c r="VIG409" s="175"/>
      <c r="VIH409" s="175"/>
      <c r="VII409" s="175"/>
      <c r="VIJ409" s="175"/>
      <c r="VIK409" s="175"/>
      <c r="VIL409" s="175"/>
      <c r="VIM409" s="175"/>
      <c r="VIN409" s="175"/>
      <c r="VIO409" s="175"/>
      <c r="VIP409" s="175"/>
      <c r="VIQ409" s="175"/>
      <c r="VIR409" s="175"/>
      <c r="VIS409" s="175"/>
      <c r="VIT409" s="175"/>
      <c r="VIU409" s="175"/>
      <c r="VIV409" s="175"/>
      <c r="VIW409" s="175"/>
      <c r="VIX409" s="175"/>
      <c r="VIY409" s="175"/>
      <c r="VIZ409" s="175"/>
      <c r="VJA409" s="175"/>
      <c r="VJB409" s="175"/>
      <c r="VJC409" s="175"/>
      <c r="VJD409" s="175"/>
      <c r="VJE409" s="175"/>
      <c r="VJF409" s="175"/>
      <c r="VJG409" s="175"/>
      <c r="VJH409" s="175"/>
      <c r="VJI409" s="175"/>
      <c r="VJJ409" s="175"/>
      <c r="VJK409" s="175"/>
      <c r="VJL409" s="175"/>
      <c r="VJM409" s="175"/>
      <c r="VJN409" s="175"/>
      <c r="VJO409" s="175"/>
      <c r="VJP409" s="175"/>
      <c r="VJQ409" s="175"/>
      <c r="VJR409" s="175"/>
      <c r="VJS409" s="175"/>
      <c r="VJT409" s="175"/>
      <c r="VJU409" s="175"/>
      <c r="VJV409" s="175"/>
      <c r="VJW409" s="175"/>
      <c r="VJX409" s="175"/>
      <c r="VJY409" s="175"/>
      <c r="VJZ409" s="175"/>
      <c r="VKA409" s="175"/>
      <c r="VKB409" s="175"/>
      <c r="VKC409" s="175"/>
      <c r="VKD409" s="175"/>
      <c r="VKE409" s="175"/>
      <c r="VKF409" s="175"/>
      <c r="VKG409" s="175"/>
      <c r="VKH409" s="175"/>
      <c r="VKI409" s="175"/>
      <c r="VKJ409" s="175"/>
      <c r="VKK409" s="175"/>
      <c r="VKL409" s="175"/>
      <c r="VKM409" s="175"/>
      <c r="VKN409" s="175"/>
      <c r="VKO409" s="175"/>
      <c r="VKP409" s="175"/>
      <c r="VKQ409" s="175"/>
      <c r="VKR409" s="175"/>
      <c r="VKS409" s="175"/>
      <c r="VKT409" s="175"/>
      <c r="VKU409" s="175"/>
      <c r="VKV409" s="175"/>
      <c r="VKW409" s="175"/>
      <c r="VKX409" s="175"/>
      <c r="VKY409" s="175"/>
      <c r="VKZ409" s="175"/>
      <c r="VLA409" s="175"/>
      <c r="VLB409" s="175"/>
      <c r="VLC409" s="175"/>
      <c r="VLD409" s="175"/>
      <c r="VLE409" s="175"/>
      <c r="VLF409" s="175"/>
      <c r="VLG409" s="175"/>
      <c r="VLH409" s="175"/>
      <c r="VLI409" s="175"/>
      <c r="VLJ409" s="175"/>
      <c r="VLK409" s="175"/>
      <c r="VLL409" s="175"/>
      <c r="VLM409" s="175"/>
      <c r="VLN409" s="175"/>
      <c r="VLO409" s="175"/>
      <c r="VLP409" s="175"/>
      <c r="VLQ409" s="175"/>
      <c r="VLR409" s="175"/>
      <c r="VLS409" s="175"/>
      <c r="VLT409" s="175"/>
      <c r="VLU409" s="175"/>
      <c r="VLV409" s="175"/>
      <c r="VLW409" s="175"/>
      <c r="VLX409" s="175"/>
      <c r="VLY409" s="175"/>
      <c r="VLZ409" s="175"/>
      <c r="VMA409" s="175"/>
      <c r="VMB409" s="175"/>
      <c r="VMC409" s="175"/>
      <c r="VMD409" s="175"/>
      <c r="VME409" s="175"/>
      <c r="VMF409" s="175"/>
      <c r="VMG409" s="175"/>
      <c r="VMH409" s="175"/>
      <c r="VMI409" s="175"/>
      <c r="VMJ409" s="175"/>
      <c r="VMK409" s="175"/>
      <c r="VML409" s="175"/>
      <c r="VMM409" s="175"/>
      <c r="VMN409" s="175"/>
      <c r="VMO409" s="175"/>
      <c r="VMP409" s="175"/>
      <c r="VMQ409" s="175"/>
      <c r="VMR409" s="175"/>
      <c r="VMS409" s="175"/>
      <c r="VMT409" s="175"/>
      <c r="VMU409" s="175"/>
      <c r="VMV409" s="175"/>
      <c r="VMW409" s="175"/>
      <c r="VMX409" s="175"/>
      <c r="VMY409" s="175"/>
      <c r="VMZ409" s="175"/>
      <c r="VNA409" s="175"/>
      <c r="VNB409" s="175"/>
      <c r="VNC409" s="175"/>
      <c r="VND409" s="175"/>
      <c r="VNE409" s="175"/>
      <c r="VNF409" s="175"/>
      <c r="VNG409" s="175"/>
      <c r="VNH409" s="175"/>
      <c r="VNI409" s="175"/>
      <c r="VNJ409" s="175"/>
      <c r="VNK409" s="175"/>
      <c r="VNL409" s="175"/>
      <c r="VNM409" s="175"/>
      <c r="VNN409" s="175"/>
      <c r="VNO409" s="175"/>
      <c r="VNP409" s="175"/>
      <c r="VNQ409" s="175"/>
      <c r="VNR409" s="175"/>
      <c r="VNS409" s="175"/>
      <c r="VNT409" s="175"/>
      <c r="VNU409" s="175"/>
      <c r="VNV409" s="175"/>
      <c r="VNW409" s="175"/>
      <c r="VNX409" s="175"/>
      <c r="VNY409" s="175"/>
      <c r="VNZ409" s="175"/>
      <c r="VOA409" s="175"/>
      <c r="VOB409" s="175"/>
      <c r="VOC409" s="175"/>
      <c r="VOD409" s="175"/>
      <c r="VOE409" s="175"/>
      <c r="VOF409" s="175"/>
      <c r="VOG409" s="175"/>
      <c r="VOH409" s="175"/>
      <c r="VOI409" s="175"/>
      <c r="VOJ409" s="175"/>
      <c r="VOK409" s="175"/>
      <c r="VOL409" s="175"/>
      <c r="VOM409" s="175"/>
      <c r="VON409" s="175"/>
      <c r="VOO409" s="175"/>
      <c r="VOP409" s="175"/>
      <c r="VOQ409" s="175"/>
      <c r="VOR409" s="175"/>
      <c r="VOS409" s="175"/>
      <c r="VOT409" s="175"/>
      <c r="VOU409" s="175"/>
      <c r="VOV409" s="175"/>
      <c r="VOW409" s="175"/>
      <c r="VOX409" s="175"/>
      <c r="VOY409" s="175"/>
      <c r="VOZ409" s="175"/>
      <c r="VPA409" s="175"/>
      <c r="VPB409" s="175"/>
      <c r="VPC409" s="175"/>
      <c r="VPD409" s="175"/>
      <c r="VPE409" s="175"/>
      <c r="VPF409" s="175"/>
      <c r="VPG409" s="175"/>
      <c r="VPH409" s="175"/>
      <c r="VPI409" s="175"/>
      <c r="VPJ409" s="175"/>
      <c r="VPK409" s="175"/>
      <c r="VPL409" s="175"/>
      <c r="VPM409" s="175"/>
      <c r="VPN409" s="175"/>
      <c r="VPO409" s="175"/>
      <c r="VPP409" s="175"/>
      <c r="VPQ409" s="175"/>
      <c r="VPR409" s="175"/>
      <c r="VPS409" s="175"/>
      <c r="VPT409" s="175"/>
      <c r="VPU409" s="175"/>
      <c r="VPV409" s="175"/>
      <c r="VPW409" s="175"/>
      <c r="VPX409" s="175"/>
      <c r="VPY409" s="175"/>
      <c r="VPZ409" s="175"/>
      <c r="VQA409" s="175"/>
      <c r="VQB409" s="175"/>
      <c r="VQC409" s="175"/>
      <c r="VQD409" s="175"/>
      <c r="VQE409" s="175"/>
      <c r="VQF409" s="175"/>
      <c r="VQG409" s="175"/>
      <c r="VQH409" s="175"/>
      <c r="VQI409" s="175"/>
      <c r="VQJ409" s="175"/>
      <c r="VQK409" s="175"/>
      <c r="VQL409" s="175"/>
      <c r="VQM409" s="175"/>
      <c r="VQN409" s="175"/>
      <c r="VQO409" s="175"/>
      <c r="VQP409" s="175"/>
      <c r="VQQ409" s="175"/>
      <c r="VQR409" s="175"/>
      <c r="VQS409" s="175"/>
      <c r="VQT409" s="175"/>
      <c r="VQU409" s="175"/>
      <c r="VQV409" s="175"/>
      <c r="VQW409" s="175"/>
      <c r="VQX409" s="175"/>
      <c r="VQY409" s="175"/>
      <c r="VQZ409" s="175"/>
      <c r="VRA409" s="175"/>
      <c r="VRB409" s="175"/>
      <c r="VRC409" s="175"/>
      <c r="VRD409" s="175"/>
      <c r="VRE409" s="175"/>
      <c r="VRF409" s="175"/>
      <c r="VRG409" s="175"/>
      <c r="VRH409" s="175"/>
      <c r="VRI409" s="175"/>
      <c r="VRJ409" s="175"/>
      <c r="VRK409" s="175"/>
      <c r="VRL409" s="175"/>
      <c r="VRM409" s="175"/>
      <c r="VRN409" s="175"/>
      <c r="VRO409" s="175"/>
      <c r="VRP409" s="175"/>
      <c r="VRQ409" s="175"/>
      <c r="VRR409" s="175"/>
      <c r="VRS409" s="175"/>
      <c r="VRT409" s="175"/>
      <c r="VRU409" s="175"/>
      <c r="VRV409" s="175"/>
      <c r="VRW409" s="175"/>
      <c r="VRX409" s="175"/>
      <c r="VRY409" s="175"/>
      <c r="VRZ409" s="175"/>
      <c r="VSA409" s="175"/>
      <c r="VSB409" s="175"/>
      <c r="VSC409" s="175"/>
      <c r="VSD409" s="175"/>
      <c r="VSE409" s="175"/>
      <c r="VSF409" s="175"/>
      <c r="VSG409" s="175"/>
      <c r="VSH409" s="175"/>
      <c r="VSI409" s="175"/>
      <c r="VSJ409" s="175"/>
      <c r="VSK409" s="175"/>
      <c r="VSL409" s="175"/>
      <c r="VSM409" s="175"/>
      <c r="VSN409" s="175"/>
      <c r="VSO409" s="175"/>
      <c r="VSP409" s="175"/>
      <c r="VSQ409" s="175"/>
      <c r="VSR409" s="175"/>
      <c r="VSS409" s="175"/>
      <c r="VST409" s="175"/>
      <c r="VSU409" s="175"/>
      <c r="VSV409" s="175"/>
      <c r="VSW409" s="175"/>
      <c r="VSX409" s="175"/>
      <c r="VSY409" s="175"/>
      <c r="VSZ409" s="175"/>
      <c r="VTA409" s="175"/>
      <c r="VTB409" s="175"/>
      <c r="VTC409" s="175"/>
      <c r="VTD409" s="175"/>
      <c r="VTE409" s="175"/>
      <c r="VTF409" s="175"/>
      <c r="VTG409" s="175"/>
      <c r="VTH409" s="175"/>
      <c r="VTI409" s="175"/>
      <c r="VTJ409" s="175"/>
      <c r="VTK409" s="175"/>
      <c r="VTL409" s="175"/>
      <c r="VTM409" s="175"/>
      <c r="VTN409" s="175"/>
      <c r="VTO409" s="175"/>
      <c r="VTP409" s="175"/>
      <c r="VTQ409" s="175"/>
      <c r="VTR409" s="175"/>
      <c r="VTS409" s="175"/>
      <c r="VTT409" s="175"/>
      <c r="VTU409" s="175"/>
      <c r="VTV409" s="175"/>
      <c r="VTW409" s="175"/>
      <c r="VTX409" s="175"/>
      <c r="VTY409" s="175"/>
      <c r="VTZ409" s="175"/>
      <c r="VUA409" s="175"/>
      <c r="VUB409" s="175"/>
      <c r="VUC409" s="175"/>
      <c r="VUD409" s="175"/>
      <c r="VUE409" s="175"/>
      <c r="VUF409" s="175"/>
      <c r="VUG409" s="175"/>
      <c r="VUH409" s="175"/>
      <c r="VUI409" s="175"/>
      <c r="VUJ409" s="175"/>
      <c r="VUK409" s="175"/>
      <c r="VUL409" s="175"/>
      <c r="VUM409" s="175"/>
      <c r="VUN409" s="175"/>
      <c r="VUO409" s="175"/>
      <c r="VUP409" s="175"/>
      <c r="VUQ409" s="175"/>
      <c r="VUR409" s="175"/>
      <c r="VUS409" s="175"/>
      <c r="VUT409" s="175"/>
      <c r="VUU409" s="175"/>
      <c r="VUV409" s="175"/>
      <c r="VUW409" s="175"/>
      <c r="VUX409" s="175"/>
      <c r="VUY409" s="175"/>
      <c r="VUZ409" s="175"/>
      <c r="VVA409" s="175"/>
      <c r="VVB409" s="175"/>
      <c r="VVC409" s="175"/>
      <c r="VVD409" s="175"/>
      <c r="VVE409" s="175"/>
      <c r="VVF409" s="175"/>
      <c r="VVG409" s="175"/>
      <c r="VVH409" s="175"/>
      <c r="VVI409" s="175"/>
      <c r="VVJ409" s="175"/>
      <c r="VVK409" s="175"/>
      <c r="VVL409" s="175"/>
      <c r="VVM409" s="175"/>
      <c r="VVN409" s="175"/>
      <c r="VVO409" s="175"/>
      <c r="VVP409" s="175"/>
      <c r="VVQ409" s="175"/>
      <c r="VVR409" s="175"/>
      <c r="VVS409" s="175"/>
      <c r="VVT409" s="175"/>
      <c r="VVU409" s="175"/>
      <c r="VVV409" s="175"/>
      <c r="VVW409" s="175"/>
      <c r="VVX409" s="175"/>
      <c r="VVY409" s="175"/>
      <c r="VVZ409" s="175"/>
      <c r="VWA409" s="175"/>
      <c r="VWB409" s="175"/>
      <c r="VWC409" s="175"/>
      <c r="VWD409" s="175"/>
      <c r="VWE409" s="175"/>
      <c r="VWF409" s="175"/>
      <c r="VWG409" s="175"/>
      <c r="VWH409" s="175"/>
      <c r="VWI409" s="175"/>
      <c r="VWJ409" s="175"/>
      <c r="VWK409" s="175"/>
      <c r="VWL409" s="175"/>
      <c r="VWM409" s="175"/>
      <c r="VWN409" s="175"/>
      <c r="VWO409" s="175"/>
      <c r="VWP409" s="175"/>
      <c r="VWQ409" s="175"/>
      <c r="VWR409" s="175"/>
      <c r="VWS409" s="175"/>
      <c r="VWT409" s="175"/>
      <c r="VWU409" s="175"/>
      <c r="VWV409" s="175"/>
      <c r="VWW409" s="175"/>
      <c r="VWX409" s="175"/>
      <c r="VWY409" s="175"/>
      <c r="VWZ409" s="175"/>
      <c r="VXA409" s="175"/>
      <c r="VXB409" s="175"/>
      <c r="VXC409" s="175"/>
      <c r="VXD409" s="175"/>
      <c r="VXE409" s="175"/>
      <c r="VXF409" s="175"/>
      <c r="VXG409" s="175"/>
      <c r="VXH409" s="175"/>
      <c r="VXI409" s="175"/>
      <c r="VXJ409" s="175"/>
      <c r="VXK409" s="175"/>
      <c r="VXL409" s="175"/>
      <c r="VXM409" s="175"/>
      <c r="VXN409" s="175"/>
      <c r="VXO409" s="175"/>
      <c r="VXP409" s="175"/>
      <c r="VXQ409" s="175"/>
      <c r="VXR409" s="175"/>
      <c r="VXS409" s="175"/>
      <c r="VXT409" s="175"/>
      <c r="VXU409" s="175"/>
      <c r="VXV409" s="175"/>
      <c r="VXW409" s="175"/>
      <c r="VXX409" s="175"/>
      <c r="VXY409" s="175"/>
      <c r="VXZ409" s="175"/>
      <c r="VYA409" s="175"/>
      <c r="VYB409" s="175"/>
      <c r="VYC409" s="175"/>
      <c r="VYD409" s="175"/>
      <c r="VYE409" s="175"/>
      <c r="VYF409" s="175"/>
      <c r="VYG409" s="175"/>
      <c r="VYH409" s="175"/>
      <c r="VYI409" s="175"/>
      <c r="VYJ409" s="175"/>
      <c r="VYK409" s="175"/>
      <c r="VYL409" s="175"/>
      <c r="VYM409" s="175"/>
      <c r="VYN409" s="175"/>
      <c r="VYO409" s="175"/>
      <c r="VYP409" s="175"/>
      <c r="VYQ409" s="175"/>
      <c r="VYR409" s="175"/>
      <c r="VYS409" s="175"/>
      <c r="VYT409" s="175"/>
      <c r="VYU409" s="175"/>
      <c r="VYV409" s="175"/>
      <c r="VYW409" s="175"/>
      <c r="VYX409" s="175"/>
      <c r="VYY409" s="175"/>
      <c r="VYZ409" s="175"/>
      <c r="VZA409" s="175"/>
      <c r="VZB409" s="175"/>
      <c r="VZC409" s="175"/>
      <c r="VZD409" s="175"/>
      <c r="VZE409" s="175"/>
      <c r="VZF409" s="175"/>
      <c r="VZG409" s="175"/>
      <c r="VZH409" s="175"/>
      <c r="VZI409" s="175"/>
      <c r="VZJ409" s="175"/>
      <c r="VZK409" s="175"/>
      <c r="VZL409" s="175"/>
      <c r="VZM409" s="175"/>
      <c r="VZN409" s="175"/>
      <c r="VZO409" s="175"/>
      <c r="VZP409" s="175"/>
      <c r="VZQ409" s="175"/>
      <c r="VZR409" s="175"/>
      <c r="VZS409" s="175"/>
      <c r="VZT409" s="175"/>
      <c r="VZU409" s="175"/>
      <c r="VZV409" s="175"/>
      <c r="VZW409" s="175"/>
      <c r="VZX409" s="175"/>
      <c r="VZY409" s="175"/>
      <c r="VZZ409" s="175"/>
      <c r="WAA409" s="175"/>
      <c r="WAB409" s="175"/>
      <c r="WAC409" s="175"/>
      <c r="WAD409" s="175"/>
      <c r="WAE409" s="175"/>
      <c r="WAF409" s="175"/>
      <c r="WAG409" s="175"/>
      <c r="WAH409" s="175"/>
      <c r="WAI409" s="175"/>
      <c r="WAJ409" s="175"/>
      <c r="WAK409" s="175"/>
      <c r="WAL409" s="175"/>
      <c r="WAM409" s="175"/>
      <c r="WAN409" s="175"/>
      <c r="WAO409" s="175"/>
      <c r="WAP409" s="175"/>
      <c r="WAQ409" s="175"/>
      <c r="WAR409" s="175"/>
      <c r="WAS409" s="175"/>
      <c r="WAT409" s="175"/>
      <c r="WAU409" s="175"/>
      <c r="WAV409" s="175"/>
      <c r="WAW409" s="175"/>
      <c r="WAX409" s="175"/>
      <c r="WAY409" s="175"/>
      <c r="WAZ409" s="175"/>
      <c r="WBA409" s="175"/>
      <c r="WBB409" s="175"/>
      <c r="WBC409" s="175"/>
      <c r="WBD409" s="175"/>
      <c r="WBE409" s="175"/>
      <c r="WBF409" s="175"/>
      <c r="WBG409" s="175"/>
      <c r="WBH409" s="175"/>
      <c r="WBI409" s="175"/>
      <c r="WBJ409" s="175"/>
      <c r="WBK409" s="175"/>
      <c r="WBL409" s="175"/>
      <c r="WBM409" s="175"/>
      <c r="WBN409" s="175"/>
      <c r="WBO409" s="175"/>
      <c r="WBP409" s="175"/>
      <c r="WBQ409" s="175"/>
      <c r="WBR409" s="175"/>
      <c r="WBS409" s="175"/>
      <c r="WBT409" s="175"/>
      <c r="WBU409" s="175"/>
      <c r="WBV409" s="175"/>
      <c r="WBW409" s="175"/>
      <c r="WBX409" s="175"/>
      <c r="WBY409" s="175"/>
      <c r="WBZ409" s="175"/>
      <c r="WCA409" s="175"/>
      <c r="WCB409" s="175"/>
      <c r="WCC409" s="175"/>
      <c r="WCD409" s="175"/>
      <c r="WCE409" s="175"/>
      <c r="WCF409" s="175"/>
      <c r="WCG409" s="175"/>
      <c r="WCH409" s="175"/>
      <c r="WCI409" s="175"/>
      <c r="WCJ409" s="175"/>
      <c r="WCK409" s="175"/>
      <c r="WCL409" s="175"/>
      <c r="WCM409" s="175"/>
      <c r="WCN409" s="175"/>
      <c r="WCO409" s="175"/>
      <c r="WCP409" s="175"/>
      <c r="WCQ409" s="175"/>
      <c r="WCR409" s="175"/>
      <c r="WCS409" s="175"/>
      <c r="WCT409" s="175"/>
      <c r="WCU409" s="175"/>
      <c r="WCV409" s="175"/>
      <c r="WCW409" s="175"/>
      <c r="WCX409" s="175"/>
      <c r="WCY409" s="175"/>
      <c r="WCZ409" s="175"/>
      <c r="WDA409" s="175"/>
      <c r="WDB409" s="175"/>
      <c r="WDC409" s="175"/>
      <c r="WDD409" s="175"/>
      <c r="WDE409" s="175"/>
      <c r="WDF409" s="175"/>
      <c r="WDG409" s="175"/>
      <c r="WDH409" s="175"/>
      <c r="WDI409" s="175"/>
      <c r="WDJ409" s="175"/>
      <c r="WDK409" s="175"/>
      <c r="WDL409" s="175"/>
      <c r="WDM409" s="175"/>
      <c r="WDN409" s="175"/>
      <c r="WDO409" s="175"/>
      <c r="WDP409" s="175"/>
      <c r="WDQ409" s="175"/>
      <c r="WDR409" s="175"/>
      <c r="WDS409" s="175"/>
      <c r="WDT409" s="175"/>
      <c r="WDU409" s="175"/>
      <c r="WDV409" s="175"/>
      <c r="WDW409" s="175"/>
      <c r="WDX409" s="175"/>
      <c r="WDY409" s="175"/>
      <c r="WDZ409" s="175"/>
      <c r="WEA409" s="175"/>
      <c r="WEB409" s="175"/>
      <c r="WEC409" s="175"/>
      <c r="WED409" s="175"/>
      <c r="WEE409" s="175"/>
      <c r="WEF409" s="175"/>
      <c r="WEG409" s="175"/>
      <c r="WEH409" s="175"/>
      <c r="WEI409" s="175"/>
      <c r="WEJ409" s="175"/>
      <c r="WEK409" s="175"/>
      <c r="WEL409" s="175"/>
      <c r="WEM409" s="175"/>
      <c r="WEN409" s="175"/>
      <c r="WEO409" s="175"/>
      <c r="WEP409" s="175"/>
      <c r="WEQ409" s="175"/>
      <c r="WER409" s="175"/>
      <c r="WES409" s="175"/>
      <c r="WET409" s="175"/>
      <c r="WEU409" s="175"/>
      <c r="WEV409" s="175"/>
      <c r="WEW409" s="175"/>
      <c r="WEX409" s="175"/>
      <c r="WEY409" s="175"/>
      <c r="WEZ409" s="175"/>
      <c r="WFA409" s="175"/>
      <c r="WFB409" s="175"/>
      <c r="WFC409" s="175"/>
      <c r="WFD409" s="175"/>
      <c r="WFE409" s="175"/>
      <c r="WFF409" s="175"/>
      <c r="WFG409" s="175"/>
      <c r="WFH409" s="175"/>
      <c r="WFI409" s="175"/>
      <c r="WFJ409" s="175"/>
      <c r="WFK409" s="175"/>
      <c r="WFL409" s="175"/>
      <c r="WFM409" s="175"/>
      <c r="WFN409" s="175"/>
      <c r="WFO409" s="175"/>
      <c r="WFP409" s="175"/>
      <c r="WFQ409" s="175"/>
      <c r="WFR409" s="175"/>
      <c r="WFS409" s="175"/>
      <c r="WFT409" s="175"/>
      <c r="WFU409" s="175"/>
      <c r="WFV409" s="175"/>
      <c r="WFW409" s="175"/>
      <c r="WFX409" s="175"/>
      <c r="WFY409" s="175"/>
      <c r="WFZ409" s="175"/>
      <c r="WGA409" s="175"/>
      <c r="WGB409" s="175"/>
      <c r="WGC409" s="175"/>
      <c r="WGD409" s="175"/>
      <c r="WGE409" s="175"/>
      <c r="WGF409" s="175"/>
      <c r="WGG409" s="175"/>
      <c r="WGH409" s="175"/>
      <c r="WGI409" s="175"/>
      <c r="WGJ409" s="175"/>
      <c r="WGK409" s="175"/>
      <c r="WGL409" s="175"/>
      <c r="WGM409" s="175"/>
      <c r="WGN409" s="175"/>
      <c r="WGO409" s="175"/>
      <c r="WGP409" s="175"/>
      <c r="WGQ409" s="175"/>
      <c r="WGR409" s="175"/>
      <c r="WGS409" s="175"/>
      <c r="WGT409" s="175"/>
      <c r="WGU409" s="175"/>
      <c r="WGV409" s="175"/>
      <c r="WGW409" s="175"/>
      <c r="WGX409" s="175"/>
      <c r="WGY409" s="175"/>
      <c r="WGZ409" s="175"/>
      <c r="WHA409" s="175"/>
      <c r="WHB409" s="175"/>
      <c r="WHC409" s="175"/>
      <c r="WHD409" s="175"/>
      <c r="WHE409" s="175"/>
      <c r="WHF409" s="175"/>
      <c r="WHG409" s="175"/>
      <c r="WHH409" s="175"/>
      <c r="WHI409" s="175"/>
      <c r="WHJ409" s="175"/>
      <c r="WHK409" s="175"/>
      <c r="WHL409" s="175"/>
      <c r="WHM409" s="175"/>
      <c r="WHN409" s="175"/>
      <c r="WHO409" s="175"/>
      <c r="WHP409" s="175"/>
      <c r="WHQ409" s="175"/>
      <c r="WHR409" s="175"/>
      <c r="WHS409" s="175"/>
      <c r="WHT409" s="175"/>
      <c r="WHU409" s="175"/>
      <c r="WHV409" s="175"/>
      <c r="WHW409" s="175"/>
      <c r="WHX409" s="175"/>
      <c r="WHY409" s="175"/>
      <c r="WHZ409" s="175"/>
      <c r="WIA409" s="175"/>
      <c r="WIB409" s="175"/>
      <c r="WIC409" s="175"/>
      <c r="WID409" s="175"/>
      <c r="WIE409" s="175"/>
      <c r="WIF409" s="175"/>
      <c r="WIG409" s="175"/>
      <c r="WIH409" s="175"/>
      <c r="WII409" s="175"/>
      <c r="WIJ409" s="175"/>
      <c r="WIK409" s="175"/>
      <c r="WIL409" s="175"/>
      <c r="WIM409" s="175"/>
      <c r="WIN409" s="175"/>
      <c r="WIO409" s="175"/>
      <c r="WIP409" s="175"/>
      <c r="WIQ409" s="175"/>
      <c r="WIR409" s="175"/>
      <c r="WIS409" s="175"/>
      <c r="WIT409" s="175"/>
      <c r="WIU409" s="175"/>
      <c r="WIV409" s="175"/>
      <c r="WIW409" s="175"/>
      <c r="WIX409" s="175"/>
      <c r="WIY409" s="175"/>
      <c r="WIZ409" s="175"/>
      <c r="WJA409" s="175"/>
      <c r="WJB409" s="175"/>
      <c r="WJC409" s="175"/>
      <c r="WJD409" s="175"/>
      <c r="WJE409" s="175"/>
      <c r="WJF409" s="175"/>
      <c r="WJG409" s="175"/>
      <c r="WJH409" s="175"/>
      <c r="WJI409" s="175"/>
      <c r="WJJ409" s="175"/>
      <c r="WJK409" s="175"/>
      <c r="WJL409" s="175"/>
      <c r="WJM409" s="175"/>
      <c r="WJN409" s="175"/>
      <c r="WJO409" s="175"/>
      <c r="WJP409" s="175"/>
      <c r="WJQ409" s="175"/>
      <c r="WJR409" s="175"/>
      <c r="WJS409" s="175"/>
      <c r="WJT409" s="175"/>
      <c r="WJU409" s="175"/>
      <c r="WJV409" s="175"/>
      <c r="WJW409" s="175"/>
      <c r="WJX409" s="175"/>
      <c r="WJY409" s="175"/>
      <c r="WJZ409" s="175"/>
      <c r="WKA409" s="175"/>
      <c r="WKB409" s="175"/>
      <c r="WKC409" s="175"/>
      <c r="WKD409" s="175"/>
      <c r="WKE409" s="175"/>
      <c r="WKF409" s="175"/>
      <c r="WKG409" s="175"/>
      <c r="WKH409" s="175"/>
      <c r="WKI409" s="175"/>
      <c r="WKJ409" s="175"/>
      <c r="WKK409" s="175"/>
      <c r="WKL409" s="175"/>
      <c r="WKM409" s="175"/>
      <c r="WKN409" s="175"/>
      <c r="WKO409" s="175"/>
      <c r="WKP409" s="175"/>
      <c r="WKQ409" s="175"/>
      <c r="WKR409" s="175"/>
      <c r="WKS409" s="175"/>
      <c r="WKT409" s="175"/>
      <c r="WKU409" s="175"/>
      <c r="WKV409" s="175"/>
      <c r="WKW409" s="175"/>
      <c r="WKX409" s="175"/>
      <c r="WKY409" s="175"/>
      <c r="WKZ409" s="175"/>
      <c r="WLA409" s="175"/>
      <c r="WLB409" s="175"/>
      <c r="WLC409" s="175"/>
      <c r="WLD409" s="175"/>
      <c r="WLE409" s="175"/>
      <c r="WLF409" s="175"/>
      <c r="WLG409" s="175"/>
      <c r="WLH409" s="175"/>
      <c r="WLI409" s="175"/>
      <c r="WLJ409" s="175"/>
      <c r="WLK409" s="175"/>
      <c r="WLL409" s="175"/>
      <c r="WLM409" s="175"/>
      <c r="WLN409" s="175"/>
      <c r="WLO409" s="175"/>
      <c r="WLP409" s="175"/>
      <c r="WLQ409" s="175"/>
      <c r="WLR409" s="175"/>
      <c r="WLS409" s="175"/>
      <c r="WLT409" s="175"/>
      <c r="WLU409" s="175"/>
      <c r="WLV409" s="175"/>
      <c r="WLW409" s="175"/>
      <c r="WLX409" s="175"/>
      <c r="WLY409" s="175"/>
      <c r="WLZ409" s="175"/>
      <c r="WMA409" s="175"/>
      <c r="WMB409" s="175"/>
      <c r="WMC409" s="175"/>
      <c r="WMD409" s="175"/>
      <c r="WME409" s="175"/>
      <c r="WMF409" s="175"/>
      <c r="WMG409" s="175"/>
      <c r="WMH409" s="175"/>
      <c r="WMI409" s="175"/>
      <c r="WMJ409" s="175"/>
      <c r="WMK409" s="175"/>
      <c r="WML409" s="175"/>
      <c r="WMM409" s="175"/>
      <c r="WMN409" s="175"/>
      <c r="WMO409" s="175"/>
      <c r="WMP409" s="175"/>
      <c r="WMQ409" s="175"/>
      <c r="WMR409" s="175"/>
      <c r="WMS409" s="175"/>
      <c r="WMT409" s="175"/>
      <c r="WMU409" s="175"/>
      <c r="WMV409" s="175"/>
      <c r="WMW409" s="175"/>
      <c r="WMX409" s="175"/>
      <c r="WMY409" s="175"/>
      <c r="WMZ409" s="175"/>
      <c r="WNA409" s="175"/>
      <c r="WNB409" s="175"/>
      <c r="WNC409" s="175"/>
      <c r="WND409" s="175"/>
      <c r="WNE409" s="175"/>
      <c r="WNF409" s="175"/>
      <c r="WNG409" s="175"/>
      <c r="WNH409" s="175"/>
      <c r="WNI409" s="175"/>
      <c r="WNJ409" s="175"/>
      <c r="WNK409" s="175"/>
      <c r="WNL409" s="175"/>
      <c r="WNM409" s="175"/>
      <c r="WNN409" s="175"/>
      <c r="WNO409" s="175"/>
      <c r="WNP409" s="175"/>
      <c r="WNQ409" s="175"/>
      <c r="WNR409" s="175"/>
      <c r="WNS409" s="175"/>
      <c r="WNT409" s="175"/>
      <c r="WNU409" s="175"/>
      <c r="WNV409" s="175"/>
      <c r="WNW409" s="175"/>
      <c r="WNX409" s="175"/>
      <c r="WNY409" s="175"/>
      <c r="WNZ409" s="175"/>
      <c r="WOA409" s="175"/>
      <c r="WOB409" s="175"/>
      <c r="WOC409" s="175"/>
      <c r="WOD409" s="175"/>
      <c r="WOE409" s="175"/>
      <c r="WOF409" s="175"/>
      <c r="WOG409" s="175"/>
      <c r="WOH409" s="175"/>
      <c r="WOI409" s="175"/>
      <c r="WOJ409" s="175"/>
      <c r="WOK409" s="175"/>
      <c r="WOL409" s="175"/>
      <c r="WOM409" s="175"/>
      <c r="WON409" s="175"/>
      <c r="WOO409" s="175"/>
      <c r="WOP409" s="175"/>
      <c r="WOQ409" s="175"/>
      <c r="WOR409" s="175"/>
      <c r="WOS409" s="175"/>
      <c r="WOT409" s="175"/>
      <c r="WOU409" s="175"/>
      <c r="WOV409" s="175"/>
      <c r="WOW409" s="175"/>
      <c r="WOX409" s="175"/>
      <c r="WOY409" s="175"/>
      <c r="WOZ409" s="175"/>
      <c r="WPA409" s="175"/>
      <c r="WPB409" s="175"/>
      <c r="WPC409" s="175"/>
      <c r="WPD409" s="175"/>
      <c r="WPE409" s="175"/>
      <c r="WPF409" s="175"/>
      <c r="WPG409" s="175"/>
      <c r="WPH409" s="175"/>
      <c r="WPI409" s="175"/>
      <c r="WPJ409" s="175"/>
      <c r="WPK409" s="175"/>
      <c r="WPL409" s="175"/>
      <c r="WPM409" s="175"/>
      <c r="WPN409" s="175"/>
      <c r="WPO409" s="175"/>
      <c r="WPP409" s="175"/>
      <c r="WPQ409" s="175"/>
      <c r="WPR409" s="175"/>
      <c r="WPS409" s="175"/>
      <c r="WPT409" s="175"/>
      <c r="WPU409" s="175"/>
      <c r="WPV409" s="175"/>
      <c r="WPW409" s="175"/>
      <c r="WPX409" s="175"/>
      <c r="WPY409" s="175"/>
      <c r="WPZ409" s="175"/>
      <c r="WQA409" s="175"/>
      <c r="WQB409" s="175"/>
      <c r="WQC409" s="175"/>
      <c r="WQD409" s="175"/>
      <c r="WQE409" s="175"/>
      <c r="WQF409" s="175"/>
      <c r="WQG409" s="175"/>
      <c r="WQH409" s="175"/>
      <c r="WQI409" s="175"/>
      <c r="WQJ409" s="175"/>
      <c r="WQK409" s="175"/>
      <c r="WQL409" s="175"/>
      <c r="WQM409" s="175"/>
      <c r="WQN409" s="175"/>
      <c r="WQO409" s="175"/>
      <c r="WQP409" s="175"/>
      <c r="WQQ409" s="175"/>
      <c r="WQR409" s="175"/>
      <c r="WQS409" s="175"/>
      <c r="WQT409" s="175"/>
      <c r="WQU409" s="175"/>
      <c r="WQV409" s="175"/>
      <c r="WQW409" s="175"/>
      <c r="WQX409" s="175"/>
      <c r="WQY409" s="175"/>
      <c r="WQZ409" s="175"/>
      <c r="WRA409" s="175"/>
      <c r="WRB409" s="175"/>
      <c r="WRC409" s="175"/>
      <c r="WRD409" s="175"/>
      <c r="WRE409" s="175"/>
      <c r="WRF409" s="175"/>
      <c r="WRG409" s="175"/>
      <c r="WRH409" s="175"/>
      <c r="WRI409" s="175"/>
      <c r="WRJ409" s="175"/>
      <c r="WRK409" s="175"/>
      <c r="WRL409" s="175"/>
      <c r="WRM409" s="175"/>
      <c r="WRN409" s="175"/>
      <c r="WRO409" s="175"/>
      <c r="WRP409" s="175"/>
      <c r="WRQ409" s="175"/>
      <c r="WRR409" s="175"/>
      <c r="WRS409" s="175"/>
      <c r="WRT409" s="175"/>
      <c r="WRU409" s="175"/>
      <c r="WRV409" s="175"/>
      <c r="WRW409" s="175"/>
      <c r="WRX409" s="175"/>
      <c r="WRY409" s="175"/>
      <c r="WRZ409" s="175"/>
      <c r="WSA409" s="175"/>
      <c r="WSB409" s="175"/>
      <c r="WSC409" s="175"/>
      <c r="WSD409" s="175"/>
      <c r="WSE409" s="175"/>
      <c r="WSF409" s="175"/>
      <c r="WSG409" s="175"/>
      <c r="WSH409" s="175"/>
      <c r="WSI409" s="175"/>
      <c r="WSJ409" s="175"/>
      <c r="WSK409" s="175"/>
      <c r="WSL409" s="175"/>
      <c r="WSM409" s="175"/>
      <c r="WSN409" s="175"/>
      <c r="WSO409" s="175"/>
      <c r="WSP409" s="175"/>
      <c r="WSQ409" s="175"/>
      <c r="WSR409" s="175"/>
      <c r="WSS409" s="175"/>
      <c r="WST409" s="175"/>
      <c r="WSU409" s="175"/>
      <c r="WSV409" s="175"/>
      <c r="WSW409" s="175"/>
      <c r="WSX409" s="175"/>
      <c r="WSY409" s="175"/>
      <c r="WSZ409" s="175"/>
      <c r="WTA409" s="175"/>
      <c r="WTB409" s="175"/>
      <c r="WTC409" s="175"/>
      <c r="WTD409" s="175"/>
      <c r="WTE409" s="175"/>
      <c r="WTF409" s="175"/>
      <c r="WTG409" s="175"/>
      <c r="WTH409" s="175"/>
      <c r="WTI409" s="175"/>
      <c r="WTJ409" s="175"/>
      <c r="WTK409" s="175"/>
      <c r="WTL409" s="175"/>
      <c r="WTM409" s="175"/>
      <c r="WTN409" s="175"/>
      <c r="WTO409" s="175"/>
      <c r="WTP409" s="175"/>
      <c r="WTQ409" s="175"/>
      <c r="WTR409" s="175"/>
      <c r="WTS409" s="175"/>
      <c r="WTT409" s="175"/>
      <c r="WTU409" s="175"/>
      <c r="WTV409" s="175"/>
      <c r="WTW409" s="175"/>
      <c r="WTX409" s="175"/>
      <c r="WTY409" s="175"/>
      <c r="WTZ409" s="175"/>
      <c r="WUA409" s="175"/>
      <c r="WUB409" s="175"/>
      <c r="WUC409" s="175"/>
      <c r="WUD409" s="175"/>
      <c r="WUE409" s="175"/>
      <c r="WUF409" s="175"/>
      <c r="WUG409" s="175"/>
      <c r="WUH409" s="175"/>
      <c r="WUI409" s="175"/>
      <c r="WUJ409" s="175"/>
      <c r="WUK409" s="175"/>
      <c r="WUL409" s="175"/>
      <c r="WUM409" s="175"/>
      <c r="WUN409" s="175"/>
      <c r="WUO409" s="175"/>
      <c r="WUP409" s="175"/>
      <c r="WUQ409" s="175"/>
      <c r="WUR409" s="175"/>
      <c r="WUS409" s="175"/>
      <c r="WUT409" s="175"/>
      <c r="WUU409" s="175"/>
      <c r="WUV409" s="175"/>
      <c r="WUW409" s="175"/>
      <c r="WUX409" s="175"/>
      <c r="WUY409" s="175"/>
      <c r="WUZ409" s="175"/>
      <c r="WVA409" s="175"/>
      <c r="WVB409" s="175"/>
      <c r="WVC409" s="175"/>
      <c r="WVD409" s="175"/>
      <c r="WVE409" s="175"/>
      <c r="WVF409" s="175"/>
      <c r="WVG409" s="175"/>
      <c r="WVH409" s="175"/>
      <c r="WVI409" s="175"/>
      <c r="WVJ409" s="175"/>
      <c r="WVK409" s="175"/>
      <c r="WVL409" s="175"/>
      <c r="WVM409" s="175"/>
      <c r="WVN409" s="175"/>
      <c r="WVO409" s="175"/>
      <c r="WVP409" s="175"/>
      <c r="WVQ409" s="175"/>
      <c r="WVR409" s="175"/>
      <c r="WVS409" s="175"/>
      <c r="WVT409" s="175"/>
      <c r="WVU409" s="175"/>
      <c r="WVV409" s="175"/>
      <c r="WVW409" s="175"/>
      <c r="WVX409" s="175"/>
      <c r="WVY409" s="175"/>
      <c r="WVZ409" s="175"/>
      <c r="WWA409" s="175"/>
      <c r="WWB409" s="175"/>
      <c r="WWC409" s="175"/>
      <c r="WWD409" s="175"/>
      <c r="WWE409" s="175"/>
      <c r="WWF409" s="175"/>
      <c r="WWG409" s="175"/>
      <c r="WWH409" s="175"/>
      <c r="WWI409" s="175"/>
      <c r="WWJ409" s="175"/>
      <c r="WWK409" s="175"/>
      <c r="WWL409" s="175"/>
      <c r="WWM409" s="175"/>
      <c r="WWN409" s="175"/>
      <c r="WWO409" s="175"/>
      <c r="WWP409" s="175"/>
      <c r="WWQ409" s="175"/>
      <c r="WWR409" s="175"/>
      <c r="WWS409" s="175"/>
      <c r="WWT409" s="175"/>
      <c r="WWU409" s="175"/>
      <c r="WWV409" s="175"/>
      <c r="WWW409" s="175"/>
      <c r="WWX409" s="175"/>
      <c r="WWY409" s="175"/>
      <c r="WWZ409" s="175"/>
      <c r="WXA409" s="175"/>
      <c r="WXB409" s="175"/>
      <c r="WXC409" s="175"/>
      <c r="WXD409" s="175"/>
      <c r="WXE409" s="175"/>
      <c r="WXF409" s="175"/>
      <c r="WXG409" s="175"/>
      <c r="WXH409" s="175"/>
      <c r="WXI409" s="175"/>
      <c r="WXJ409" s="175"/>
      <c r="WXK409" s="175"/>
      <c r="WXL409" s="175"/>
      <c r="WXM409" s="175"/>
      <c r="WXN409" s="175"/>
      <c r="WXO409" s="175"/>
      <c r="WXP409" s="175"/>
      <c r="WXQ409" s="175"/>
      <c r="WXR409" s="175"/>
      <c r="WXS409" s="175"/>
      <c r="WXT409" s="175"/>
      <c r="WXU409" s="175"/>
      <c r="WXV409" s="175"/>
      <c r="WXW409" s="175"/>
      <c r="WXX409" s="175"/>
      <c r="WXY409" s="175"/>
      <c r="WXZ409" s="175"/>
      <c r="WYA409" s="175"/>
      <c r="WYB409" s="175"/>
      <c r="WYC409" s="175"/>
      <c r="WYD409" s="175"/>
      <c r="WYE409" s="175"/>
      <c r="WYF409" s="175"/>
      <c r="WYG409" s="175"/>
      <c r="WYH409" s="175"/>
      <c r="WYI409" s="175"/>
      <c r="WYJ409" s="175"/>
      <c r="WYK409" s="175"/>
      <c r="WYL409" s="175"/>
      <c r="WYM409" s="175"/>
      <c r="WYN409" s="175"/>
      <c r="WYO409" s="175"/>
      <c r="WYP409" s="175"/>
      <c r="WYQ409" s="175"/>
      <c r="WYR409" s="175"/>
      <c r="WYS409" s="175"/>
      <c r="WYT409" s="175"/>
      <c r="WYU409" s="175"/>
      <c r="WYV409" s="175"/>
      <c r="WYW409" s="175"/>
      <c r="WYX409" s="175"/>
      <c r="WYY409" s="175"/>
      <c r="WYZ409" s="175"/>
      <c r="WZA409" s="175"/>
      <c r="WZB409" s="175"/>
      <c r="WZC409" s="175"/>
      <c r="WZD409" s="175"/>
      <c r="WZE409" s="175"/>
      <c r="WZF409" s="175"/>
      <c r="WZG409" s="175"/>
      <c r="WZH409" s="175"/>
      <c r="WZI409" s="175"/>
      <c r="WZJ409" s="175"/>
      <c r="WZK409" s="175"/>
      <c r="WZL409" s="175"/>
      <c r="WZM409" s="175"/>
      <c r="WZN409" s="175"/>
      <c r="WZO409" s="175"/>
      <c r="WZP409" s="175"/>
      <c r="WZQ409" s="175"/>
      <c r="WZR409" s="175"/>
      <c r="WZS409" s="175"/>
      <c r="WZT409" s="175"/>
      <c r="WZU409" s="175"/>
      <c r="WZV409" s="175"/>
      <c r="WZW409" s="175"/>
      <c r="WZX409" s="175"/>
      <c r="WZY409" s="175"/>
      <c r="WZZ409" s="175"/>
      <c r="XAA409" s="175"/>
      <c r="XAB409" s="175"/>
      <c r="XAC409" s="175"/>
      <c r="XAD409" s="175"/>
      <c r="XAE409" s="175"/>
      <c r="XAF409" s="175"/>
      <c r="XAG409" s="175"/>
      <c r="XAH409" s="175"/>
      <c r="XAI409" s="175"/>
      <c r="XAJ409" s="175"/>
      <c r="XAK409" s="175"/>
      <c r="XAL409" s="175"/>
      <c r="XAM409" s="175"/>
      <c r="XAN409" s="175"/>
      <c r="XAO409" s="175"/>
      <c r="XAP409" s="175"/>
      <c r="XAQ409" s="175"/>
      <c r="XAR409" s="175"/>
      <c r="XAS409" s="175"/>
      <c r="XAT409" s="175"/>
      <c r="XAU409" s="175"/>
      <c r="XAV409" s="175"/>
      <c r="XAW409" s="175"/>
      <c r="XAX409" s="175"/>
      <c r="XAY409" s="175"/>
      <c r="XAZ409" s="175"/>
      <c r="XBA409" s="175"/>
      <c r="XBB409" s="175"/>
      <c r="XBC409" s="175"/>
      <c r="XBD409" s="175"/>
      <c r="XBE409" s="175"/>
      <c r="XBF409" s="175"/>
      <c r="XBG409" s="175"/>
      <c r="XBH409" s="175"/>
      <c r="XBI409" s="175"/>
      <c r="XBJ409" s="175"/>
      <c r="XBK409" s="175"/>
      <c r="XBL409" s="175"/>
      <c r="XBM409" s="175"/>
      <c r="XBN409" s="175"/>
      <c r="XBO409" s="175"/>
      <c r="XBP409" s="175"/>
      <c r="XBQ409" s="175"/>
      <c r="XBR409" s="175"/>
      <c r="XBS409" s="175"/>
      <c r="XBT409" s="175"/>
      <c r="XBU409" s="175"/>
      <c r="XBV409" s="175"/>
      <c r="XBW409" s="175"/>
      <c r="XBX409" s="175"/>
      <c r="XBY409" s="175"/>
      <c r="XBZ409" s="175"/>
      <c r="XCA409" s="175"/>
      <c r="XCB409" s="175"/>
      <c r="XCC409" s="175"/>
      <c r="XCD409" s="175"/>
      <c r="XCE409" s="175"/>
      <c r="XCF409" s="175"/>
      <c r="XCG409" s="175"/>
      <c r="XCH409" s="175"/>
      <c r="XCI409" s="175"/>
      <c r="XCJ409" s="175"/>
      <c r="XCK409" s="175"/>
      <c r="XCL409" s="175"/>
      <c r="XCM409" s="175"/>
      <c r="XCN409" s="175"/>
      <c r="XCO409" s="175"/>
      <c r="XCP409" s="175"/>
      <c r="XCQ409" s="175"/>
      <c r="XCR409" s="175"/>
      <c r="XCS409" s="175"/>
      <c r="XCT409" s="175"/>
      <c r="XCU409" s="175"/>
      <c r="XCV409" s="175"/>
      <c r="XCW409" s="175"/>
      <c r="XCX409" s="175"/>
      <c r="XCY409" s="175"/>
    </row>
    <row r="410" spans="1:16327" ht="14" x14ac:dyDescent="0.2">
      <c r="A410" s="92">
        <v>411</v>
      </c>
      <c r="B410" s="177" t="s">
        <v>24</v>
      </c>
      <c r="C410" s="178"/>
      <c r="D410" s="179"/>
      <c r="F410" s="180"/>
      <c r="G410" s="178"/>
      <c r="K410" s="182">
        <v>0</v>
      </c>
      <c r="L410" s="183"/>
    </row>
    <row r="411" spans="1:16327" ht="14" x14ac:dyDescent="0.2">
      <c r="A411" s="92">
        <v>412</v>
      </c>
      <c r="B411" s="177" t="s">
        <v>25</v>
      </c>
      <c r="C411" s="184"/>
      <c r="D411" s="184"/>
      <c r="E411" s="184"/>
      <c r="F411" s="185"/>
      <c r="G411" s="184"/>
      <c r="I411" s="184"/>
      <c r="J411" s="184"/>
      <c r="K411" s="182">
        <v>0</v>
      </c>
      <c r="L411" s="183"/>
    </row>
    <row r="412" spans="1:16327" ht="14" x14ac:dyDescent="0.2">
      <c r="A412" s="92">
        <v>413</v>
      </c>
      <c r="B412" s="177" t="s">
        <v>26</v>
      </c>
      <c r="C412" s="178"/>
      <c r="D412" s="179"/>
      <c r="E412" s="178"/>
      <c r="F412" s="180"/>
      <c r="G412" s="178"/>
      <c r="K412" s="182">
        <v>0</v>
      </c>
      <c r="L412" s="183"/>
    </row>
    <row r="413" spans="1:16327" ht="14" x14ac:dyDescent="0.2">
      <c r="A413" s="92">
        <v>414</v>
      </c>
      <c r="B413" s="177" t="s">
        <v>27</v>
      </c>
      <c r="C413" s="178"/>
      <c r="D413" s="179"/>
      <c r="F413" s="180"/>
      <c r="G413" s="178"/>
      <c r="K413" s="182">
        <v>0</v>
      </c>
      <c r="L413" s="183"/>
    </row>
    <row r="414" spans="1:16327" ht="14" x14ac:dyDescent="0.2">
      <c r="A414" s="92">
        <v>415</v>
      </c>
      <c r="B414" s="177" t="s">
        <v>28</v>
      </c>
      <c r="C414" s="178"/>
      <c r="D414" s="179"/>
      <c r="F414" s="180"/>
      <c r="G414" s="178"/>
      <c r="K414" s="182">
        <v>0</v>
      </c>
      <c r="L414" s="183"/>
    </row>
    <row r="415" spans="1:16327" ht="14" x14ac:dyDescent="0.2">
      <c r="A415" s="92">
        <v>416</v>
      </c>
      <c r="B415" s="177" t="s">
        <v>29</v>
      </c>
      <c r="C415" s="178"/>
      <c r="D415" s="179"/>
      <c r="F415" s="180"/>
      <c r="G415" s="178"/>
      <c r="K415" s="182">
        <v>0</v>
      </c>
      <c r="L415" s="183"/>
    </row>
    <row r="416" spans="1:16327" ht="14" x14ac:dyDescent="0.2">
      <c r="A416" s="92">
        <v>417</v>
      </c>
      <c r="B416" s="177" t="s">
        <v>30</v>
      </c>
      <c r="C416" s="178"/>
      <c r="D416" s="179"/>
      <c r="F416" s="180"/>
      <c r="G416" s="178"/>
      <c r="K416" s="182">
        <v>0</v>
      </c>
      <c r="L416" s="183"/>
    </row>
    <row r="417" spans="1:12" ht="14" x14ac:dyDescent="0.2">
      <c r="A417" s="92">
        <v>418</v>
      </c>
      <c r="B417" s="177" t="s">
        <v>31</v>
      </c>
      <c r="C417" s="178"/>
      <c r="D417" s="179"/>
      <c r="F417" s="180"/>
      <c r="G417" s="178"/>
      <c r="K417" s="182">
        <v>0</v>
      </c>
      <c r="L417" s="183"/>
    </row>
    <row r="418" spans="1:12" ht="14" x14ac:dyDescent="0.2">
      <c r="A418" s="92">
        <v>419</v>
      </c>
      <c r="B418" s="177" t="s">
        <v>32</v>
      </c>
      <c r="C418" s="178"/>
      <c r="D418" s="179"/>
      <c r="F418" s="180"/>
      <c r="G418" s="178"/>
      <c r="K418" s="182">
        <v>0</v>
      </c>
      <c r="L418" s="183"/>
    </row>
    <row r="419" spans="1:12" ht="14" x14ac:dyDescent="0.2">
      <c r="A419" s="92">
        <v>420</v>
      </c>
      <c r="B419" s="177" t="s">
        <v>33</v>
      </c>
      <c r="C419" s="178"/>
      <c r="D419" s="179"/>
      <c r="F419" s="180"/>
      <c r="G419" s="178"/>
      <c r="K419" s="182">
        <v>0</v>
      </c>
      <c r="L419" s="183"/>
    </row>
    <row r="420" spans="1:12" ht="14" x14ac:dyDescent="0.2">
      <c r="A420" s="92">
        <v>421</v>
      </c>
      <c r="B420" s="177" t="s">
        <v>34</v>
      </c>
      <c r="C420" s="178"/>
      <c r="D420" s="179"/>
      <c r="F420" s="180"/>
      <c r="G420" s="178"/>
      <c r="K420" s="182">
        <v>0</v>
      </c>
      <c r="L420" s="183"/>
    </row>
    <row r="421" spans="1:12" ht="14" x14ac:dyDescent="0.2">
      <c r="A421" s="92">
        <v>422</v>
      </c>
      <c r="B421" s="177" t="s">
        <v>35</v>
      </c>
      <c r="C421" s="184"/>
      <c r="D421" s="184"/>
      <c r="E421" s="184"/>
      <c r="F421" s="185"/>
      <c r="G421" s="178"/>
      <c r="I421" s="184"/>
      <c r="K421" s="182">
        <v>0</v>
      </c>
      <c r="L421" s="183"/>
    </row>
    <row r="422" spans="1:12" ht="14" x14ac:dyDescent="0.2">
      <c r="A422" s="92">
        <v>423</v>
      </c>
      <c r="B422" s="177" t="s">
        <v>36</v>
      </c>
      <c r="C422" s="178"/>
      <c r="D422" s="179"/>
      <c r="F422" s="180"/>
      <c r="G422" s="178"/>
      <c r="K422" s="182">
        <v>0</v>
      </c>
      <c r="L422" s="183"/>
    </row>
    <row r="423" spans="1:12" ht="14" x14ac:dyDescent="0.2">
      <c r="A423" s="92">
        <v>424</v>
      </c>
      <c r="B423" s="177" t="s">
        <v>37</v>
      </c>
      <c r="C423" s="178"/>
      <c r="D423" s="179"/>
      <c r="F423" s="180"/>
      <c r="G423" s="178"/>
      <c r="K423" s="182">
        <v>0</v>
      </c>
      <c r="L423" s="183"/>
    </row>
    <row r="424" spans="1:12" ht="14" x14ac:dyDescent="0.2">
      <c r="A424" s="92">
        <v>425</v>
      </c>
      <c r="B424" s="177" t="s">
        <v>38</v>
      </c>
      <c r="C424" s="178"/>
      <c r="D424" s="179"/>
      <c r="F424" s="180"/>
      <c r="G424" s="178"/>
      <c r="K424" s="182">
        <v>0</v>
      </c>
      <c r="L424" s="183"/>
    </row>
    <row r="425" spans="1:12" ht="14" x14ac:dyDescent="0.2">
      <c r="A425" s="92">
        <v>426</v>
      </c>
      <c r="B425" s="177" t="s">
        <v>39</v>
      </c>
      <c r="C425" s="178"/>
      <c r="D425" s="179"/>
      <c r="F425" s="180"/>
      <c r="G425" s="178"/>
      <c r="K425" s="182">
        <v>0</v>
      </c>
      <c r="L425" s="183"/>
    </row>
    <row r="426" spans="1:12" ht="14" x14ac:dyDescent="0.2">
      <c r="A426" s="92">
        <v>427</v>
      </c>
      <c r="B426" s="177" t="s">
        <v>40</v>
      </c>
      <c r="C426" s="178"/>
      <c r="D426" s="179"/>
      <c r="F426" s="180"/>
      <c r="G426" s="178"/>
      <c r="K426" s="182">
        <v>0</v>
      </c>
      <c r="L426" s="183"/>
    </row>
    <row r="427" spans="1:12" ht="14" x14ac:dyDescent="0.2">
      <c r="A427" s="92">
        <v>428</v>
      </c>
      <c r="B427" s="177" t="s">
        <v>41</v>
      </c>
      <c r="C427" s="178"/>
      <c r="D427" s="179"/>
      <c r="F427" s="180"/>
      <c r="G427" s="178"/>
      <c r="K427" s="182">
        <v>0</v>
      </c>
      <c r="L427" s="183"/>
    </row>
    <row r="428" spans="1:12" ht="14" x14ac:dyDescent="0.2">
      <c r="A428" s="92">
        <v>429</v>
      </c>
      <c r="B428" s="177" t="s">
        <v>42</v>
      </c>
      <c r="C428" s="178"/>
      <c r="D428" s="179"/>
      <c r="F428" s="180"/>
      <c r="G428" s="178"/>
      <c r="K428" s="182">
        <v>0</v>
      </c>
      <c r="L428" s="183"/>
    </row>
    <row r="429" spans="1:12" ht="14" x14ac:dyDescent="0.2">
      <c r="A429" s="92">
        <v>430</v>
      </c>
      <c r="B429" s="177" t="s">
        <v>43</v>
      </c>
      <c r="C429" s="178"/>
      <c r="D429" s="179"/>
      <c r="F429" s="180"/>
      <c r="G429" s="178"/>
      <c r="K429" s="182">
        <v>0</v>
      </c>
      <c r="L429" s="183"/>
    </row>
    <row r="430" spans="1:12" ht="14" x14ac:dyDescent="0.2">
      <c r="A430" s="92">
        <v>431</v>
      </c>
      <c r="B430" s="177" t="s">
        <v>44</v>
      </c>
      <c r="C430" s="178"/>
      <c r="D430" s="179"/>
      <c r="F430" s="180"/>
      <c r="G430" s="178"/>
      <c r="K430" s="182">
        <v>0</v>
      </c>
      <c r="L430" s="183"/>
    </row>
    <row r="431" spans="1:12" ht="14" x14ac:dyDescent="0.2">
      <c r="A431" s="92">
        <v>432</v>
      </c>
      <c r="B431" s="177" t="s">
        <v>45</v>
      </c>
      <c r="C431" s="178"/>
      <c r="D431" s="179"/>
      <c r="F431" s="180"/>
      <c r="G431" s="178"/>
      <c r="K431" s="182">
        <v>0</v>
      </c>
      <c r="L431" s="183"/>
    </row>
    <row r="432" spans="1:12" ht="14" x14ac:dyDescent="0.2">
      <c r="A432" s="92">
        <v>433</v>
      </c>
      <c r="B432" s="177" t="s">
        <v>46</v>
      </c>
      <c r="C432" s="178"/>
      <c r="D432" s="179"/>
      <c r="F432" s="180"/>
      <c r="G432" s="178"/>
      <c r="K432" s="182">
        <v>0</v>
      </c>
      <c r="L432" s="183"/>
    </row>
    <row r="433" spans="1:12" ht="14" x14ac:dyDescent="0.2">
      <c r="A433" s="92">
        <v>434</v>
      </c>
      <c r="B433" s="177" t="s">
        <v>47</v>
      </c>
      <c r="C433" s="178"/>
      <c r="D433" s="179"/>
      <c r="F433" s="180"/>
      <c r="G433" s="178"/>
      <c r="K433" s="182">
        <v>0</v>
      </c>
      <c r="L433" s="183"/>
    </row>
    <row r="434" spans="1:12" ht="14" x14ac:dyDescent="0.2">
      <c r="A434" s="92">
        <v>435</v>
      </c>
      <c r="B434" s="177" t="s">
        <v>48</v>
      </c>
      <c r="C434" s="178"/>
      <c r="D434" s="179"/>
      <c r="F434" s="180"/>
      <c r="G434" s="178"/>
      <c r="K434" s="182">
        <v>0</v>
      </c>
      <c r="L434" s="183"/>
    </row>
    <row r="435" spans="1:12" ht="14" x14ac:dyDescent="0.2">
      <c r="A435" s="92">
        <v>436</v>
      </c>
      <c r="B435" s="177" t="s">
        <v>49</v>
      </c>
      <c r="C435" s="178"/>
      <c r="D435" s="179"/>
      <c r="F435" s="180"/>
      <c r="G435" s="178"/>
      <c r="K435" s="182">
        <v>0</v>
      </c>
      <c r="L435" s="183"/>
    </row>
    <row r="436" spans="1:12" ht="14" x14ac:dyDescent="0.2">
      <c r="A436" s="92">
        <v>437</v>
      </c>
      <c r="B436" s="177" t="s">
        <v>50</v>
      </c>
      <c r="C436" s="178"/>
      <c r="D436" s="179"/>
      <c r="F436" s="180"/>
      <c r="G436" s="178"/>
      <c r="K436" s="182">
        <v>0</v>
      </c>
      <c r="L436" s="183"/>
    </row>
    <row r="437" spans="1:12" ht="14" x14ac:dyDescent="0.2">
      <c r="A437" s="92">
        <v>438</v>
      </c>
      <c r="B437" s="177" t="s">
        <v>51</v>
      </c>
      <c r="C437" s="178"/>
      <c r="D437" s="179"/>
      <c r="F437" s="180"/>
      <c r="G437" s="178"/>
      <c r="K437" s="182">
        <v>0</v>
      </c>
      <c r="L437" s="183"/>
    </row>
    <row r="438" spans="1:12" ht="14" x14ac:dyDescent="0.2">
      <c r="A438" s="92">
        <v>439</v>
      </c>
      <c r="B438" s="177" t="s">
        <v>52</v>
      </c>
      <c r="C438" s="178"/>
      <c r="D438" s="179"/>
      <c r="F438" s="180"/>
      <c r="G438" s="178"/>
      <c r="K438" s="182">
        <v>0</v>
      </c>
      <c r="L438" s="183"/>
    </row>
    <row r="439" spans="1:12" ht="14" x14ac:dyDescent="0.2">
      <c r="A439" s="92">
        <v>440</v>
      </c>
      <c r="B439" s="177" t="s">
        <v>53</v>
      </c>
      <c r="C439" s="178"/>
      <c r="D439" s="179"/>
      <c r="F439" s="180"/>
      <c r="G439" s="178"/>
      <c r="K439" s="182">
        <v>0</v>
      </c>
      <c r="L439" s="183"/>
    </row>
    <row r="440" spans="1:12" ht="14" x14ac:dyDescent="0.2">
      <c r="A440" s="92">
        <v>441</v>
      </c>
      <c r="B440" s="177" t="s">
        <v>54</v>
      </c>
      <c r="C440" s="178"/>
      <c r="D440" s="179"/>
      <c r="F440" s="180"/>
      <c r="G440" s="178"/>
      <c r="K440" s="182">
        <v>0</v>
      </c>
      <c r="L440" s="183"/>
    </row>
    <row r="441" spans="1:12" ht="14" x14ac:dyDescent="0.2">
      <c r="A441" s="92">
        <v>442</v>
      </c>
      <c r="B441" s="177" t="s">
        <v>55</v>
      </c>
      <c r="C441" s="178"/>
      <c r="D441" s="179"/>
      <c r="F441" s="180"/>
      <c r="G441" s="178"/>
      <c r="K441" s="182">
        <v>0</v>
      </c>
      <c r="L441" s="183"/>
    </row>
    <row r="442" spans="1:12" ht="14" x14ac:dyDescent="0.2">
      <c r="A442" s="92">
        <v>443</v>
      </c>
      <c r="B442" s="177" t="s">
        <v>56</v>
      </c>
      <c r="C442" s="178"/>
      <c r="D442" s="179"/>
      <c r="F442" s="180"/>
      <c r="G442" s="178"/>
      <c r="K442" s="182">
        <v>0</v>
      </c>
      <c r="L442" s="183"/>
    </row>
    <row r="443" spans="1:12" ht="14" x14ac:dyDescent="0.2">
      <c r="A443" s="92">
        <v>444</v>
      </c>
      <c r="B443" s="177" t="s">
        <v>57</v>
      </c>
      <c r="C443" s="178"/>
      <c r="D443" s="179"/>
      <c r="F443" s="180"/>
      <c r="G443" s="178"/>
      <c r="K443" s="182">
        <v>0</v>
      </c>
      <c r="L443" s="183"/>
    </row>
    <row r="444" spans="1:12" ht="14" x14ac:dyDescent="0.2">
      <c r="A444" s="92">
        <v>445</v>
      </c>
      <c r="B444" s="177" t="s">
        <v>58</v>
      </c>
      <c r="C444" s="178"/>
      <c r="D444" s="179"/>
      <c r="F444" s="180"/>
      <c r="G444" s="178"/>
      <c r="K444" s="182">
        <v>0</v>
      </c>
      <c r="L444" s="183"/>
    </row>
    <row r="445" spans="1:12" ht="14" x14ac:dyDescent="0.2">
      <c r="A445" s="92">
        <v>446</v>
      </c>
      <c r="B445" s="177" t="s">
        <v>59</v>
      </c>
      <c r="C445" s="178"/>
      <c r="D445" s="179"/>
      <c r="F445" s="180"/>
      <c r="G445" s="178"/>
      <c r="K445" s="182">
        <v>0</v>
      </c>
      <c r="L445" s="183"/>
    </row>
    <row r="446" spans="1:12" ht="14" x14ac:dyDescent="0.2">
      <c r="A446" s="92">
        <v>447</v>
      </c>
      <c r="B446" s="177" t="s">
        <v>60</v>
      </c>
      <c r="C446" s="178"/>
      <c r="D446" s="179"/>
      <c r="F446" s="180"/>
      <c r="G446" s="178"/>
      <c r="K446" s="182">
        <v>0</v>
      </c>
      <c r="L446" s="183"/>
    </row>
    <row r="447" spans="1:12" ht="14" x14ac:dyDescent="0.2">
      <c r="A447" s="92">
        <v>448</v>
      </c>
      <c r="B447" s="177" t="s">
        <v>61</v>
      </c>
      <c r="C447" s="178"/>
      <c r="D447" s="179"/>
      <c r="F447" s="180"/>
      <c r="G447" s="178"/>
      <c r="K447" s="182">
        <v>0</v>
      </c>
      <c r="L447" s="183"/>
    </row>
    <row r="448" spans="1:12" ht="14" x14ac:dyDescent="0.2">
      <c r="A448" s="92">
        <v>449</v>
      </c>
      <c r="B448" s="177" t="s">
        <v>62</v>
      </c>
      <c r="C448" s="178"/>
      <c r="D448" s="179"/>
      <c r="F448" s="180"/>
      <c r="G448" s="178"/>
      <c r="K448" s="182">
        <v>0</v>
      </c>
      <c r="L448" s="183"/>
    </row>
    <row r="449" spans="1:12" ht="14" x14ac:dyDescent="0.2">
      <c r="A449" s="92">
        <v>450</v>
      </c>
      <c r="B449" s="177" t="s">
        <v>63</v>
      </c>
      <c r="C449" s="178"/>
      <c r="D449" s="179"/>
      <c r="F449" s="180"/>
      <c r="G449" s="178"/>
      <c r="K449" s="182">
        <v>0</v>
      </c>
      <c r="L449" s="183"/>
    </row>
    <row r="450" spans="1:12" ht="14" x14ac:dyDescent="0.2">
      <c r="A450" s="92">
        <v>451</v>
      </c>
      <c r="B450" s="177" t="s">
        <v>64</v>
      </c>
      <c r="C450" s="178"/>
      <c r="D450" s="179"/>
      <c r="F450" s="180"/>
      <c r="G450" s="178"/>
      <c r="K450" s="182">
        <v>0</v>
      </c>
      <c r="L450" s="183"/>
    </row>
    <row r="451" spans="1:12" ht="14" x14ac:dyDescent="0.2">
      <c r="A451" s="92">
        <v>452</v>
      </c>
      <c r="B451" s="177" t="s">
        <v>65</v>
      </c>
      <c r="C451" s="178"/>
      <c r="D451" s="179"/>
      <c r="F451" s="180"/>
      <c r="G451" s="178"/>
      <c r="K451" s="182">
        <v>0</v>
      </c>
      <c r="L451" s="183"/>
    </row>
    <row r="452" spans="1:12" ht="14" x14ac:dyDescent="0.2">
      <c r="A452" s="92">
        <v>453</v>
      </c>
      <c r="B452" s="177" t="s">
        <v>66</v>
      </c>
      <c r="C452" s="178"/>
      <c r="D452" s="179"/>
      <c r="F452" s="180"/>
      <c r="G452" s="178"/>
      <c r="K452" s="182">
        <v>0</v>
      </c>
      <c r="L452" s="183"/>
    </row>
    <row r="453" spans="1:12" ht="14" x14ac:dyDescent="0.2">
      <c r="A453" s="92">
        <v>454</v>
      </c>
      <c r="B453" s="177" t="s">
        <v>67</v>
      </c>
      <c r="C453" s="178"/>
      <c r="D453" s="179"/>
      <c r="F453" s="180"/>
      <c r="G453" s="178"/>
      <c r="K453" s="182">
        <v>0</v>
      </c>
      <c r="L453" s="183"/>
    </row>
    <row r="454" spans="1:12" ht="14" x14ac:dyDescent="0.2">
      <c r="A454" s="92">
        <v>455</v>
      </c>
      <c r="B454" s="177" t="s">
        <v>68</v>
      </c>
      <c r="C454" s="178"/>
      <c r="D454" s="179"/>
      <c r="F454" s="180"/>
      <c r="G454" s="178"/>
      <c r="K454" s="182">
        <v>0</v>
      </c>
      <c r="L454" s="183"/>
    </row>
    <row r="455" spans="1:12" ht="14" x14ac:dyDescent="0.2">
      <c r="A455" s="92">
        <v>456</v>
      </c>
      <c r="B455" s="177" t="s">
        <v>69</v>
      </c>
      <c r="C455" s="178"/>
      <c r="D455" s="179"/>
      <c r="F455" s="180"/>
      <c r="G455" s="178"/>
      <c r="K455" s="182">
        <v>0</v>
      </c>
      <c r="L455" s="183"/>
    </row>
    <row r="456" spans="1:12" ht="14" x14ac:dyDescent="0.2">
      <c r="A456" s="92">
        <v>457</v>
      </c>
      <c r="B456" s="177" t="s">
        <v>70</v>
      </c>
      <c r="C456" s="178"/>
      <c r="D456" s="179"/>
      <c r="F456" s="180"/>
      <c r="G456" s="178"/>
      <c r="K456" s="182">
        <v>0</v>
      </c>
      <c r="L456" s="183"/>
    </row>
    <row r="457" spans="1:12" ht="14" x14ac:dyDescent="0.2">
      <c r="A457" s="92">
        <v>458</v>
      </c>
      <c r="B457" s="177" t="s">
        <v>71</v>
      </c>
      <c r="C457" s="178"/>
      <c r="D457" s="179"/>
      <c r="F457" s="180"/>
      <c r="G457" s="178"/>
      <c r="K457" s="182">
        <v>0</v>
      </c>
      <c r="L457" s="183"/>
    </row>
    <row r="458" spans="1:12" ht="14" x14ac:dyDescent="0.2">
      <c r="A458" s="92">
        <v>459</v>
      </c>
      <c r="B458" s="177" t="s">
        <v>72</v>
      </c>
      <c r="C458" s="178"/>
      <c r="D458" s="179"/>
      <c r="F458" s="180"/>
      <c r="G458" s="178"/>
      <c r="K458" s="182">
        <v>0</v>
      </c>
      <c r="L458" s="183"/>
    </row>
    <row r="459" spans="1:12" ht="14" x14ac:dyDescent="0.2">
      <c r="A459" s="92">
        <v>460</v>
      </c>
      <c r="B459" s="177" t="s">
        <v>73</v>
      </c>
      <c r="C459" s="178"/>
      <c r="D459" s="179"/>
      <c r="F459" s="180"/>
      <c r="G459" s="178"/>
      <c r="K459" s="182">
        <v>0</v>
      </c>
      <c r="L459" s="183"/>
    </row>
    <row r="460" spans="1:12" ht="14" x14ac:dyDescent="0.2">
      <c r="A460" s="92">
        <v>461</v>
      </c>
      <c r="B460" s="177" t="s">
        <v>74</v>
      </c>
      <c r="C460" s="178"/>
      <c r="D460" s="179"/>
      <c r="F460" s="180"/>
      <c r="G460" s="178"/>
      <c r="K460" s="182">
        <v>0</v>
      </c>
      <c r="L460" s="183"/>
    </row>
    <row r="461" spans="1:12" ht="14" x14ac:dyDescent="0.2">
      <c r="A461" s="92">
        <v>462</v>
      </c>
      <c r="B461" s="177" t="s">
        <v>75</v>
      </c>
      <c r="C461" s="178"/>
      <c r="D461" s="179"/>
      <c r="F461" s="180"/>
      <c r="G461" s="178"/>
      <c r="K461" s="182">
        <v>0</v>
      </c>
      <c r="L461" s="183"/>
    </row>
    <row r="462" spans="1:12" ht="14" x14ac:dyDescent="0.2">
      <c r="A462" s="92">
        <v>463</v>
      </c>
      <c r="B462" s="177" t="s">
        <v>76</v>
      </c>
      <c r="C462" s="178"/>
      <c r="D462" s="179"/>
      <c r="F462" s="180"/>
      <c r="G462" s="178"/>
      <c r="K462" s="182">
        <v>0</v>
      </c>
      <c r="L462" s="183"/>
    </row>
    <row r="463" spans="1:12" ht="14" x14ac:dyDescent="0.2">
      <c r="A463" s="92">
        <v>464</v>
      </c>
      <c r="B463" s="177" t="s">
        <v>77</v>
      </c>
      <c r="C463" s="178"/>
      <c r="D463" s="179"/>
      <c r="F463" s="180"/>
      <c r="G463" s="178"/>
      <c r="K463" s="182">
        <v>0</v>
      </c>
      <c r="L463" s="183"/>
    </row>
    <row r="464" spans="1:12" ht="14" x14ac:dyDescent="0.2">
      <c r="A464" s="92">
        <v>465</v>
      </c>
      <c r="B464" s="177" t="s">
        <v>78</v>
      </c>
      <c r="C464" s="178"/>
      <c r="D464" s="179"/>
      <c r="F464" s="180"/>
      <c r="G464" s="178"/>
      <c r="K464" s="182">
        <v>0</v>
      </c>
      <c r="L464" s="183"/>
    </row>
    <row r="465" spans="1:12" ht="14" x14ac:dyDescent="0.2">
      <c r="A465" s="92">
        <v>466</v>
      </c>
      <c r="B465" s="177" t="s">
        <v>79</v>
      </c>
      <c r="C465" s="178"/>
      <c r="D465" s="179"/>
      <c r="F465" s="180"/>
      <c r="G465" s="178"/>
      <c r="K465" s="182">
        <v>0</v>
      </c>
      <c r="L465" s="183"/>
    </row>
    <row r="466" spans="1:12" ht="14" x14ac:dyDescent="0.2">
      <c r="A466" s="92">
        <v>467</v>
      </c>
      <c r="B466" s="177" t="s">
        <v>80</v>
      </c>
      <c r="C466" s="178"/>
      <c r="D466" s="179"/>
      <c r="F466" s="180"/>
      <c r="G466" s="178"/>
      <c r="K466" s="182">
        <v>0</v>
      </c>
      <c r="L466" s="183"/>
    </row>
    <row r="467" spans="1:12" ht="14" x14ac:dyDescent="0.2">
      <c r="A467" s="92">
        <v>468</v>
      </c>
      <c r="B467" s="177" t="s">
        <v>81</v>
      </c>
      <c r="C467" s="178"/>
      <c r="D467" s="179"/>
      <c r="F467" s="180"/>
      <c r="G467" s="178"/>
      <c r="K467" s="182">
        <v>0</v>
      </c>
      <c r="L467" s="183"/>
    </row>
    <row r="468" spans="1:12" ht="14" x14ac:dyDescent="0.2">
      <c r="A468" s="92">
        <v>469</v>
      </c>
      <c r="B468" s="177" t="s">
        <v>82</v>
      </c>
      <c r="C468" s="178"/>
      <c r="D468" s="179"/>
      <c r="F468" s="180"/>
      <c r="G468" s="178"/>
      <c r="K468" s="182">
        <v>0</v>
      </c>
      <c r="L468" s="183"/>
    </row>
    <row r="469" spans="1:12" ht="14" x14ac:dyDescent="0.2">
      <c r="A469" s="92">
        <v>470</v>
      </c>
      <c r="B469" s="177" t="s">
        <v>83</v>
      </c>
      <c r="C469" s="178"/>
      <c r="D469" s="179"/>
      <c r="F469" s="180"/>
      <c r="G469" s="178"/>
      <c r="K469" s="182">
        <v>0</v>
      </c>
      <c r="L469" s="183"/>
    </row>
    <row r="470" spans="1:12" ht="14" x14ac:dyDescent="0.2">
      <c r="A470" s="92">
        <v>471</v>
      </c>
      <c r="B470" s="177" t="s">
        <v>84</v>
      </c>
      <c r="D470" s="178"/>
      <c r="F470" s="180"/>
      <c r="G470" s="178"/>
      <c r="K470" s="182">
        <v>0</v>
      </c>
      <c r="L470" s="183"/>
    </row>
    <row r="471" spans="1:12" ht="14" x14ac:dyDescent="0.2">
      <c r="A471" s="92">
        <v>472</v>
      </c>
      <c r="B471" s="177" t="s">
        <v>85</v>
      </c>
      <c r="C471" s="178"/>
      <c r="D471" s="179"/>
      <c r="F471" s="180"/>
      <c r="G471" s="178"/>
      <c r="K471" s="182">
        <v>0</v>
      </c>
      <c r="L471" s="183"/>
    </row>
    <row r="472" spans="1:12" ht="14" x14ac:dyDescent="0.2">
      <c r="A472" s="92">
        <v>473</v>
      </c>
      <c r="B472" s="177" t="s">
        <v>86</v>
      </c>
      <c r="D472" s="178"/>
      <c r="F472" s="180"/>
      <c r="G472" s="178"/>
      <c r="K472" s="182">
        <v>0</v>
      </c>
      <c r="L472" s="183"/>
    </row>
    <row r="473" spans="1:12" ht="14" x14ac:dyDescent="0.2">
      <c r="A473" s="92">
        <v>474</v>
      </c>
      <c r="B473" s="177" t="s">
        <v>87</v>
      </c>
      <c r="C473" s="178"/>
      <c r="D473" s="179"/>
      <c r="F473" s="180"/>
      <c r="G473" s="178"/>
      <c r="K473" s="182">
        <v>0</v>
      </c>
      <c r="L473" s="183"/>
    </row>
    <row r="474" spans="1:12" ht="14" x14ac:dyDescent="0.2">
      <c r="A474" s="92">
        <v>475</v>
      </c>
      <c r="B474" s="177" t="s">
        <v>88</v>
      </c>
      <c r="C474" s="178"/>
      <c r="D474" s="179"/>
      <c r="F474" s="180"/>
      <c r="G474" s="178"/>
      <c r="K474" s="182">
        <v>0</v>
      </c>
      <c r="L474" s="183"/>
    </row>
    <row r="475" spans="1:12" ht="14" x14ac:dyDescent="0.2">
      <c r="A475" s="92">
        <v>476</v>
      </c>
      <c r="B475" s="177" t="s">
        <v>89</v>
      </c>
      <c r="C475" s="178"/>
      <c r="D475" s="179"/>
      <c r="F475" s="186"/>
      <c r="G475" s="178"/>
      <c r="K475" s="182">
        <v>0</v>
      </c>
      <c r="L475" s="183"/>
    </row>
    <row r="476" spans="1:12" ht="14" x14ac:dyDescent="0.2">
      <c r="A476" s="92">
        <v>477</v>
      </c>
      <c r="B476" s="177" t="s">
        <v>90</v>
      </c>
      <c r="C476" s="178"/>
      <c r="D476" s="179"/>
      <c r="F476" s="180"/>
      <c r="G476" s="178"/>
      <c r="K476" s="182">
        <v>0</v>
      </c>
      <c r="L476" s="183"/>
    </row>
    <row r="477" spans="1:12" ht="14" x14ac:dyDescent="0.2">
      <c r="A477" s="92">
        <v>478</v>
      </c>
      <c r="B477" s="177" t="s">
        <v>91</v>
      </c>
      <c r="C477" s="178"/>
      <c r="D477" s="179"/>
      <c r="F477" s="186"/>
      <c r="G477" s="178"/>
      <c r="K477" s="182">
        <v>0</v>
      </c>
      <c r="L477" s="183"/>
    </row>
    <row r="478" spans="1:12" ht="14" x14ac:dyDescent="0.2">
      <c r="A478" s="92">
        <v>479</v>
      </c>
      <c r="B478" s="177" t="s">
        <v>92</v>
      </c>
      <c r="D478" s="178"/>
      <c r="F478" s="180"/>
      <c r="G478" s="178"/>
      <c r="K478" s="182">
        <v>0</v>
      </c>
      <c r="L478" s="183"/>
    </row>
    <row r="479" spans="1:12" ht="14" x14ac:dyDescent="0.2">
      <c r="A479" s="92">
        <v>480</v>
      </c>
      <c r="B479" s="177" t="s">
        <v>93</v>
      </c>
      <c r="C479" s="178"/>
      <c r="D479" s="179"/>
      <c r="F479" s="180"/>
      <c r="G479" s="178"/>
      <c r="K479" s="182">
        <v>0</v>
      </c>
      <c r="L479" s="183"/>
    </row>
    <row r="480" spans="1:12" ht="14" x14ac:dyDescent="0.2">
      <c r="A480" s="92">
        <v>481</v>
      </c>
      <c r="B480" s="177" t="s">
        <v>94</v>
      </c>
      <c r="C480" s="178"/>
      <c r="D480" s="179"/>
      <c r="F480" s="180"/>
      <c r="G480" s="178"/>
      <c r="K480" s="182">
        <v>0</v>
      </c>
      <c r="L480" s="183"/>
    </row>
    <row r="481" spans="1:12" ht="14" x14ac:dyDescent="0.2">
      <c r="A481" s="92">
        <v>482</v>
      </c>
      <c r="B481" s="177" t="s">
        <v>95</v>
      </c>
      <c r="C481" s="178"/>
      <c r="D481" s="179"/>
      <c r="F481" s="186"/>
      <c r="G481" s="178"/>
      <c r="K481" s="182">
        <v>0</v>
      </c>
      <c r="L481" s="183"/>
    </row>
    <row r="482" spans="1:12" ht="14" x14ac:dyDescent="0.2">
      <c r="A482" s="92">
        <v>483</v>
      </c>
      <c r="B482" s="177" t="s">
        <v>96</v>
      </c>
      <c r="C482" s="178"/>
      <c r="D482" s="179"/>
      <c r="F482" s="186"/>
      <c r="G482" s="178"/>
      <c r="K482" s="182">
        <v>0</v>
      </c>
      <c r="L482" s="183"/>
    </row>
    <row r="483" spans="1:12" ht="14" x14ac:dyDescent="0.2">
      <c r="A483" s="92">
        <v>484</v>
      </c>
      <c r="B483" s="177" t="s">
        <v>97</v>
      </c>
      <c r="C483" s="178"/>
      <c r="D483" s="179"/>
      <c r="F483" s="186"/>
      <c r="G483" s="178"/>
      <c r="K483" s="182">
        <v>0</v>
      </c>
      <c r="L483" s="183"/>
    </row>
    <row r="484" spans="1:12" ht="14" x14ac:dyDescent="0.2">
      <c r="A484" s="92">
        <v>485</v>
      </c>
      <c r="B484" s="177" t="s">
        <v>98</v>
      </c>
      <c r="C484" s="178"/>
      <c r="D484" s="179"/>
      <c r="F484" s="186"/>
      <c r="G484" s="178"/>
      <c r="K484" s="182">
        <v>0</v>
      </c>
      <c r="L484" s="183"/>
    </row>
    <row r="485" spans="1:12" ht="14" x14ac:dyDescent="0.2">
      <c r="A485" s="92">
        <v>486</v>
      </c>
      <c r="B485" s="177" t="s">
        <v>99</v>
      </c>
      <c r="C485" s="178"/>
      <c r="D485" s="179"/>
      <c r="F485" s="186"/>
      <c r="G485" s="178"/>
      <c r="K485" s="182">
        <v>0</v>
      </c>
      <c r="L485" s="183"/>
    </row>
    <row r="486" spans="1:12" ht="14" x14ac:dyDescent="0.2">
      <c r="A486" s="92">
        <v>487</v>
      </c>
      <c r="B486" s="177" t="s">
        <v>100</v>
      </c>
      <c r="C486" s="178"/>
      <c r="D486" s="179"/>
      <c r="F486" s="186"/>
      <c r="G486" s="178"/>
      <c r="K486" s="182">
        <v>0</v>
      </c>
      <c r="L486" s="183"/>
    </row>
    <row r="487" spans="1:12" ht="14" x14ac:dyDescent="0.2">
      <c r="A487" s="92">
        <v>488</v>
      </c>
      <c r="B487" s="177" t="s">
        <v>101</v>
      </c>
      <c r="C487" s="178"/>
      <c r="D487" s="178"/>
      <c r="F487" s="186"/>
      <c r="G487" s="178"/>
      <c r="K487" s="182">
        <v>0</v>
      </c>
      <c r="L487" s="183"/>
    </row>
    <row r="488" spans="1:12" ht="14" x14ac:dyDescent="0.2">
      <c r="A488" s="92">
        <v>489</v>
      </c>
      <c r="B488" s="177" t="s">
        <v>102</v>
      </c>
      <c r="C488" s="178"/>
      <c r="D488" s="179"/>
      <c r="F488" s="186"/>
      <c r="G488" s="178"/>
      <c r="K488" s="182">
        <v>0</v>
      </c>
      <c r="L488" s="183"/>
    </row>
    <row r="489" spans="1:12" ht="14" x14ac:dyDescent="0.2">
      <c r="A489" s="92">
        <v>490</v>
      </c>
      <c r="B489" s="177" t="s">
        <v>103</v>
      </c>
      <c r="C489" s="178"/>
      <c r="D489" s="179"/>
      <c r="F489" s="186"/>
      <c r="G489" s="178"/>
      <c r="K489" s="182">
        <v>0</v>
      </c>
      <c r="L489" s="183"/>
    </row>
    <row r="490" spans="1:12" ht="14" x14ac:dyDescent="0.2">
      <c r="A490" s="92">
        <v>491</v>
      </c>
      <c r="B490" s="177" t="s">
        <v>104</v>
      </c>
      <c r="C490" s="178"/>
      <c r="D490" s="179"/>
      <c r="F490" s="186"/>
      <c r="G490" s="178"/>
      <c r="K490" s="182">
        <v>0</v>
      </c>
      <c r="L490" s="183"/>
    </row>
    <row r="491" spans="1:12" ht="14" x14ac:dyDescent="0.2">
      <c r="A491" s="92">
        <v>492</v>
      </c>
      <c r="B491" s="177" t="s">
        <v>105</v>
      </c>
      <c r="C491" s="178"/>
      <c r="D491" s="179"/>
      <c r="F491" s="186"/>
      <c r="G491" s="178"/>
      <c r="K491" s="182">
        <v>0</v>
      </c>
      <c r="L491" s="183"/>
    </row>
    <row r="492" spans="1:12" ht="14" x14ac:dyDescent="0.2">
      <c r="A492" s="92">
        <v>493</v>
      </c>
      <c r="B492" s="177" t="s">
        <v>106</v>
      </c>
      <c r="C492" s="178"/>
      <c r="D492" s="179"/>
      <c r="F492" s="186"/>
      <c r="G492" s="178"/>
      <c r="K492" s="182">
        <v>0</v>
      </c>
      <c r="L492" s="183"/>
    </row>
    <row r="493" spans="1:12" ht="14" x14ac:dyDescent="0.2">
      <c r="A493" s="92">
        <v>494</v>
      </c>
      <c r="B493" s="92" t="s">
        <v>107</v>
      </c>
      <c r="C493" s="178"/>
      <c r="D493" s="179"/>
      <c r="F493" s="186"/>
      <c r="G493" s="178"/>
      <c r="K493" s="182">
        <v>0</v>
      </c>
      <c r="L493" s="183"/>
    </row>
    <row r="494" spans="1:12" ht="14" x14ac:dyDescent="0.2">
      <c r="A494" s="92">
        <v>495</v>
      </c>
      <c r="B494" s="92" t="s">
        <v>108</v>
      </c>
      <c r="C494" s="178"/>
      <c r="D494" s="179"/>
      <c r="F494" s="186"/>
      <c r="G494" s="178"/>
      <c r="K494" s="182">
        <v>0</v>
      </c>
      <c r="L494" s="183"/>
    </row>
    <row r="495" spans="1:12" ht="14" x14ac:dyDescent="0.2">
      <c r="A495" s="92">
        <v>496</v>
      </c>
      <c r="B495" s="92" t="s">
        <v>109</v>
      </c>
      <c r="C495" s="178"/>
      <c r="D495" s="179"/>
      <c r="F495" s="186"/>
      <c r="G495" s="178"/>
      <c r="K495" s="182">
        <v>0</v>
      </c>
      <c r="L495" s="183"/>
    </row>
    <row r="496" spans="1:12" ht="14" x14ac:dyDescent="0.2">
      <c r="A496" s="92">
        <v>497</v>
      </c>
      <c r="B496" s="92" t="s">
        <v>110</v>
      </c>
      <c r="C496" s="178"/>
      <c r="D496" s="179"/>
      <c r="F496" s="186"/>
      <c r="G496" s="178"/>
      <c r="K496" s="182">
        <v>0</v>
      </c>
      <c r="L496" s="183"/>
    </row>
    <row r="497" spans="1:12" ht="14" x14ac:dyDescent="0.2">
      <c r="A497" s="92">
        <v>498</v>
      </c>
      <c r="B497" s="92" t="s">
        <v>111</v>
      </c>
      <c r="F497" s="186"/>
      <c r="G497" s="178"/>
      <c r="K497" s="182">
        <v>0</v>
      </c>
      <c r="L497" s="183"/>
    </row>
    <row r="498" spans="1:12" ht="14" x14ac:dyDescent="0.2">
      <c r="A498" s="92">
        <v>499</v>
      </c>
      <c r="B498" s="92" t="s">
        <v>112</v>
      </c>
      <c r="C498" s="178"/>
      <c r="D498" s="179"/>
      <c r="F498" s="186"/>
      <c r="G498" s="178"/>
      <c r="K498" s="182">
        <v>0</v>
      </c>
      <c r="L498" s="183"/>
    </row>
    <row r="499" spans="1:12" ht="14" x14ac:dyDescent="0.2">
      <c r="A499" s="92">
        <v>500</v>
      </c>
      <c r="B499" s="92" t="s">
        <v>113</v>
      </c>
      <c r="C499" s="178"/>
      <c r="D499" s="179"/>
      <c r="F499" s="186"/>
      <c r="G499" s="178"/>
      <c r="K499" s="182">
        <v>0</v>
      </c>
      <c r="L499" s="183"/>
    </row>
    <row r="500" spans="1:12" ht="14" x14ac:dyDescent="0.2">
      <c r="A500" s="92">
        <v>501</v>
      </c>
      <c r="B500" s="92" t="s">
        <v>114</v>
      </c>
      <c r="C500" s="178"/>
      <c r="D500" s="179"/>
      <c r="F500" s="186"/>
      <c r="G500" s="178"/>
      <c r="K500" s="182">
        <v>0</v>
      </c>
      <c r="L500" s="183"/>
    </row>
    <row r="501" spans="1:12" ht="14" x14ac:dyDescent="0.2">
      <c r="A501" s="92">
        <v>502</v>
      </c>
      <c r="B501" s="92" t="s">
        <v>115</v>
      </c>
      <c r="C501" s="178"/>
      <c r="D501" s="179"/>
      <c r="F501" s="186"/>
      <c r="G501" s="178"/>
      <c r="K501" s="182">
        <v>0</v>
      </c>
      <c r="L501" s="183"/>
    </row>
    <row r="502" spans="1:12" ht="14" x14ac:dyDescent="0.2">
      <c r="A502" s="92">
        <v>503</v>
      </c>
      <c r="B502" s="92" t="s">
        <v>116</v>
      </c>
      <c r="C502" s="178"/>
      <c r="D502" s="179"/>
      <c r="F502" s="186"/>
      <c r="G502" s="178"/>
      <c r="K502" s="182">
        <v>0</v>
      </c>
      <c r="L502" s="183"/>
    </row>
    <row r="503" spans="1:12" ht="14" x14ac:dyDescent="0.2">
      <c r="A503" s="92">
        <v>504</v>
      </c>
      <c r="B503" s="92" t="s">
        <v>117</v>
      </c>
      <c r="C503" s="178"/>
      <c r="D503" s="179"/>
      <c r="F503" s="186"/>
      <c r="G503" s="178"/>
      <c r="K503" s="182">
        <v>0</v>
      </c>
      <c r="L503" s="183"/>
    </row>
    <row r="504" spans="1:12" ht="14" x14ac:dyDescent="0.2">
      <c r="A504" s="92">
        <v>505</v>
      </c>
      <c r="B504" s="92" t="s">
        <v>118</v>
      </c>
      <c r="C504" s="178"/>
      <c r="D504" s="179"/>
      <c r="F504" s="180"/>
      <c r="G504" s="178"/>
      <c r="K504" s="182">
        <v>0</v>
      </c>
      <c r="L504" s="183"/>
    </row>
    <row r="505" spans="1:12" ht="14" x14ac:dyDescent="0.2">
      <c r="A505" s="92">
        <v>506</v>
      </c>
      <c r="B505" s="92" t="s">
        <v>119</v>
      </c>
      <c r="C505" s="178"/>
      <c r="D505" s="179"/>
      <c r="F505" s="180"/>
      <c r="G505" s="178"/>
      <c r="K505" s="182">
        <v>0</v>
      </c>
      <c r="L505" s="183"/>
    </row>
    <row r="506" spans="1:12" ht="14" x14ac:dyDescent="0.2">
      <c r="A506" s="92">
        <v>507</v>
      </c>
      <c r="B506" s="92" t="s">
        <v>120</v>
      </c>
      <c r="C506" s="178"/>
      <c r="D506" s="179"/>
      <c r="F506" s="186"/>
      <c r="G506" s="178"/>
      <c r="K506" s="182">
        <v>0</v>
      </c>
      <c r="L506" s="183"/>
    </row>
    <row r="507" spans="1:12" ht="14" x14ac:dyDescent="0.2">
      <c r="A507" s="92">
        <v>508</v>
      </c>
      <c r="B507" s="92" t="s">
        <v>121</v>
      </c>
      <c r="C507" s="178"/>
      <c r="D507" s="179"/>
      <c r="F507" s="180"/>
      <c r="G507" s="178"/>
      <c r="K507" s="182">
        <v>0</v>
      </c>
      <c r="L507" s="183"/>
    </row>
    <row r="508" spans="1:12" ht="14" x14ac:dyDescent="0.2">
      <c r="A508" s="92">
        <v>509</v>
      </c>
      <c r="B508" s="92" t="s">
        <v>122</v>
      </c>
      <c r="C508" s="178"/>
      <c r="D508" s="179"/>
      <c r="F508" s="186"/>
      <c r="G508" s="178"/>
      <c r="K508" s="182">
        <v>0</v>
      </c>
      <c r="L508" s="183"/>
    </row>
    <row r="509" spans="1:12" ht="14" x14ac:dyDescent="0.2">
      <c r="A509" s="92">
        <v>510</v>
      </c>
      <c r="B509" s="92" t="s">
        <v>123</v>
      </c>
      <c r="C509" s="178"/>
      <c r="D509" s="179"/>
      <c r="F509" s="186"/>
      <c r="G509" s="178"/>
      <c r="K509" s="182">
        <v>0</v>
      </c>
      <c r="L509" s="183"/>
    </row>
    <row r="510" spans="1:12" ht="14" x14ac:dyDescent="0.2">
      <c r="A510" s="92">
        <v>511</v>
      </c>
      <c r="B510" s="92" t="s">
        <v>124</v>
      </c>
      <c r="C510" s="178"/>
      <c r="D510" s="179"/>
      <c r="F510" s="186"/>
      <c r="G510" s="178"/>
      <c r="K510" s="182">
        <v>0</v>
      </c>
      <c r="L510" s="183"/>
    </row>
    <row r="511" spans="1:12" ht="14" x14ac:dyDescent="0.2">
      <c r="A511" s="92">
        <v>512</v>
      </c>
      <c r="B511" s="92" t="s">
        <v>125</v>
      </c>
      <c r="C511" s="178"/>
      <c r="D511" s="179"/>
      <c r="F511" s="186"/>
      <c r="G511" s="178"/>
      <c r="K511" s="182">
        <v>0</v>
      </c>
      <c r="L511" s="183"/>
    </row>
    <row r="512" spans="1:12" ht="14" x14ac:dyDescent="0.2">
      <c r="A512" s="92">
        <v>513</v>
      </c>
      <c r="B512" s="92" t="s">
        <v>126</v>
      </c>
      <c r="C512" s="178"/>
      <c r="D512" s="179"/>
      <c r="F512" s="186"/>
      <c r="G512" s="178"/>
      <c r="K512" s="182">
        <v>0</v>
      </c>
      <c r="L512" s="183"/>
    </row>
    <row r="513" spans="1:12" ht="14" x14ac:dyDescent="0.2">
      <c r="A513" s="92">
        <v>514</v>
      </c>
      <c r="B513" s="92" t="s">
        <v>127</v>
      </c>
      <c r="C513" s="178"/>
      <c r="D513" s="179"/>
      <c r="F513" s="186"/>
      <c r="G513" s="178"/>
      <c r="K513" s="182">
        <v>0</v>
      </c>
      <c r="L513" s="183"/>
    </row>
    <row r="514" spans="1:12" ht="14" x14ac:dyDescent="0.2">
      <c r="A514" s="92">
        <v>515</v>
      </c>
      <c r="B514" s="92" t="s">
        <v>128</v>
      </c>
      <c r="C514" s="178"/>
      <c r="D514" s="179"/>
      <c r="F514" s="186"/>
      <c r="G514" s="178"/>
      <c r="K514" s="182">
        <v>0</v>
      </c>
      <c r="L514" s="183"/>
    </row>
    <row r="515" spans="1:12" ht="14" x14ac:dyDescent="0.2">
      <c r="A515" s="92">
        <v>516</v>
      </c>
      <c r="B515" s="92" t="s">
        <v>129</v>
      </c>
      <c r="C515" s="178"/>
      <c r="D515" s="179"/>
      <c r="F515" s="186"/>
      <c r="G515" s="178"/>
      <c r="K515" s="182">
        <v>0</v>
      </c>
      <c r="L515" s="183"/>
    </row>
    <row r="516" spans="1:12" ht="14" x14ac:dyDescent="0.2">
      <c r="A516" s="92">
        <v>517</v>
      </c>
      <c r="B516" s="92" t="s">
        <v>130</v>
      </c>
      <c r="C516" s="178"/>
      <c r="D516" s="179"/>
      <c r="F516" s="186"/>
      <c r="G516" s="178"/>
      <c r="K516" s="182">
        <v>0</v>
      </c>
      <c r="L516" s="183"/>
    </row>
    <row r="517" spans="1:12" ht="14" x14ac:dyDescent="0.2">
      <c r="A517" s="92">
        <v>518</v>
      </c>
      <c r="B517" s="92" t="s">
        <v>131</v>
      </c>
      <c r="D517" s="178"/>
      <c r="F517" s="186"/>
      <c r="G517" s="178"/>
      <c r="K517" s="182">
        <v>0</v>
      </c>
      <c r="L517" s="183"/>
    </row>
    <row r="518" spans="1:12" ht="14" x14ac:dyDescent="0.2">
      <c r="A518" s="92">
        <v>519</v>
      </c>
      <c r="B518" s="92" t="s">
        <v>132</v>
      </c>
      <c r="C518" s="178"/>
      <c r="D518" s="179"/>
      <c r="F518" s="186"/>
      <c r="G518" s="178"/>
      <c r="K518" s="182">
        <v>0</v>
      </c>
      <c r="L518" s="183"/>
    </row>
    <row r="519" spans="1:12" ht="14" x14ac:dyDescent="0.2">
      <c r="A519" s="92">
        <v>520</v>
      </c>
      <c r="B519" s="92" t="s">
        <v>133</v>
      </c>
      <c r="C519" s="178"/>
      <c r="D519" s="179"/>
      <c r="F519" s="186"/>
      <c r="G519" s="178"/>
      <c r="K519" s="182">
        <v>0</v>
      </c>
      <c r="L519" s="183"/>
    </row>
    <row r="520" spans="1:12" ht="14" x14ac:dyDescent="0.2">
      <c r="A520" s="92">
        <v>521</v>
      </c>
      <c r="B520" s="92" t="s">
        <v>134</v>
      </c>
      <c r="C520" s="178"/>
      <c r="D520" s="179"/>
      <c r="F520" s="186"/>
      <c r="G520" s="178"/>
      <c r="K520" s="182">
        <v>0</v>
      </c>
      <c r="L520" s="183"/>
    </row>
    <row r="521" spans="1:12" ht="14" x14ac:dyDescent="0.2">
      <c r="A521" s="92">
        <v>522</v>
      </c>
      <c r="B521" s="92" t="s">
        <v>135</v>
      </c>
      <c r="C521" s="178"/>
      <c r="D521" s="179"/>
      <c r="F521" s="186"/>
      <c r="G521" s="178"/>
      <c r="K521" s="182">
        <v>0</v>
      </c>
      <c r="L521" s="183"/>
    </row>
    <row r="522" spans="1:12" ht="14" x14ac:dyDescent="0.2">
      <c r="A522" s="92">
        <v>523</v>
      </c>
      <c r="B522" s="92" t="s">
        <v>136</v>
      </c>
      <c r="C522" s="178"/>
      <c r="D522" s="179"/>
      <c r="F522" s="186"/>
      <c r="G522" s="178"/>
      <c r="K522" s="182">
        <v>0</v>
      </c>
      <c r="L522" s="183"/>
    </row>
    <row r="523" spans="1:12" ht="14" x14ac:dyDescent="0.2">
      <c r="A523" s="92">
        <v>524</v>
      </c>
      <c r="B523" s="92" t="s">
        <v>137</v>
      </c>
      <c r="C523" s="178"/>
      <c r="D523" s="179"/>
      <c r="F523" s="186"/>
      <c r="G523" s="178"/>
      <c r="K523" s="182">
        <v>0</v>
      </c>
      <c r="L523" s="183"/>
    </row>
    <row r="524" spans="1:12" ht="14" x14ac:dyDescent="0.2">
      <c r="A524" s="92">
        <v>525</v>
      </c>
      <c r="B524" s="92" t="s">
        <v>138</v>
      </c>
      <c r="C524" s="178"/>
      <c r="D524" s="179"/>
      <c r="F524" s="186"/>
      <c r="G524" s="178"/>
      <c r="K524" s="182">
        <v>0</v>
      </c>
      <c r="L524" s="183"/>
    </row>
    <row r="525" spans="1:12" ht="14" x14ac:dyDescent="0.2">
      <c r="A525" s="92">
        <v>526</v>
      </c>
      <c r="B525" s="92" t="s">
        <v>139</v>
      </c>
      <c r="C525" s="178"/>
      <c r="D525" s="179"/>
      <c r="F525" s="186"/>
      <c r="G525" s="178"/>
      <c r="K525" s="182">
        <v>0</v>
      </c>
      <c r="L525" s="183"/>
    </row>
    <row r="526" spans="1:12" ht="14" x14ac:dyDescent="0.2">
      <c r="A526" s="92">
        <v>527</v>
      </c>
      <c r="B526" s="92" t="s">
        <v>140</v>
      </c>
      <c r="C526" s="178"/>
      <c r="D526" s="179"/>
      <c r="F526" s="186"/>
      <c r="G526" s="178"/>
      <c r="K526" s="182">
        <v>0</v>
      </c>
      <c r="L526" s="183"/>
    </row>
    <row r="527" spans="1:12" ht="14" x14ac:dyDescent="0.2">
      <c r="A527" s="92">
        <v>528</v>
      </c>
      <c r="B527" s="92" t="s">
        <v>141</v>
      </c>
      <c r="C527" s="178"/>
      <c r="D527" s="179"/>
      <c r="F527" s="186"/>
      <c r="G527" s="178"/>
      <c r="K527" s="182">
        <v>0</v>
      </c>
      <c r="L527" s="183"/>
    </row>
    <row r="528" spans="1:12" ht="14" x14ac:dyDescent="0.2">
      <c r="A528" s="92">
        <v>529</v>
      </c>
      <c r="B528" s="92" t="s">
        <v>142</v>
      </c>
      <c r="C528" s="178"/>
      <c r="D528" s="179"/>
      <c r="F528" s="186"/>
      <c r="G528" s="178"/>
      <c r="K528" s="182">
        <v>0</v>
      </c>
      <c r="L528" s="183"/>
    </row>
    <row r="529" spans="1:12" ht="14" x14ac:dyDescent="0.2">
      <c r="A529" s="92">
        <v>530</v>
      </c>
      <c r="B529" s="92" t="s">
        <v>143</v>
      </c>
      <c r="C529" s="178"/>
      <c r="D529" s="179"/>
      <c r="F529" s="186"/>
      <c r="G529" s="178"/>
      <c r="K529" s="182">
        <v>0</v>
      </c>
      <c r="L529" s="183"/>
    </row>
    <row r="530" spans="1:12" ht="14" x14ac:dyDescent="0.2">
      <c r="A530" s="92">
        <v>531</v>
      </c>
      <c r="B530" s="92" t="s">
        <v>144</v>
      </c>
      <c r="G530" s="178"/>
      <c r="J530" s="92"/>
      <c r="K530" s="182">
        <v>0</v>
      </c>
      <c r="L530" s="183"/>
    </row>
    <row r="531" spans="1:12" ht="14" x14ac:dyDescent="0.2">
      <c r="A531" s="92">
        <v>532</v>
      </c>
      <c r="B531" s="92" t="s">
        <v>145</v>
      </c>
      <c r="C531" s="178"/>
      <c r="D531" s="179"/>
      <c r="F531" s="186"/>
      <c r="G531" s="178"/>
      <c r="K531" s="182">
        <v>0</v>
      </c>
      <c r="L531" s="183"/>
    </row>
    <row r="532" spans="1:12" ht="14" x14ac:dyDescent="0.2">
      <c r="A532" s="92">
        <v>533</v>
      </c>
      <c r="B532" s="92" t="s">
        <v>146</v>
      </c>
      <c r="F532" s="186"/>
      <c r="G532" s="178"/>
      <c r="K532" s="182">
        <v>0</v>
      </c>
      <c r="L532" s="183"/>
    </row>
    <row r="533" spans="1:12" ht="14" x14ac:dyDescent="0.2">
      <c r="A533" s="92">
        <v>534</v>
      </c>
      <c r="B533" s="92" t="s">
        <v>147</v>
      </c>
      <c r="C533" s="178"/>
      <c r="D533" s="179"/>
      <c r="F533" s="186"/>
      <c r="G533" s="178"/>
      <c r="K533" s="182">
        <v>0</v>
      </c>
      <c r="L533" s="183"/>
    </row>
    <row r="534" spans="1:12" ht="14" x14ac:dyDescent="0.2">
      <c r="A534" s="92">
        <v>535</v>
      </c>
      <c r="B534" s="92" t="s">
        <v>148</v>
      </c>
      <c r="F534" s="186"/>
      <c r="G534" s="178"/>
      <c r="K534" s="182">
        <v>0</v>
      </c>
      <c r="L534" s="183"/>
    </row>
    <row r="535" spans="1:12" ht="14" x14ac:dyDescent="0.2">
      <c r="A535" s="92">
        <v>536</v>
      </c>
      <c r="B535" s="92" t="s">
        <v>149</v>
      </c>
      <c r="C535" s="184"/>
      <c r="D535" s="184"/>
      <c r="E535" s="184"/>
      <c r="F535" s="185"/>
      <c r="G535" s="184"/>
      <c r="I535" s="184"/>
      <c r="J535" s="184"/>
      <c r="K535" s="182">
        <v>0</v>
      </c>
      <c r="L535" s="183"/>
    </row>
    <row r="536" spans="1:12" ht="14" x14ac:dyDescent="0.2">
      <c r="A536" s="92">
        <v>537</v>
      </c>
      <c r="B536" s="92" t="s">
        <v>150</v>
      </c>
      <c r="C536" s="178"/>
      <c r="D536" s="179"/>
      <c r="F536" s="186"/>
      <c r="G536" s="178"/>
      <c r="K536" s="182">
        <v>0</v>
      </c>
      <c r="L536" s="183"/>
    </row>
    <row r="537" spans="1:12" ht="14" x14ac:dyDescent="0.2">
      <c r="A537" s="92">
        <v>538</v>
      </c>
      <c r="B537" s="92" t="s">
        <v>151</v>
      </c>
      <c r="C537" s="178"/>
      <c r="D537" s="179"/>
      <c r="F537" s="186"/>
      <c r="G537" s="178"/>
      <c r="K537" s="182">
        <v>0</v>
      </c>
      <c r="L537" s="183"/>
    </row>
    <row r="538" spans="1:12" ht="14" x14ac:dyDescent="0.2">
      <c r="A538" s="92">
        <v>539</v>
      </c>
      <c r="B538" s="92" t="s">
        <v>152</v>
      </c>
      <c r="C538" s="178"/>
      <c r="D538" s="179"/>
      <c r="F538" s="186"/>
      <c r="G538" s="178"/>
      <c r="K538" s="182">
        <v>0</v>
      </c>
      <c r="L538" s="183"/>
    </row>
    <row r="539" spans="1:12" ht="14" x14ac:dyDescent="0.2">
      <c r="A539" s="92">
        <v>540</v>
      </c>
      <c r="B539" s="92" t="s">
        <v>153</v>
      </c>
      <c r="C539" s="178"/>
      <c r="D539" s="179"/>
      <c r="F539" s="186"/>
      <c r="G539" s="178"/>
      <c r="K539" s="182">
        <v>0</v>
      </c>
      <c r="L539" s="183"/>
    </row>
    <row r="540" spans="1:12" ht="14" x14ac:dyDescent="0.2">
      <c r="A540" s="92">
        <v>541</v>
      </c>
      <c r="B540" s="92" t="s">
        <v>154</v>
      </c>
      <c r="C540" s="178"/>
      <c r="D540" s="179"/>
      <c r="F540" s="186"/>
      <c r="G540" s="178"/>
      <c r="K540" s="182">
        <v>0</v>
      </c>
      <c r="L540" s="183"/>
    </row>
    <row r="541" spans="1:12" ht="14" x14ac:dyDescent="0.2">
      <c r="A541" s="92">
        <v>542</v>
      </c>
      <c r="B541" s="92" t="s">
        <v>155</v>
      </c>
      <c r="C541" s="178"/>
      <c r="D541" s="179"/>
      <c r="F541" s="186"/>
      <c r="G541" s="178"/>
      <c r="K541" s="182">
        <v>0</v>
      </c>
      <c r="L541" s="183"/>
    </row>
    <row r="542" spans="1:12" ht="14" x14ac:dyDescent="0.2">
      <c r="A542" s="92">
        <v>543</v>
      </c>
      <c r="B542" s="92" t="s">
        <v>156</v>
      </c>
      <c r="C542" s="184"/>
      <c r="D542" s="184"/>
      <c r="E542" s="184"/>
      <c r="F542" s="185"/>
      <c r="G542" s="184"/>
      <c r="I542" s="184"/>
      <c r="J542" s="184"/>
      <c r="K542" s="182">
        <v>0</v>
      </c>
      <c r="L542" s="183"/>
    </row>
    <row r="543" spans="1:12" ht="14" x14ac:dyDescent="0.2">
      <c r="A543" s="92">
        <v>544</v>
      </c>
      <c r="B543" s="92" t="s">
        <v>157</v>
      </c>
      <c r="C543" s="178"/>
      <c r="D543" s="179"/>
      <c r="F543" s="186"/>
      <c r="G543" s="178"/>
      <c r="K543" s="182">
        <v>0</v>
      </c>
      <c r="L543" s="183"/>
    </row>
    <row r="544" spans="1:12" ht="14" x14ac:dyDescent="0.2">
      <c r="A544" s="92">
        <v>545</v>
      </c>
      <c r="B544" s="92" t="s">
        <v>158</v>
      </c>
      <c r="C544" s="178"/>
      <c r="D544" s="179"/>
      <c r="F544" s="186"/>
      <c r="G544" s="178"/>
      <c r="K544" s="182">
        <v>0</v>
      </c>
      <c r="L544" s="183"/>
    </row>
    <row r="545" spans="1:12" ht="14" x14ac:dyDescent="0.2">
      <c r="A545" s="92">
        <v>546</v>
      </c>
      <c r="B545" s="92" t="s">
        <v>159</v>
      </c>
      <c r="C545" s="178"/>
      <c r="D545" s="179"/>
      <c r="F545" s="186"/>
      <c r="G545" s="178"/>
      <c r="K545" s="182">
        <v>0</v>
      </c>
      <c r="L545" s="183"/>
    </row>
    <row r="546" spans="1:12" ht="14" x14ac:dyDescent="0.2">
      <c r="A546" s="92">
        <v>547</v>
      </c>
      <c r="B546" s="92" t="s">
        <v>160</v>
      </c>
      <c r="C546" s="178"/>
      <c r="D546" s="179"/>
      <c r="F546" s="186"/>
      <c r="G546" s="178"/>
      <c r="K546" s="182">
        <v>0</v>
      </c>
      <c r="L546" s="183"/>
    </row>
    <row r="547" spans="1:12" ht="14" x14ac:dyDescent="0.2">
      <c r="A547" s="92">
        <v>548</v>
      </c>
      <c r="B547" s="92" t="s">
        <v>161</v>
      </c>
      <c r="C547" s="178"/>
      <c r="D547" s="179"/>
      <c r="F547" s="186"/>
      <c r="G547" s="178"/>
      <c r="K547" s="182">
        <v>0</v>
      </c>
      <c r="L547" s="183"/>
    </row>
    <row r="548" spans="1:12" ht="14" x14ac:dyDescent="0.2">
      <c r="A548" s="92">
        <v>549</v>
      </c>
      <c r="B548" s="92" t="s">
        <v>162</v>
      </c>
      <c r="C548" s="178"/>
      <c r="D548" s="179"/>
      <c r="F548" s="186"/>
      <c r="G548" s="178"/>
      <c r="K548" s="182">
        <v>0</v>
      </c>
      <c r="L548" s="183"/>
    </row>
    <row r="549" spans="1:12" ht="14" x14ac:dyDescent="0.2">
      <c r="A549" s="92">
        <v>550</v>
      </c>
      <c r="B549" s="92" t="s">
        <v>163</v>
      </c>
      <c r="C549" s="178"/>
      <c r="D549" s="179"/>
      <c r="E549" s="188"/>
      <c r="F549" s="186"/>
      <c r="G549" s="178"/>
      <c r="K549" s="182">
        <v>0</v>
      </c>
      <c r="L549" s="183"/>
    </row>
    <row r="550" spans="1:12" ht="14" x14ac:dyDescent="0.2">
      <c r="A550" s="92">
        <v>551</v>
      </c>
      <c r="B550" s="92" t="s">
        <v>164</v>
      </c>
      <c r="C550" s="178"/>
      <c r="D550" s="179"/>
      <c r="F550" s="186"/>
      <c r="G550" s="178"/>
      <c r="K550" s="182">
        <v>0</v>
      </c>
      <c r="L550" s="183"/>
    </row>
    <row r="551" spans="1:12" ht="14" x14ac:dyDescent="0.2">
      <c r="A551" s="92">
        <v>552</v>
      </c>
      <c r="B551" s="92" t="s">
        <v>165</v>
      </c>
      <c r="C551" s="178"/>
      <c r="D551" s="179"/>
      <c r="F551" s="186"/>
      <c r="G551" s="178"/>
      <c r="K551" s="182">
        <v>0</v>
      </c>
      <c r="L551" s="183"/>
    </row>
    <row r="552" spans="1:12" ht="14" x14ac:dyDescent="0.2">
      <c r="A552" s="92">
        <v>553</v>
      </c>
      <c r="B552" s="92" t="s">
        <v>166</v>
      </c>
      <c r="C552" s="178"/>
      <c r="D552" s="179"/>
      <c r="F552" s="186"/>
      <c r="G552" s="178"/>
      <c r="K552" s="182">
        <v>0</v>
      </c>
      <c r="L552" s="183"/>
    </row>
    <row r="553" spans="1:12" ht="14" x14ac:dyDescent="0.2">
      <c r="A553" s="92">
        <v>554</v>
      </c>
      <c r="B553" s="92" t="s">
        <v>167</v>
      </c>
      <c r="C553" s="178"/>
      <c r="D553" s="179"/>
      <c r="F553" s="186"/>
      <c r="G553" s="178"/>
      <c r="K553" s="182">
        <v>0</v>
      </c>
      <c r="L553" s="183"/>
    </row>
    <row r="554" spans="1:12" ht="14" x14ac:dyDescent="0.2">
      <c r="A554" s="92">
        <v>555</v>
      </c>
      <c r="B554" s="92" t="s">
        <v>168</v>
      </c>
      <c r="C554" s="178"/>
      <c r="D554" s="179"/>
      <c r="F554" s="186"/>
      <c r="G554" s="178"/>
      <c r="K554" s="182">
        <v>0</v>
      </c>
      <c r="L554" s="183"/>
    </row>
    <row r="555" spans="1:12" ht="14" x14ac:dyDescent="0.2">
      <c r="A555" s="92">
        <v>556</v>
      </c>
      <c r="B555" s="92" t="s">
        <v>169</v>
      </c>
      <c r="C555" s="178"/>
      <c r="D555" s="179"/>
      <c r="F555" s="186"/>
      <c r="G555" s="178"/>
      <c r="K555" s="182">
        <v>0</v>
      </c>
      <c r="L555" s="183"/>
    </row>
    <row r="556" spans="1:12" ht="14" x14ac:dyDescent="0.2">
      <c r="A556" s="92">
        <v>557</v>
      </c>
      <c r="B556" s="92" t="s">
        <v>170</v>
      </c>
      <c r="C556" s="178"/>
      <c r="D556" s="179"/>
      <c r="F556" s="186"/>
      <c r="G556" s="178"/>
      <c r="K556" s="182">
        <v>0</v>
      </c>
      <c r="L556" s="183"/>
    </row>
    <row r="557" spans="1:12" ht="14" x14ac:dyDescent="0.2">
      <c r="A557" s="92">
        <v>558</v>
      </c>
      <c r="B557" s="92" t="s">
        <v>171</v>
      </c>
      <c r="C557" s="178"/>
      <c r="D557" s="179"/>
      <c r="F557" s="186"/>
      <c r="G557" s="178"/>
      <c r="K557" s="182">
        <v>0</v>
      </c>
      <c r="L557" s="183"/>
    </row>
    <row r="558" spans="1:12" ht="14" x14ac:dyDescent="0.2">
      <c r="A558" s="92">
        <v>559</v>
      </c>
      <c r="B558" s="92" t="s">
        <v>172</v>
      </c>
      <c r="C558" s="178"/>
      <c r="D558" s="179"/>
      <c r="F558" s="186"/>
      <c r="G558" s="178"/>
      <c r="K558" s="182">
        <v>0</v>
      </c>
      <c r="L558" s="183"/>
    </row>
    <row r="559" spans="1:12" ht="14" x14ac:dyDescent="0.2">
      <c r="A559" s="92">
        <v>560</v>
      </c>
      <c r="B559" s="92" t="s">
        <v>173</v>
      </c>
      <c r="C559" s="178"/>
      <c r="D559" s="179"/>
      <c r="F559" s="186"/>
      <c r="G559" s="178"/>
      <c r="K559" s="182">
        <v>0</v>
      </c>
      <c r="L559" s="183"/>
    </row>
    <row r="560" spans="1:12" ht="14" x14ac:dyDescent="0.2">
      <c r="A560" s="92">
        <v>561</v>
      </c>
      <c r="B560" s="92" t="s">
        <v>174</v>
      </c>
      <c r="C560" s="178"/>
      <c r="D560" s="179"/>
      <c r="F560" s="186"/>
      <c r="G560" s="178"/>
      <c r="K560" s="182">
        <v>0</v>
      </c>
      <c r="L560" s="183"/>
    </row>
    <row r="561" spans="1:12" ht="14" x14ac:dyDescent="0.2">
      <c r="A561" s="92">
        <v>562</v>
      </c>
      <c r="B561" s="92" t="s">
        <v>175</v>
      </c>
      <c r="C561" s="178"/>
      <c r="D561" s="179"/>
      <c r="F561" s="186"/>
      <c r="G561" s="178"/>
      <c r="K561" s="182">
        <v>0</v>
      </c>
      <c r="L561" s="183"/>
    </row>
    <row r="562" spans="1:12" ht="14" x14ac:dyDescent="0.2">
      <c r="A562" s="92">
        <v>563</v>
      </c>
      <c r="B562" s="92" t="s">
        <v>176</v>
      </c>
      <c r="C562" s="178"/>
      <c r="D562" s="179"/>
      <c r="F562" s="186"/>
      <c r="G562" s="178"/>
      <c r="K562" s="182">
        <v>0</v>
      </c>
      <c r="L562" s="183"/>
    </row>
    <row r="563" spans="1:12" ht="14" x14ac:dyDescent="0.2">
      <c r="A563" s="92">
        <v>564</v>
      </c>
      <c r="B563" s="92" t="s">
        <v>177</v>
      </c>
      <c r="C563" s="178"/>
      <c r="D563" s="179"/>
      <c r="F563" s="186"/>
      <c r="G563" s="178"/>
      <c r="K563" s="182">
        <v>0</v>
      </c>
      <c r="L563" s="183"/>
    </row>
    <row r="564" spans="1:12" ht="14" x14ac:dyDescent="0.2">
      <c r="A564" s="92">
        <v>565</v>
      </c>
      <c r="B564" s="92" t="s">
        <v>178</v>
      </c>
      <c r="C564" s="178"/>
      <c r="D564" s="179"/>
      <c r="F564" s="186"/>
      <c r="G564" s="178"/>
      <c r="K564" s="182">
        <v>0</v>
      </c>
      <c r="L564" s="183"/>
    </row>
    <row r="565" spans="1:12" ht="14" x14ac:dyDescent="0.2">
      <c r="A565" s="92">
        <v>566</v>
      </c>
      <c r="B565" s="92" t="s">
        <v>179</v>
      </c>
      <c r="C565" s="178"/>
      <c r="D565" s="179"/>
      <c r="F565" s="186"/>
      <c r="G565" s="178"/>
      <c r="K565" s="182">
        <v>0</v>
      </c>
      <c r="L565" s="183"/>
    </row>
    <row r="566" spans="1:12" ht="14" x14ac:dyDescent="0.2">
      <c r="A566" s="92">
        <v>567</v>
      </c>
      <c r="B566" s="92" t="s">
        <v>180</v>
      </c>
      <c r="C566" s="178"/>
      <c r="D566" s="179"/>
      <c r="F566" s="186"/>
      <c r="G566" s="178"/>
      <c r="K566" s="182">
        <v>0</v>
      </c>
      <c r="L566" s="183"/>
    </row>
    <row r="567" spans="1:12" ht="14" x14ac:dyDescent="0.2">
      <c r="A567" s="92">
        <v>568</v>
      </c>
      <c r="B567" s="92" t="s">
        <v>181</v>
      </c>
      <c r="C567" s="178"/>
      <c r="D567" s="179"/>
      <c r="E567" s="189"/>
      <c r="F567" s="186"/>
      <c r="G567" s="178"/>
      <c r="I567" s="188"/>
      <c r="K567" s="182">
        <v>0</v>
      </c>
      <c r="L567" s="183"/>
    </row>
    <row r="568" spans="1:12" ht="12.75" customHeight="1" x14ac:dyDescent="0.2">
      <c r="A568" s="92">
        <v>569</v>
      </c>
      <c r="B568" s="92" t="s">
        <v>182</v>
      </c>
      <c r="C568" s="178"/>
      <c r="D568" s="179"/>
      <c r="E568" s="190"/>
      <c r="F568" s="186"/>
      <c r="G568" s="178"/>
      <c r="K568" s="182">
        <v>0</v>
      </c>
      <c r="L568" s="183"/>
    </row>
    <row r="569" spans="1:12" ht="12.75" customHeight="1" x14ac:dyDescent="0.2">
      <c r="A569" s="92">
        <v>570</v>
      </c>
      <c r="B569" s="92" t="s">
        <v>183</v>
      </c>
      <c r="C569" s="178"/>
      <c r="D569" s="179"/>
      <c r="F569" s="186"/>
      <c r="G569" s="178"/>
      <c r="K569" s="182">
        <v>0</v>
      </c>
      <c r="L569" s="183"/>
    </row>
    <row r="570" spans="1:12" ht="12.75" customHeight="1" x14ac:dyDescent="0.2">
      <c r="A570" s="92">
        <v>571</v>
      </c>
      <c r="B570" s="92" t="s">
        <v>184</v>
      </c>
      <c r="C570" s="188"/>
      <c r="E570" s="189"/>
      <c r="F570" s="186"/>
      <c r="G570" s="178"/>
      <c r="I570" s="188"/>
      <c r="K570" s="182">
        <v>0</v>
      </c>
      <c r="L570" s="183"/>
    </row>
    <row r="571" spans="1:12" ht="12.75" customHeight="1" x14ac:dyDescent="0.2">
      <c r="A571" s="92">
        <v>572</v>
      </c>
      <c r="B571" s="92" t="s">
        <v>185</v>
      </c>
      <c r="C571" s="188"/>
      <c r="E571" s="190"/>
      <c r="F571" s="186"/>
      <c r="G571" s="178"/>
      <c r="K571" s="182">
        <v>0</v>
      </c>
      <c r="L571" s="183"/>
    </row>
    <row r="572" spans="1:12" ht="12.75" customHeight="1" x14ac:dyDescent="0.2">
      <c r="A572" s="92">
        <v>573</v>
      </c>
      <c r="B572" s="92" t="s">
        <v>186</v>
      </c>
      <c r="F572" s="186"/>
      <c r="G572" s="178"/>
      <c r="K572" s="182">
        <v>0</v>
      </c>
      <c r="L572" s="183"/>
    </row>
    <row r="573" spans="1:12" ht="12.75" customHeight="1" x14ac:dyDescent="0.2">
      <c r="A573" s="92">
        <v>574</v>
      </c>
      <c r="B573" s="92" t="s">
        <v>187</v>
      </c>
      <c r="C573" s="188"/>
      <c r="E573" s="189"/>
      <c r="F573" s="186"/>
      <c r="G573" s="178"/>
      <c r="I573" s="188"/>
      <c r="K573" s="182">
        <v>0</v>
      </c>
      <c r="L573" s="183"/>
    </row>
    <row r="574" spans="1:12" ht="12.75" customHeight="1" x14ac:dyDescent="0.2">
      <c r="A574" s="92">
        <v>575</v>
      </c>
      <c r="B574" s="92" t="s">
        <v>188</v>
      </c>
      <c r="C574" s="188"/>
      <c r="E574" s="190"/>
      <c r="F574" s="186"/>
      <c r="G574" s="178"/>
      <c r="K574" s="182">
        <v>0</v>
      </c>
      <c r="L574" s="183"/>
    </row>
    <row r="575" spans="1:12" ht="12.75" customHeight="1" x14ac:dyDescent="0.2">
      <c r="A575" s="92">
        <v>576</v>
      </c>
      <c r="B575" s="92" t="s">
        <v>189</v>
      </c>
      <c r="F575" s="186"/>
      <c r="G575" s="178"/>
      <c r="K575" s="182">
        <v>0</v>
      </c>
      <c r="L575" s="183"/>
    </row>
    <row r="576" spans="1:12" ht="12.75" customHeight="1" x14ac:dyDescent="0.2">
      <c r="A576" s="92">
        <v>577</v>
      </c>
      <c r="B576" s="92" t="s">
        <v>190</v>
      </c>
      <c r="C576" s="188"/>
      <c r="E576" s="189"/>
      <c r="F576" s="186"/>
      <c r="G576" s="178"/>
      <c r="I576" s="188"/>
      <c r="K576" s="182">
        <v>0</v>
      </c>
      <c r="L576" s="183"/>
    </row>
    <row r="577" spans="1:12" ht="12.75" customHeight="1" x14ac:dyDescent="0.2">
      <c r="A577" s="92">
        <v>578</v>
      </c>
      <c r="B577" s="92" t="s">
        <v>191</v>
      </c>
      <c r="C577" s="188"/>
      <c r="E577" s="189"/>
      <c r="F577" s="186"/>
      <c r="G577" s="178"/>
      <c r="I577" s="188"/>
      <c r="K577" s="182">
        <v>0</v>
      </c>
      <c r="L577" s="183"/>
    </row>
    <row r="578" spans="1:12" ht="12.75" customHeight="1" x14ac:dyDescent="0.2">
      <c r="A578" s="92">
        <v>579</v>
      </c>
      <c r="B578" s="92" t="s">
        <v>192</v>
      </c>
      <c r="C578" s="188"/>
      <c r="E578" s="189"/>
      <c r="F578" s="186"/>
      <c r="G578" s="178"/>
      <c r="I578" s="188"/>
      <c r="K578" s="182">
        <v>0</v>
      </c>
      <c r="L578" s="183"/>
    </row>
    <row r="579" spans="1:12" ht="12.75" customHeight="1" x14ac:dyDescent="0.2">
      <c r="A579" s="92">
        <v>580</v>
      </c>
      <c r="B579" s="92" t="s">
        <v>193</v>
      </c>
      <c r="C579" s="188"/>
      <c r="E579" s="189"/>
      <c r="F579" s="186"/>
      <c r="G579" s="178"/>
      <c r="I579" s="188"/>
      <c r="K579" s="182">
        <v>0</v>
      </c>
      <c r="L579" s="183"/>
    </row>
    <row r="580" spans="1:12" ht="12.75" customHeight="1" x14ac:dyDescent="0.2">
      <c r="A580" s="92">
        <v>581</v>
      </c>
      <c r="B580" s="92" t="s">
        <v>194</v>
      </c>
      <c r="C580" s="188"/>
      <c r="E580" s="189"/>
      <c r="F580" s="186"/>
      <c r="G580" s="178"/>
      <c r="I580" s="188"/>
      <c r="K580" s="182">
        <v>0</v>
      </c>
      <c r="L580" s="183"/>
    </row>
    <row r="581" spans="1:12" ht="12.75" customHeight="1" x14ac:dyDescent="0.2">
      <c r="A581" s="92">
        <v>582</v>
      </c>
      <c r="B581" s="92" t="s">
        <v>195</v>
      </c>
      <c r="C581" s="188"/>
      <c r="E581" s="189"/>
      <c r="F581" s="186"/>
      <c r="G581" s="178"/>
      <c r="I581" s="188"/>
      <c r="K581" s="182">
        <v>0</v>
      </c>
      <c r="L581" s="183"/>
    </row>
    <row r="582" spans="1:12" ht="12.75" customHeight="1" x14ac:dyDescent="0.2">
      <c r="A582" s="92">
        <v>583</v>
      </c>
      <c r="B582" s="92" t="s">
        <v>196</v>
      </c>
      <c r="C582" s="188"/>
      <c r="E582" s="189"/>
      <c r="F582" s="186"/>
      <c r="G582" s="178"/>
      <c r="I582" s="188"/>
      <c r="K582" s="182">
        <v>0</v>
      </c>
      <c r="L582" s="183"/>
    </row>
    <row r="583" spans="1:12" ht="12.75" customHeight="1" x14ac:dyDescent="0.2">
      <c r="A583" s="92">
        <v>584</v>
      </c>
      <c r="B583" s="92" t="s">
        <v>197</v>
      </c>
      <c r="C583" s="188"/>
      <c r="E583" s="189"/>
      <c r="F583" s="186"/>
      <c r="G583" s="178"/>
      <c r="I583" s="188"/>
      <c r="K583" s="182">
        <v>0</v>
      </c>
      <c r="L583" s="183"/>
    </row>
    <row r="584" spans="1:12" ht="12.75" customHeight="1" x14ac:dyDescent="0.2">
      <c r="A584" s="92">
        <v>585</v>
      </c>
      <c r="B584" s="92" t="s">
        <v>198</v>
      </c>
      <c r="C584" s="188"/>
      <c r="E584" s="189"/>
      <c r="F584" s="186"/>
      <c r="G584" s="178"/>
      <c r="I584" s="188"/>
      <c r="K584" s="182">
        <v>0</v>
      </c>
      <c r="L584" s="183"/>
    </row>
    <row r="585" spans="1:12" ht="12.75" customHeight="1" x14ac:dyDescent="0.2">
      <c r="A585" s="92">
        <v>586</v>
      </c>
      <c r="B585" s="92" t="s">
        <v>199</v>
      </c>
      <c r="C585" s="188"/>
      <c r="E585" s="189"/>
      <c r="F585" s="186"/>
      <c r="G585" s="178"/>
      <c r="I585" s="188"/>
      <c r="K585" s="182">
        <v>0</v>
      </c>
      <c r="L585" s="183"/>
    </row>
    <row r="586" spans="1:12" ht="12.75" customHeight="1" x14ac:dyDescent="0.2">
      <c r="A586" s="92">
        <v>587</v>
      </c>
      <c r="B586" s="92" t="s">
        <v>200</v>
      </c>
      <c r="C586" s="188"/>
      <c r="E586" s="189"/>
      <c r="F586" s="186"/>
      <c r="G586" s="178"/>
      <c r="I586" s="188"/>
      <c r="K586" s="182">
        <v>0</v>
      </c>
      <c r="L586" s="183"/>
    </row>
    <row r="587" spans="1:12" ht="12.75" customHeight="1" x14ac:dyDescent="0.2">
      <c r="A587" s="92">
        <v>588</v>
      </c>
      <c r="B587" s="92" t="s">
        <v>201</v>
      </c>
      <c r="C587" s="188"/>
      <c r="E587" s="189"/>
      <c r="F587" s="186"/>
      <c r="G587" s="178"/>
      <c r="I587" s="188"/>
      <c r="K587" s="182">
        <v>0</v>
      </c>
      <c r="L587" s="183"/>
    </row>
    <row r="588" spans="1:12" ht="12.75" customHeight="1" x14ac:dyDescent="0.2">
      <c r="A588" s="92">
        <v>589</v>
      </c>
      <c r="B588" s="92" t="s">
        <v>202</v>
      </c>
      <c r="C588" s="188"/>
      <c r="E588" s="189"/>
      <c r="F588" s="186"/>
      <c r="G588" s="178"/>
      <c r="I588" s="188"/>
      <c r="K588" s="182">
        <v>0</v>
      </c>
      <c r="L588" s="183"/>
    </row>
    <row r="589" spans="1:12" ht="12.75" customHeight="1" x14ac:dyDescent="0.2">
      <c r="A589" s="92">
        <v>590</v>
      </c>
      <c r="B589" s="92" t="s">
        <v>203</v>
      </c>
      <c r="C589" s="188"/>
      <c r="E589" s="189"/>
      <c r="F589" s="186"/>
      <c r="G589" s="178"/>
      <c r="I589" s="188"/>
      <c r="K589" s="182">
        <v>0</v>
      </c>
      <c r="L589" s="183"/>
    </row>
    <row r="590" spans="1:12" ht="12.75" customHeight="1" x14ac:dyDescent="0.2">
      <c r="A590" s="92">
        <v>591</v>
      </c>
      <c r="B590" s="92" t="s">
        <v>204</v>
      </c>
      <c r="C590" s="188"/>
      <c r="E590" s="189"/>
      <c r="F590" s="186"/>
      <c r="G590" s="178"/>
      <c r="I590" s="188"/>
      <c r="K590" s="182">
        <v>0</v>
      </c>
      <c r="L590" s="183"/>
    </row>
    <row r="591" spans="1:12" ht="12.75" customHeight="1" x14ac:dyDescent="0.2">
      <c r="A591" s="92">
        <v>592</v>
      </c>
      <c r="B591" s="92" t="s">
        <v>205</v>
      </c>
      <c r="C591" s="178"/>
      <c r="D591" s="179"/>
      <c r="F591" s="186"/>
      <c r="G591" s="178"/>
      <c r="K591" s="182">
        <v>0</v>
      </c>
      <c r="L591" s="183"/>
    </row>
    <row r="592" spans="1:12" ht="12.75" customHeight="1" x14ac:dyDescent="0.2">
      <c r="A592" s="92">
        <v>593</v>
      </c>
      <c r="B592" s="92" t="s">
        <v>206</v>
      </c>
      <c r="C592" s="188"/>
      <c r="E592" s="189"/>
      <c r="F592" s="186"/>
      <c r="G592" s="178" t="s">
        <v>412</v>
      </c>
      <c r="I592" s="188"/>
      <c r="K592" s="182">
        <v>0</v>
      </c>
      <c r="L592" s="183"/>
    </row>
  </sheetData>
  <dataValidations count="1">
    <dataValidation type="list" allowBlank="1" showInputMessage="1" showErrorMessage="1" sqref="H284:H592 L7:L282 D284:D408 L284:L592 D7:D282 H7:H282" xr:uid="{AC5B29A7-6660-4698-92C0-1FD66A01E9F8}">
      <formula1>#REF!</formula1>
    </dataValidation>
  </dataValidations>
  <hyperlinks>
    <hyperlink ref="F3" r:id="rId1" xr:uid="{657C1B2B-A96F-A74B-B57F-8CEC099C8988}"/>
    <hyperlink ref="F4" r:id="rId2" xr:uid="{1778671C-1798-194B-AA29-39F33AB4238B}"/>
    <hyperlink ref="F5" r:id="rId3" xr:uid="{8CCDB8B8-7B4B-EE49-900C-2DEF2829923F}"/>
    <hyperlink ref="F6" r:id="rId4" xr:uid="{D882ADF0-79B3-1948-A599-72C24647068E}"/>
  </hyperlinks>
  <pageMargins left="0.70866141732283472" right="0.70866141732283472" top="0.74803149606299213" bottom="0.74803149606299213" header="0.31496062992125984" footer="0.31496062992125984"/>
  <pageSetup paperSize="8" scale="65" fitToWidth="0" fitToHeight="0" orientation="landscape"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551"/>
  <sheetViews>
    <sheetView workbookViewId="0">
      <pane ySplit="1" topLeftCell="A2" activePane="bottomLeft" state="frozen"/>
      <selection pane="bottomLeft" activeCell="B1" sqref="B1"/>
    </sheetView>
  </sheetViews>
  <sheetFormatPr baseColWidth="10" defaultColWidth="11.5" defaultRowHeight="15" x14ac:dyDescent="0.2"/>
  <cols>
    <col min="1" max="1" width="15.1640625" bestFit="1" customWidth="1"/>
    <col min="2" max="2" width="14.6640625" customWidth="1"/>
    <col min="3" max="6" width="11.5" customWidth="1"/>
    <col min="7" max="7" width="13.83203125" customWidth="1"/>
    <col min="10" max="10" width="14.5" customWidth="1"/>
    <col min="13" max="13" width="15.6640625" customWidth="1"/>
  </cols>
  <sheetData>
    <row r="1" spans="1:16" ht="17" thickTop="1" thickBot="1" x14ac:dyDescent="0.25">
      <c r="A1" s="29" t="s">
        <v>1</v>
      </c>
      <c r="B1" s="30" t="s">
        <v>209</v>
      </c>
      <c r="C1" s="31" t="s">
        <v>210</v>
      </c>
      <c r="D1" s="29" t="s">
        <v>211</v>
      </c>
      <c r="E1" s="29" t="s">
        <v>212</v>
      </c>
      <c r="F1" s="29" t="s">
        <v>213</v>
      </c>
      <c r="G1" s="30" t="s">
        <v>214</v>
      </c>
      <c r="H1" s="112" t="s">
        <v>215</v>
      </c>
      <c r="I1" s="112"/>
      <c r="J1" s="29" t="s">
        <v>216</v>
      </c>
      <c r="K1" s="112" t="s">
        <v>217</v>
      </c>
      <c r="L1" s="112"/>
      <c r="M1" s="29" t="s">
        <v>216</v>
      </c>
      <c r="N1" s="112" t="s">
        <v>218</v>
      </c>
      <c r="O1" s="112"/>
      <c r="P1" s="29" t="s">
        <v>216</v>
      </c>
    </row>
    <row r="2" spans="1:16" x14ac:dyDescent="0.2">
      <c r="A2" t="e">
        <f>PROCESOS.!#REF!</f>
        <v>#REF!</v>
      </c>
      <c r="G2">
        <f t="shared" ref="G2:G65" si="0">B2+C2+D2+E2+F2</f>
        <v>0</v>
      </c>
    </row>
    <row r="3" spans="1:16" x14ac:dyDescent="0.2">
      <c r="A3" t="str">
        <f>PROCESOS.!B3</f>
        <v>UAESP-MC-003-2026</v>
      </c>
      <c r="G3">
        <f t="shared" si="0"/>
        <v>0</v>
      </c>
    </row>
    <row r="4" spans="1:16" x14ac:dyDescent="0.2">
      <c r="A4" t="str">
        <f>PROCESOS.!B4</f>
        <v>UAESP-MC-004-2026</v>
      </c>
      <c r="G4">
        <f t="shared" si="0"/>
        <v>0</v>
      </c>
    </row>
    <row r="5" spans="1:16" x14ac:dyDescent="0.2">
      <c r="A5" t="str">
        <f>PROCESOS.!B5</f>
        <v>UAESP-MC-005-2026</v>
      </c>
      <c r="B5">
        <v>14760000</v>
      </c>
      <c r="G5">
        <f t="shared" si="0"/>
        <v>14760000</v>
      </c>
      <c r="H5" s="28"/>
      <c r="I5" s="28"/>
    </row>
    <row r="6" spans="1:16" x14ac:dyDescent="0.2">
      <c r="A6" t="e">
        <f>PROCESOS.!#REF!</f>
        <v>#REF!</v>
      </c>
      <c r="B6">
        <v>5850000</v>
      </c>
      <c r="G6">
        <f t="shared" si="0"/>
        <v>5850000</v>
      </c>
      <c r="H6" s="28">
        <v>46004</v>
      </c>
      <c r="I6" s="28">
        <v>46034</v>
      </c>
      <c r="J6" t="s">
        <v>21</v>
      </c>
    </row>
    <row r="7" spans="1:16" x14ac:dyDescent="0.2">
      <c r="A7" t="e">
        <f>PROCESOS.!#REF!</f>
        <v>#REF!</v>
      </c>
      <c r="B7">
        <v>8500000</v>
      </c>
      <c r="G7">
        <f t="shared" si="0"/>
        <v>8500000</v>
      </c>
      <c r="H7" s="28">
        <v>46004</v>
      </c>
      <c r="I7" s="28">
        <v>46034</v>
      </c>
      <c r="J7" t="s">
        <v>21</v>
      </c>
    </row>
    <row r="8" spans="1:16" x14ac:dyDescent="0.2">
      <c r="A8" t="str">
        <f>PROCESOS.!B6</f>
        <v>UAESP-MC-006-2026</v>
      </c>
      <c r="G8">
        <f t="shared" si="0"/>
        <v>0</v>
      </c>
      <c r="H8" s="28"/>
      <c r="I8" s="28"/>
    </row>
    <row r="9" spans="1:16" x14ac:dyDescent="0.2">
      <c r="A9">
        <f>PROCESOS.!B7</f>
        <v>0</v>
      </c>
      <c r="B9">
        <v>3000000</v>
      </c>
      <c r="G9">
        <f t="shared" si="0"/>
        <v>3000000</v>
      </c>
      <c r="H9" s="28">
        <v>46010</v>
      </c>
      <c r="I9" s="28">
        <v>46025</v>
      </c>
      <c r="J9" t="s">
        <v>219</v>
      </c>
    </row>
    <row r="10" spans="1:16" x14ac:dyDescent="0.2">
      <c r="A10">
        <f>PROCESOS.!B8</f>
        <v>0</v>
      </c>
      <c r="B10">
        <v>6000000</v>
      </c>
      <c r="G10">
        <f t="shared" si="0"/>
        <v>6000000</v>
      </c>
      <c r="H10" s="28">
        <v>46004</v>
      </c>
      <c r="I10" s="28">
        <v>46034</v>
      </c>
      <c r="J10" t="s">
        <v>21</v>
      </c>
    </row>
    <row r="11" spans="1:16" x14ac:dyDescent="0.2">
      <c r="A11">
        <f>PROCESOS.!B9</f>
        <v>0</v>
      </c>
      <c r="B11">
        <v>15000000</v>
      </c>
      <c r="G11">
        <f t="shared" si="0"/>
        <v>15000000</v>
      </c>
      <c r="H11" s="28">
        <v>46004</v>
      </c>
      <c r="I11" s="28">
        <v>46034</v>
      </c>
      <c r="J11" t="s">
        <v>21</v>
      </c>
    </row>
    <row r="12" spans="1:16" x14ac:dyDescent="0.2">
      <c r="A12">
        <f>PROCESOS.!B10</f>
        <v>0</v>
      </c>
      <c r="G12">
        <f t="shared" si="0"/>
        <v>0</v>
      </c>
      <c r="H12" s="28"/>
      <c r="I12" s="28"/>
    </row>
    <row r="13" spans="1:16" x14ac:dyDescent="0.2">
      <c r="A13">
        <f>PROCESOS.!B11</f>
        <v>0</v>
      </c>
      <c r="B13">
        <v>4700000</v>
      </c>
      <c r="G13">
        <f t="shared" si="0"/>
        <v>4700000</v>
      </c>
      <c r="H13" s="28">
        <v>46008</v>
      </c>
      <c r="I13" s="28">
        <v>46023</v>
      </c>
      <c r="J13" t="s">
        <v>220</v>
      </c>
    </row>
    <row r="14" spans="1:16" x14ac:dyDescent="0.2">
      <c r="A14" t="e">
        <f>#REF!</f>
        <v>#REF!</v>
      </c>
      <c r="B14">
        <v>7500000</v>
      </c>
      <c r="G14">
        <f t="shared" si="0"/>
        <v>7500000</v>
      </c>
      <c r="H14" s="28">
        <v>46004</v>
      </c>
      <c r="I14" s="28">
        <v>46034</v>
      </c>
      <c r="J14" t="s">
        <v>21</v>
      </c>
    </row>
    <row r="15" spans="1:16" x14ac:dyDescent="0.2">
      <c r="A15">
        <f>PROCESOS.!B12</f>
        <v>0</v>
      </c>
      <c r="G15">
        <f t="shared" si="0"/>
        <v>0</v>
      </c>
      <c r="H15" s="28"/>
      <c r="I15" s="28"/>
      <c r="K15" s="28"/>
      <c r="L15" s="28"/>
    </row>
    <row r="16" spans="1:16" x14ac:dyDescent="0.2">
      <c r="A16">
        <f>PROCESOS.!B13</f>
        <v>0</v>
      </c>
      <c r="G16">
        <f t="shared" si="0"/>
        <v>0</v>
      </c>
    </row>
    <row r="17" spans="1:12" x14ac:dyDescent="0.2">
      <c r="A17">
        <f>PROCESOS.!B14</f>
        <v>0</v>
      </c>
      <c r="G17">
        <f t="shared" si="0"/>
        <v>0</v>
      </c>
      <c r="H17" s="28"/>
      <c r="I17" s="28"/>
    </row>
    <row r="18" spans="1:12" x14ac:dyDescent="0.2">
      <c r="A18">
        <f>PROCESOS.!B15</f>
        <v>0</v>
      </c>
      <c r="G18">
        <f t="shared" si="0"/>
        <v>0</v>
      </c>
      <c r="H18" s="28"/>
      <c r="I18" s="28"/>
    </row>
    <row r="19" spans="1:12" x14ac:dyDescent="0.2">
      <c r="A19">
        <f>PROCESOS.!B16</f>
        <v>0</v>
      </c>
      <c r="G19">
        <f t="shared" si="0"/>
        <v>0</v>
      </c>
    </row>
    <row r="20" spans="1:12" x14ac:dyDescent="0.2">
      <c r="A20">
        <f>PROCESOS.!B17</f>
        <v>0</v>
      </c>
      <c r="B20">
        <v>3500000</v>
      </c>
      <c r="G20">
        <f t="shared" si="0"/>
        <v>3500000</v>
      </c>
      <c r="H20" s="28">
        <v>46015</v>
      </c>
      <c r="I20" s="28">
        <v>46030</v>
      </c>
      <c r="J20" t="s">
        <v>219</v>
      </c>
    </row>
    <row r="21" spans="1:12" x14ac:dyDescent="0.2">
      <c r="A21">
        <f>PROCESOS.!B18</f>
        <v>0</v>
      </c>
      <c r="B21">
        <v>5000000</v>
      </c>
      <c r="G21">
        <f t="shared" si="0"/>
        <v>5000000</v>
      </c>
      <c r="H21" s="28">
        <v>46009</v>
      </c>
      <c r="I21" s="28">
        <v>46024</v>
      </c>
      <c r="J21" t="s">
        <v>219</v>
      </c>
    </row>
    <row r="22" spans="1:12" x14ac:dyDescent="0.2">
      <c r="A22">
        <f>PROCESOS.!B19</f>
        <v>0</v>
      </c>
      <c r="B22">
        <v>8500000</v>
      </c>
      <c r="G22">
        <f t="shared" si="0"/>
        <v>8500000</v>
      </c>
      <c r="H22" s="28">
        <v>46008</v>
      </c>
      <c r="I22" s="28">
        <v>46038</v>
      </c>
      <c r="J22" t="s">
        <v>21</v>
      </c>
    </row>
    <row r="23" spans="1:12" x14ac:dyDescent="0.2">
      <c r="A23">
        <f>PROCESOS.!B20</f>
        <v>0</v>
      </c>
      <c r="B23">
        <v>2600000</v>
      </c>
      <c r="G23">
        <f t="shared" si="0"/>
        <v>2600000</v>
      </c>
      <c r="H23" s="28">
        <v>46010</v>
      </c>
      <c r="I23" s="28">
        <v>46030</v>
      </c>
      <c r="J23" t="s">
        <v>221</v>
      </c>
    </row>
    <row r="24" spans="1:12" x14ac:dyDescent="0.2">
      <c r="A24">
        <f>PROCESOS.!B21</f>
        <v>0</v>
      </c>
      <c r="G24">
        <f t="shared" si="0"/>
        <v>0</v>
      </c>
      <c r="H24" s="28"/>
      <c r="I24" s="28"/>
      <c r="K24" s="28"/>
      <c r="L24" s="28"/>
    </row>
    <row r="25" spans="1:12" x14ac:dyDescent="0.2">
      <c r="A25">
        <f>PROCESOS.!B22</f>
        <v>0</v>
      </c>
      <c r="B25">
        <v>5850000</v>
      </c>
      <c r="G25">
        <f t="shared" si="0"/>
        <v>5850000</v>
      </c>
      <c r="H25" s="28">
        <v>46009</v>
      </c>
      <c r="I25" s="28">
        <v>46039</v>
      </c>
      <c r="J25" t="s">
        <v>21</v>
      </c>
    </row>
    <row r="26" spans="1:12" x14ac:dyDescent="0.2">
      <c r="A26">
        <f>PROCESOS.!B23</f>
        <v>0</v>
      </c>
      <c r="G26">
        <f t="shared" si="0"/>
        <v>0</v>
      </c>
      <c r="H26" s="28"/>
      <c r="I26" s="28"/>
    </row>
    <row r="27" spans="1:12" x14ac:dyDescent="0.2">
      <c r="A27">
        <f>PROCESOS.!B24</f>
        <v>0</v>
      </c>
      <c r="G27">
        <f t="shared" si="0"/>
        <v>0</v>
      </c>
    </row>
    <row r="28" spans="1:12" x14ac:dyDescent="0.2">
      <c r="A28">
        <f>PROCESOS.!B25</f>
        <v>0</v>
      </c>
      <c r="G28">
        <f t="shared" si="0"/>
        <v>0</v>
      </c>
      <c r="H28" s="28"/>
      <c r="I28" s="28"/>
    </row>
    <row r="29" spans="1:12" x14ac:dyDescent="0.2">
      <c r="A29">
        <f>PROCESOS.!B26</f>
        <v>0</v>
      </c>
      <c r="G29">
        <f t="shared" si="0"/>
        <v>0</v>
      </c>
      <c r="H29" s="28"/>
      <c r="I29" s="28"/>
    </row>
    <row r="30" spans="1:12" x14ac:dyDescent="0.2">
      <c r="A30">
        <f>PROCESOS.!B27</f>
        <v>0</v>
      </c>
      <c r="G30">
        <f t="shared" si="0"/>
        <v>0</v>
      </c>
    </row>
    <row r="31" spans="1:12" x14ac:dyDescent="0.2">
      <c r="A31">
        <f>PROCESOS.!B28</f>
        <v>0</v>
      </c>
      <c r="B31">
        <v>3000000</v>
      </c>
      <c r="G31">
        <f t="shared" si="0"/>
        <v>3000000</v>
      </c>
      <c r="H31" s="28">
        <v>46016</v>
      </c>
      <c r="I31" s="28">
        <v>46031</v>
      </c>
      <c r="J31" t="s">
        <v>219</v>
      </c>
    </row>
    <row r="32" spans="1:12" x14ac:dyDescent="0.2">
      <c r="A32">
        <f>PROCESOS.!B29</f>
        <v>0</v>
      </c>
      <c r="G32">
        <f t="shared" si="0"/>
        <v>0</v>
      </c>
      <c r="H32" s="28"/>
      <c r="I32" s="28"/>
      <c r="K32" s="28"/>
      <c r="L32" s="28"/>
    </row>
    <row r="33" spans="1:10" x14ac:dyDescent="0.2">
      <c r="A33">
        <f>PROCESOS.!B30</f>
        <v>0</v>
      </c>
      <c r="G33">
        <f t="shared" si="0"/>
        <v>0</v>
      </c>
      <c r="H33" s="28"/>
      <c r="I33" s="28"/>
    </row>
    <row r="34" spans="1:10" x14ac:dyDescent="0.2">
      <c r="A34">
        <f>PROCESOS.!B31</f>
        <v>0</v>
      </c>
      <c r="G34">
        <f t="shared" si="0"/>
        <v>0</v>
      </c>
      <c r="H34" s="28"/>
      <c r="I34" s="28"/>
    </row>
    <row r="35" spans="1:10" x14ac:dyDescent="0.2">
      <c r="A35">
        <f>PROCESOS.!B32</f>
        <v>0</v>
      </c>
      <c r="B35">
        <v>3500000</v>
      </c>
      <c r="G35">
        <f t="shared" si="0"/>
        <v>3500000</v>
      </c>
      <c r="H35" s="28">
        <v>46011</v>
      </c>
      <c r="I35" s="28">
        <v>46026</v>
      </c>
      <c r="J35" t="s">
        <v>220</v>
      </c>
    </row>
    <row r="36" spans="1:10" x14ac:dyDescent="0.2">
      <c r="A36">
        <f>PROCESOS.!B33</f>
        <v>0</v>
      </c>
      <c r="B36">
        <v>2600000</v>
      </c>
      <c r="G36">
        <f t="shared" si="0"/>
        <v>2600000</v>
      </c>
      <c r="H36" s="28">
        <v>46012</v>
      </c>
      <c r="I36" s="28">
        <v>46032</v>
      </c>
      <c r="J36" t="s">
        <v>221</v>
      </c>
    </row>
    <row r="37" spans="1:10" x14ac:dyDescent="0.2">
      <c r="A37">
        <f>PROCESOS.!B34</f>
        <v>0</v>
      </c>
      <c r="G37">
        <f t="shared" si="0"/>
        <v>0</v>
      </c>
    </row>
    <row r="38" spans="1:10" x14ac:dyDescent="0.2">
      <c r="A38">
        <f>PROCESOS.!B35</f>
        <v>0</v>
      </c>
      <c r="G38">
        <f t="shared" si="0"/>
        <v>0</v>
      </c>
      <c r="H38" s="28"/>
      <c r="I38" s="28"/>
    </row>
    <row r="39" spans="1:10" x14ac:dyDescent="0.2">
      <c r="A39">
        <f>PROCESOS.!B36</f>
        <v>0</v>
      </c>
      <c r="G39">
        <f t="shared" si="0"/>
        <v>0</v>
      </c>
    </row>
    <row r="40" spans="1:10" x14ac:dyDescent="0.2">
      <c r="A40">
        <f>PROCESOS.!B37</f>
        <v>0</v>
      </c>
      <c r="G40">
        <f t="shared" si="0"/>
        <v>0</v>
      </c>
    </row>
    <row r="41" spans="1:10" x14ac:dyDescent="0.2">
      <c r="A41">
        <f>PROCESOS.!B38</f>
        <v>0</v>
      </c>
      <c r="G41">
        <f t="shared" si="0"/>
        <v>0</v>
      </c>
    </row>
    <row r="42" spans="1:10" x14ac:dyDescent="0.2">
      <c r="A42">
        <f>PROCESOS.!B39</f>
        <v>0</v>
      </c>
      <c r="G42">
        <f t="shared" si="0"/>
        <v>0</v>
      </c>
    </row>
    <row r="43" spans="1:10" x14ac:dyDescent="0.2">
      <c r="A43">
        <f>PROCESOS.!B40</f>
        <v>0</v>
      </c>
      <c r="B43">
        <v>2925000</v>
      </c>
      <c r="G43">
        <f t="shared" si="0"/>
        <v>2925000</v>
      </c>
      <c r="H43" s="28">
        <v>46012</v>
      </c>
      <c r="I43" s="28">
        <v>46027</v>
      </c>
      <c r="J43" t="s">
        <v>219</v>
      </c>
    </row>
    <row r="44" spans="1:10" x14ac:dyDescent="0.2">
      <c r="A44">
        <f>PROCESOS.!B41</f>
        <v>0</v>
      </c>
      <c r="G44">
        <f t="shared" si="0"/>
        <v>0</v>
      </c>
      <c r="H44" s="28"/>
      <c r="I44" s="28"/>
    </row>
    <row r="45" spans="1:10" x14ac:dyDescent="0.2">
      <c r="A45">
        <f>PROCESOS.!B42</f>
        <v>0</v>
      </c>
      <c r="G45">
        <f t="shared" si="0"/>
        <v>0</v>
      </c>
      <c r="H45" s="28"/>
      <c r="I45" s="28"/>
    </row>
    <row r="46" spans="1:10" x14ac:dyDescent="0.2">
      <c r="A46">
        <f>PROCESOS.!B43</f>
        <v>0</v>
      </c>
      <c r="B46">
        <v>15000000</v>
      </c>
      <c r="G46">
        <f t="shared" si="0"/>
        <v>15000000</v>
      </c>
      <c r="H46" s="28">
        <v>46015</v>
      </c>
      <c r="I46" s="28">
        <v>46104</v>
      </c>
      <c r="J46" t="s">
        <v>222</v>
      </c>
    </row>
    <row r="47" spans="1:10" x14ac:dyDescent="0.2">
      <c r="A47">
        <f>PROCESOS.!B44</f>
        <v>0</v>
      </c>
      <c r="G47">
        <f t="shared" si="0"/>
        <v>0</v>
      </c>
    </row>
    <row r="48" spans="1:10" x14ac:dyDescent="0.2">
      <c r="A48">
        <f>PROCESOS.!B45</f>
        <v>0</v>
      </c>
      <c r="G48">
        <f t="shared" si="0"/>
        <v>0</v>
      </c>
      <c r="H48" s="28"/>
      <c r="I48" s="28"/>
    </row>
    <row r="49" spans="1:10" x14ac:dyDescent="0.2">
      <c r="A49">
        <f>PROCESOS.!B46</f>
        <v>0</v>
      </c>
      <c r="G49">
        <f t="shared" si="0"/>
        <v>0</v>
      </c>
      <c r="H49" s="28"/>
      <c r="I49" s="28"/>
    </row>
    <row r="50" spans="1:10" x14ac:dyDescent="0.2">
      <c r="A50">
        <f>PROCESOS.!B47</f>
        <v>0</v>
      </c>
      <c r="G50">
        <f t="shared" si="0"/>
        <v>0</v>
      </c>
      <c r="H50" s="28"/>
      <c r="I50" s="28"/>
    </row>
    <row r="51" spans="1:10" x14ac:dyDescent="0.2">
      <c r="A51">
        <f>PROCESOS.!B48</f>
        <v>0</v>
      </c>
      <c r="G51">
        <f t="shared" si="0"/>
        <v>0</v>
      </c>
    </row>
    <row r="52" spans="1:10" x14ac:dyDescent="0.2">
      <c r="A52">
        <f>PROCESOS.!B49</f>
        <v>0</v>
      </c>
      <c r="G52">
        <f t="shared" si="0"/>
        <v>0</v>
      </c>
    </row>
    <row r="53" spans="1:10" x14ac:dyDescent="0.2">
      <c r="A53">
        <f>PROCESOS.!B50</f>
        <v>0</v>
      </c>
      <c r="G53">
        <f t="shared" si="0"/>
        <v>0</v>
      </c>
    </row>
    <row r="54" spans="1:10" x14ac:dyDescent="0.2">
      <c r="A54">
        <f>PROCESOS.!B51</f>
        <v>0</v>
      </c>
      <c r="G54">
        <f t="shared" si="0"/>
        <v>0</v>
      </c>
    </row>
    <row r="55" spans="1:10" x14ac:dyDescent="0.2">
      <c r="A55">
        <f>PROCESOS.!B52</f>
        <v>0</v>
      </c>
      <c r="G55">
        <f t="shared" si="0"/>
        <v>0</v>
      </c>
      <c r="H55" s="28"/>
      <c r="I55" s="28"/>
    </row>
    <row r="56" spans="1:10" x14ac:dyDescent="0.2">
      <c r="A56">
        <f>PROCESOS.!B53</f>
        <v>0</v>
      </c>
      <c r="G56">
        <f t="shared" si="0"/>
        <v>0</v>
      </c>
      <c r="H56" s="28"/>
      <c r="I56" s="28"/>
    </row>
    <row r="57" spans="1:10" x14ac:dyDescent="0.2">
      <c r="A57">
        <f>PROCESOS.!B54</f>
        <v>0</v>
      </c>
      <c r="G57">
        <f t="shared" si="0"/>
        <v>0</v>
      </c>
      <c r="H57" s="28"/>
      <c r="I57" s="28"/>
    </row>
    <row r="58" spans="1:10" x14ac:dyDescent="0.2">
      <c r="A58">
        <f>PROCESOS.!B55</f>
        <v>0</v>
      </c>
      <c r="G58">
        <f t="shared" si="0"/>
        <v>0</v>
      </c>
      <c r="H58" s="28"/>
      <c r="I58" s="28"/>
    </row>
    <row r="59" spans="1:10" x14ac:dyDescent="0.2">
      <c r="A59">
        <f>PROCESOS.!B56</f>
        <v>0</v>
      </c>
      <c r="G59">
        <f t="shared" si="0"/>
        <v>0</v>
      </c>
    </row>
    <row r="60" spans="1:10" x14ac:dyDescent="0.2">
      <c r="A60">
        <f>PROCESOS.!B57</f>
        <v>0</v>
      </c>
      <c r="G60">
        <f t="shared" si="0"/>
        <v>0</v>
      </c>
      <c r="H60" s="28"/>
      <c r="I60" s="28"/>
    </row>
    <row r="61" spans="1:10" x14ac:dyDescent="0.2">
      <c r="A61">
        <f>PROCESOS.!B58</f>
        <v>0</v>
      </c>
      <c r="G61">
        <f t="shared" si="0"/>
        <v>0</v>
      </c>
    </row>
    <row r="62" spans="1:10" x14ac:dyDescent="0.2">
      <c r="A62">
        <f>PROCESOS.!B59</f>
        <v>0</v>
      </c>
      <c r="G62">
        <f t="shared" si="0"/>
        <v>0</v>
      </c>
      <c r="H62" s="28"/>
      <c r="I62" s="28"/>
    </row>
    <row r="63" spans="1:10" x14ac:dyDescent="0.2">
      <c r="A63">
        <f>PROCESOS.!B60</f>
        <v>0</v>
      </c>
      <c r="B63">
        <v>25200000</v>
      </c>
      <c r="G63">
        <f t="shared" si="0"/>
        <v>25200000</v>
      </c>
      <c r="H63" s="28">
        <v>45958</v>
      </c>
      <c r="I63" s="28">
        <v>46021</v>
      </c>
      <c r="J63" t="s">
        <v>223</v>
      </c>
    </row>
    <row r="64" spans="1:10" x14ac:dyDescent="0.2">
      <c r="A64">
        <f>PROCESOS.!B61</f>
        <v>0</v>
      </c>
      <c r="G64">
        <f t="shared" si="0"/>
        <v>0</v>
      </c>
    </row>
    <row r="65" spans="1:10" x14ac:dyDescent="0.2">
      <c r="A65">
        <f>PROCESOS.!B62</f>
        <v>0</v>
      </c>
      <c r="G65">
        <f t="shared" si="0"/>
        <v>0</v>
      </c>
      <c r="H65" s="28"/>
      <c r="I65" s="28"/>
    </row>
    <row r="66" spans="1:10" x14ac:dyDescent="0.2">
      <c r="A66">
        <f>PROCESOS.!B63</f>
        <v>0</v>
      </c>
      <c r="B66">
        <v>19950000</v>
      </c>
      <c r="G66">
        <f t="shared" ref="G66:G129" si="1">B66+C66+D66+E66+F66</f>
        <v>19950000</v>
      </c>
      <c r="H66" s="28">
        <v>45958</v>
      </c>
      <c r="I66" s="28">
        <v>46021</v>
      </c>
      <c r="J66" t="s">
        <v>223</v>
      </c>
    </row>
    <row r="67" spans="1:10" x14ac:dyDescent="0.2">
      <c r="A67">
        <f>PROCESOS.!B64</f>
        <v>0</v>
      </c>
      <c r="G67">
        <f t="shared" si="1"/>
        <v>0</v>
      </c>
      <c r="H67" s="28"/>
      <c r="I67" s="28"/>
    </row>
    <row r="68" spans="1:10" x14ac:dyDescent="0.2">
      <c r="A68">
        <f>PROCESOS.!B65</f>
        <v>0</v>
      </c>
      <c r="G68">
        <f t="shared" si="1"/>
        <v>0</v>
      </c>
      <c r="H68" s="28"/>
      <c r="I68" s="28"/>
    </row>
    <row r="69" spans="1:10" x14ac:dyDescent="0.2">
      <c r="A69">
        <f>PROCESOS.!B66</f>
        <v>0</v>
      </c>
      <c r="G69">
        <f t="shared" si="1"/>
        <v>0</v>
      </c>
    </row>
    <row r="70" spans="1:10" x14ac:dyDescent="0.2">
      <c r="A70">
        <f>PROCESOS.!B67</f>
        <v>0</v>
      </c>
      <c r="G70">
        <f t="shared" si="1"/>
        <v>0</v>
      </c>
      <c r="H70" s="28"/>
      <c r="I70" s="28"/>
    </row>
    <row r="71" spans="1:10" x14ac:dyDescent="0.2">
      <c r="A71">
        <f>PROCESOS.!B68</f>
        <v>0</v>
      </c>
      <c r="G71">
        <f t="shared" si="1"/>
        <v>0</v>
      </c>
    </row>
    <row r="72" spans="1:10" x14ac:dyDescent="0.2">
      <c r="A72">
        <f>PROCESOS.!B69</f>
        <v>0</v>
      </c>
      <c r="G72">
        <f t="shared" si="1"/>
        <v>0</v>
      </c>
    </row>
    <row r="73" spans="1:10" x14ac:dyDescent="0.2">
      <c r="A73">
        <f>PROCESOS.!B70</f>
        <v>0</v>
      </c>
      <c r="B73">
        <v>19950000</v>
      </c>
      <c r="G73">
        <f t="shared" si="1"/>
        <v>19950000</v>
      </c>
      <c r="H73" s="28">
        <v>45958</v>
      </c>
      <c r="I73" s="28">
        <v>46021</v>
      </c>
      <c r="J73" t="s">
        <v>223</v>
      </c>
    </row>
    <row r="74" spans="1:10" x14ac:dyDescent="0.2">
      <c r="A74">
        <f>PROCESOS.!B71</f>
        <v>0</v>
      </c>
      <c r="G74">
        <f t="shared" si="1"/>
        <v>0</v>
      </c>
      <c r="H74" s="28"/>
      <c r="I74" s="28"/>
    </row>
    <row r="75" spans="1:10" x14ac:dyDescent="0.2">
      <c r="A75">
        <f>PROCESOS.!B72</f>
        <v>0</v>
      </c>
      <c r="G75">
        <f t="shared" si="1"/>
        <v>0</v>
      </c>
      <c r="H75" s="28"/>
      <c r="I75" s="28"/>
    </row>
    <row r="76" spans="1:10" x14ac:dyDescent="0.2">
      <c r="A76">
        <f>PROCESOS.!B73</f>
        <v>0</v>
      </c>
      <c r="G76">
        <f t="shared" si="1"/>
        <v>0</v>
      </c>
      <c r="H76" s="28"/>
      <c r="I76" s="28"/>
    </row>
    <row r="77" spans="1:10" x14ac:dyDescent="0.2">
      <c r="A77">
        <f>PROCESOS.!B74</f>
        <v>0</v>
      </c>
      <c r="G77">
        <f t="shared" si="1"/>
        <v>0</v>
      </c>
      <c r="H77" s="28"/>
      <c r="I77" s="28"/>
    </row>
    <row r="78" spans="1:10" x14ac:dyDescent="0.2">
      <c r="A78">
        <f>PROCESOS.!B75</f>
        <v>0</v>
      </c>
      <c r="G78">
        <f t="shared" si="1"/>
        <v>0</v>
      </c>
    </row>
    <row r="79" spans="1:10" x14ac:dyDescent="0.2">
      <c r="A79">
        <f>PROCESOS.!B76</f>
        <v>0</v>
      </c>
      <c r="G79">
        <f t="shared" si="1"/>
        <v>0</v>
      </c>
      <c r="H79" s="28"/>
      <c r="I79" s="28"/>
    </row>
    <row r="80" spans="1:10" x14ac:dyDescent="0.2">
      <c r="A80">
        <f>PROCESOS.!B77</f>
        <v>0</v>
      </c>
      <c r="G80">
        <f t="shared" si="1"/>
        <v>0</v>
      </c>
      <c r="H80" s="28"/>
      <c r="I80" s="28"/>
    </row>
    <row r="81" spans="1:10" x14ac:dyDescent="0.2">
      <c r="A81">
        <f>PROCESOS.!B78</f>
        <v>0</v>
      </c>
      <c r="G81">
        <f t="shared" si="1"/>
        <v>0</v>
      </c>
      <c r="H81" s="28"/>
      <c r="I81" s="28"/>
    </row>
    <row r="82" spans="1:10" x14ac:dyDescent="0.2">
      <c r="A82" t="e">
        <f>#REF!</f>
        <v>#REF!</v>
      </c>
      <c r="G82">
        <f t="shared" si="1"/>
        <v>0</v>
      </c>
    </row>
    <row r="83" spans="1:10" x14ac:dyDescent="0.2">
      <c r="A83">
        <f>PROCESOS.!B79</f>
        <v>0</v>
      </c>
      <c r="G83">
        <f t="shared" si="1"/>
        <v>0</v>
      </c>
    </row>
    <row r="84" spans="1:10" x14ac:dyDescent="0.2">
      <c r="A84">
        <f>PROCESOS.!B80</f>
        <v>0</v>
      </c>
      <c r="G84">
        <f t="shared" si="1"/>
        <v>0</v>
      </c>
      <c r="H84" s="28"/>
      <c r="I84" s="28"/>
    </row>
    <row r="85" spans="1:10" x14ac:dyDescent="0.2">
      <c r="A85">
        <f>PROCESOS.!B81</f>
        <v>0</v>
      </c>
      <c r="G85">
        <f t="shared" si="1"/>
        <v>0</v>
      </c>
    </row>
    <row r="86" spans="1:10" x14ac:dyDescent="0.2">
      <c r="A86">
        <f>PROCESOS.!B82</f>
        <v>0</v>
      </c>
      <c r="G86">
        <f t="shared" si="1"/>
        <v>0</v>
      </c>
      <c r="H86" s="28"/>
      <c r="I86" s="28"/>
    </row>
    <row r="87" spans="1:10" x14ac:dyDescent="0.2">
      <c r="A87">
        <f>PROCESOS.!B83</f>
        <v>0</v>
      </c>
      <c r="B87">
        <v>13373333</v>
      </c>
      <c r="G87">
        <f t="shared" si="1"/>
        <v>13373333</v>
      </c>
      <c r="H87" s="28">
        <v>45968</v>
      </c>
      <c r="I87" s="28">
        <v>46027</v>
      </c>
      <c r="J87" t="s">
        <v>224</v>
      </c>
    </row>
    <row r="88" spans="1:10" x14ac:dyDescent="0.2">
      <c r="A88">
        <f>PROCESOS.!B84</f>
        <v>0</v>
      </c>
      <c r="G88">
        <f t="shared" si="1"/>
        <v>0</v>
      </c>
    </row>
    <row r="89" spans="1:10" x14ac:dyDescent="0.2">
      <c r="A89">
        <f>PROCESOS.!B85</f>
        <v>0</v>
      </c>
      <c r="G89">
        <f t="shared" si="1"/>
        <v>0</v>
      </c>
      <c r="H89" s="28"/>
      <c r="I89" s="28"/>
    </row>
    <row r="90" spans="1:10" x14ac:dyDescent="0.2">
      <c r="A90">
        <f>PROCESOS.!B86</f>
        <v>0</v>
      </c>
      <c r="G90">
        <f t="shared" si="1"/>
        <v>0</v>
      </c>
      <c r="H90" s="28"/>
      <c r="I90" s="28"/>
    </row>
    <row r="91" spans="1:10" x14ac:dyDescent="0.2">
      <c r="A91">
        <f>PROCESOS.!B87</f>
        <v>0</v>
      </c>
      <c r="G91">
        <f t="shared" si="1"/>
        <v>0</v>
      </c>
    </row>
    <row r="92" spans="1:10" x14ac:dyDescent="0.2">
      <c r="A92">
        <f>PROCESOS.!B88</f>
        <v>0</v>
      </c>
      <c r="G92">
        <f t="shared" si="1"/>
        <v>0</v>
      </c>
    </row>
    <row r="93" spans="1:10" x14ac:dyDescent="0.2">
      <c r="A93">
        <f>PROCESOS.!B89</f>
        <v>0</v>
      </c>
      <c r="G93">
        <f t="shared" si="1"/>
        <v>0</v>
      </c>
      <c r="H93" s="28"/>
      <c r="I93" s="28"/>
    </row>
    <row r="94" spans="1:10" x14ac:dyDescent="0.2">
      <c r="A94">
        <f>PROCESOS.!B90</f>
        <v>0</v>
      </c>
      <c r="G94">
        <f t="shared" si="1"/>
        <v>0</v>
      </c>
    </row>
    <row r="95" spans="1:10" x14ac:dyDescent="0.2">
      <c r="A95">
        <f>PROCESOS.!B91</f>
        <v>0</v>
      </c>
      <c r="G95">
        <f t="shared" si="1"/>
        <v>0</v>
      </c>
    </row>
    <row r="96" spans="1:10" x14ac:dyDescent="0.2">
      <c r="A96">
        <f>PROCESOS.!B92</f>
        <v>0</v>
      </c>
      <c r="G96">
        <f t="shared" si="1"/>
        <v>0</v>
      </c>
      <c r="H96" s="28"/>
      <c r="I96" s="28"/>
    </row>
    <row r="97" spans="1:10" x14ac:dyDescent="0.2">
      <c r="A97">
        <f>PROCESOS.!B93</f>
        <v>0</v>
      </c>
      <c r="G97">
        <f t="shared" si="1"/>
        <v>0</v>
      </c>
      <c r="H97" s="28"/>
      <c r="I97" s="28"/>
    </row>
    <row r="98" spans="1:10" x14ac:dyDescent="0.2">
      <c r="A98">
        <f>PROCESOS.!B94</f>
        <v>0</v>
      </c>
      <c r="G98">
        <f t="shared" si="1"/>
        <v>0</v>
      </c>
      <c r="H98" s="28"/>
      <c r="I98" s="28"/>
    </row>
    <row r="99" spans="1:10" x14ac:dyDescent="0.2">
      <c r="A99">
        <f>PROCESOS.!B95</f>
        <v>0</v>
      </c>
      <c r="G99">
        <f t="shared" si="1"/>
        <v>0</v>
      </c>
      <c r="H99" s="28"/>
      <c r="I99" s="28"/>
    </row>
    <row r="100" spans="1:10" x14ac:dyDescent="0.2">
      <c r="A100">
        <f>PROCESOS.!B96</f>
        <v>0</v>
      </c>
      <c r="G100">
        <f t="shared" si="1"/>
        <v>0</v>
      </c>
      <c r="H100" s="28"/>
      <c r="I100" s="28"/>
    </row>
    <row r="101" spans="1:10" x14ac:dyDescent="0.2">
      <c r="A101">
        <f>PROCESOS.!B97</f>
        <v>0</v>
      </c>
      <c r="G101">
        <f t="shared" si="1"/>
        <v>0</v>
      </c>
      <c r="H101" s="28"/>
      <c r="I101" s="28"/>
    </row>
    <row r="102" spans="1:10" x14ac:dyDescent="0.2">
      <c r="A102">
        <f>PROCESOS.!B98</f>
        <v>0</v>
      </c>
      <c r="G102">
        <f t="shared" si="1"/>
        <v>0</v>
      </c>
      <c r="H102" s="28"/>
      <c r="I102" s="28"/>
    </row>
    <row r="103" spans="1:10" x14ac:dyDescent="0.2">
      <c r="A103">
        <f>PROCESOS.!B99</f>
        <v>0</v>
      </c>
      <c r="G103">
        <f t="shared" si="1"/>
        <v>0</v>
      </c>
      <c r="H103" s="28"/>
      <c r="I103" s="28"/>
    </row>
    <row r="104" spans="1:10" x14ac:dyDescent="0.2">
      <c r="A104">
        <f>PROCESOS.!B100</f>
        <v>0</v>
      </c>
      <c r="G104">
        <f t="shared" si="1"/>
        <v>0</v>
      </c>
    </row>
    <row r="105" spans="1:10" x14ac:dyDescent="0.2">
      <c r="A105">
        <f>PROCESOS.!B101</f>
        <v>0</v>
      </c>
      <c r="G105">
        <f t="shared" si="1"/>
        <v>0</v>
      </c>
      <c r="H105" s="28"/>
      <c r="I105" s="28"/>
    </row>
    <row r="106" spans="1:10" x14ac:dyDescent="0.2">
      <c r="A106">
        <f>PROCESOS.!B102</f>
        <v>0</v>
      </c>
      <c r="G106">
        <f t="shared" si="1"/>
        <v>0</v>
      </c>
    </row>
    <row r="107" spans="1:10" x14ac:dyDescent="0.2">
      <c r="A107">
        <f>PROCESOS.!B103</f>
        <v>0</v>
      </c>
      <c r="G107">
        <f t="shared" si="1"/>
        <v>0</v>
      </c>
      <c r="H107" s="28"/>
      <c r="I107" s="28"/>
    </row>
    <row r="108" spans="1:10" x14ac:dyDescent="0.2">
      <c r="A108">
        <f>PROCESOS.!B104</f>
        <v>0</v>
      </c>
      <c r="G108">
        <f t="shared" si="1"/>
        <v>0</v>
      </c>
      <c r="H108" s="28"/>
      <c r="I108" s="28"/>
    </row>
    <row r="109" spans="1:10" x14ac:dyDescent="0.2">
      <c r="A109">
        <f>PROCESOS.!B105</f>
        <v>0</v>
      </c>
      <c r="G109">
        <f t="shared" si="1"/>
        <v>0</v>
      </c>
      <c r="H109" s="28"/>
      <c r="I109" s="28"/>
    </row>
    <row r="110" spans="1:10" x14ac:dyDescent="0.2">
      <c r="A110">
        <f>PROCESOS.!B106</f>
        <v>0</v>
      </c>
      <c r="G110">
        <f t="shared" si="1"/>
        <v>0</v>
      </c>
      <c r="H110" s="28"/>
      <c r="I110" s="28"/>
    </row>
    <row r="111" spans="1:10" x14ac:dyDescent="0.2">
      <c r="A111">
        <f>PROCESOS.!B107</f>
        <v>0</v>
      </c>
      <c r="B111">
        <v>7209275</v>
      </c>
      <c r="G111">
        <f t="shared" si="1"/>
        <v>7209275</v>
      </c>
      <c r="H111" s="28">
        <v>46001</v>
      </c>
      <c r="I111" s="28">
        <v>46027</v>
      </c>
      <c r="J111" t="s">
        <v>225</v>
      </c>
    </row>
    <row r="112" spans="1:10" x14ac:dyDescent="0.2">
      <c r="A112">
        <f>PROCESOS.!B108</f>
        <v>0</v>
      </c>
      <c r="G112">
        <f t="shared" si="1"/>
        <v>0</v>
      </c>
      <c r="H112" s="28"/>
      <c r="I112" s="28"/>
    </row>
    <row r="113" spans="1:10" x14ac:dyDescent="0.2">
      <c r="A113">
        <f>PROCESOS.!B109</f>
        <v>0</v>
      </c>
      <c r="G113">
        <f t="shared" si="1"/>
        <v>0</v>
      </c>
    </row>
    <row r="114" spans="1:10" x14ac:dyDescent="0.2">
      <c r="A114">
        <f>PROCESOS.!B110</f>
        <v>0</v>
      </c>
      <c r="G114">
        <f t="shared" si="1"/>
        <v>0</v>
      </c>
      <c r="H114" s="28"/>
      <c r="I114" s="28"/>
    </row>
    <row r="115" spans="1:10" x14ac:dyDescent="0.2">
      <c r="A115">
        <f>PROCESOS.!B111</f>
        <v>0</v>
      </c>
      <c r="B115">
        <v>17733333</v>
      </c>
      <c r="G115">
        <f t="shared" si="1"/>
        <v>17733333</v>
      </c>
      <c r="H115" s="28">
        <v>45971</v>
      </c>
      <c r="I115" s="28">
        <v>46027</v>
      </c>
      <c r="J115" t="s">
        <v>226</v>
      </c>
    </row>
    <row r="116" spans="1:10" x14ac:dyDescent="0.2">
      <c r="A116">
        <f>PROCESOS.!B112</f>
        <v>0</v>
      </c>
      <c r="G116">
        <f t="shared" si="1"/>
        <v>0</v>
      </c>
      <c r="H116" s="28"/>
      <c r="I116" s="28"/>
    </row>
    <row r="117" spans="1:10" x14ac:dyDescent="0.2">
      <c r="A117">
        <f>PROCESOS.!B113</f>
        <v>0</v>
      </c>
      <c r="G117">
        <f t="shared" si="1"/>
        <v>0</v>
      </c>
      <c r="H117" s="28"/>
      <c r="I117" s="28"/>
    </row>
    <row r="118" spans="1:10" x14ac:dyDescent="0.2">
      <c r="A118" t="e">
        <f>#REF!</f>
        <v>#REF!</v>
      </c>
      <c r="G118">
        <f t="shared" si="1"/>
        <v>0</v>
      </c>
      <c r="H118" s="28"/>
      <c r="I118" s="28"/>
    </row>
    <row r="119" spans="1:10" x14ac:dyDescent="0.2">
      <c r="A119">
        <f>PROCESOS.!B114</f>
        <v>0</v>
      </c>
      <c r="B119">
        <v>15400000</v>
      </c>
      <c r="G119">
        <f t="shared" si="1"/>
        <v>15400000</v>
      </c>
      <c r="H119" s="28">
        <v>45972</v>
      </c>
      <c r="I119" s="28">
        <v>46027</v>
      </c>
      <c r="J119" t="s">
        <v>227</v>
      </c>
    </row>
    <row r="120" spans="1:10" x14ac:dyDescent="0.2">
      <c r="A120">
        <f>PROCESOS.!B115</f>
        <v>0</v>
      </c>
      <c r="B120">
        <v>20800000</v>
      </c>
      <c r="G120">
        <f t="shared" si="1"/>
        <v>20800000</v>
      </c>
      <c r="H120" s="28">
        <v>45975</v>
      </c>
      <c r="I120" s="28">
        <v>46027</v>
      </c>
      <c r="J120" t="s">
        <v>228</v>
      </c>
    </row>
    <row r="121" spans="1:10" x14ac:dyDescent="0.2">
      <c r="A121">
        <f>PROCESOS.!B116</f>
        <v>0</v>
      </c>
      <c r="G121">
        <f t="shared" si="1"/>
        <v>0</v>
      </c>
      <c r="H121" s="28"/>
      <c r="I121" s="28"/>
    </row>
    <row r="122" spans="1:10" x14ac:dyDescent="0.2">
      <c r="A122">
        <f>PROCESOS.!B117</f>
        <v>0</v>
      </c>
      <c r="G122">
        <f t="shared" si="1"/>
        <v>0</v>
      </c>
      <c r="H122" s="28"/>
      <c r="I122" s="28"/>
    </row>
    <row r="123" spans="1:10" x14ac:dyDescent="0.2">
      <c r="A123">
        <f>PROCESOS.!B118</f>
        <v>0</v>
      </c>
      <c r="B123">
        <v>22500000</v>
      </c>
      <c r="G123">
        <f t="shared" si="1"/>
        <v>22500000</v>
      </c>
      <c r="H123" s="28">
        <v>45978</v>
      </c>
      <c r="I123" s="28">
        <v>46023</v>
      </c>
      <c r="J123" t="s">
        <v>229</v>
      </c>
    </row>
    <row r="124" spans="1:10" x14ac:dyDescent="0.2">
      <c r="A124">
        <f>PROCESOS.!B119</f>
        <v>0</v>
      </c>
      <c r="G124">
        <f t="shared" si="1"/>
        <v>0</v>
      </c>
      <c r="H124" s="28"/>
      <c r="I124" s="28"/>
    </row>
    <row r="125" spans="1:10" x14ac:dyDescent="0.2">
      <c r="A125">
        <f>PROCESOS.!B120</f>
        <v>0</v>
      </c>
      <c r="G125">
        <f t="shared" si="1"/>
        <v>0</v>
      </c>
      <c r="H125" s="28"/>
      <c r="I125" s="28"/>
    </row>
    <row r="126" spans="1:10" x14ac:dyDescent="0.2">
      <c r="A126">
        <f>PROCESOS.!B121</f>
        <v>0</v>
      </c>
      <c r="B126">
        <v>5000000</v>
      </c>
      <c r="G126">
        <f t="shared" si="1"/>
        <v>5000000</v>
      </c>
      <c r="H126" s="28">
        <v>46008</v>
      </c>
      <c r="I126" s="28">
        <v>46023</v>
      </c>
      <c r="J126" t="s">
        <v>219</v>
      </c>
    </row>
    <row r="127" spans="1:10" x14ac:dyDescent="0.2">
      <c r="A127">
        <f>PROCESOS.!B122</f>
        <v>0</v>
      </c>
      <c r="B127">
        <v>16466666</v>
      </c>
      <c r="G127">
        <f t="shared" si="1"/>
        <v>16466666</v>
      </c>
      <c r="H127" s="28">
        <v>45975</v>
      </c>
      <c r="I127" s="28">
        <v>46027</v>
      </c>
      <c r="J127" t="s">
        <v>228</v>
      </c>
    </row>
    <row r="128" spans="1:10" x14ac:dyDescent="0.2">
      <c r="A128">
        <f>PROCESOS.!B123</f>
        <v>0</v>
      </c>
      <c r="G128">
        <f t="shared" si="1"/>
        <v>0</v>
      </c>
      <c r="H128" s="28"/>
      <c r="I128" s="28"/>
    </row>
    <row r="129" spans="1:10" x14ac:dyDescent="0.2">
      <c r="A129">
        <f>PROCESOS.!B124</f>
        <v>0</v>
      </c>
      <c r="G129">
        <f t="shared" si="1"/>
        <v>0</v>
      </c>
      <c r="H129" s="28"/>
      <c r="I129" s="28"/>
    </row>
    <row r="130" spans="1:10" x14ac:dyDescent="0.2">
      <c r="A130">
        <f>PROCESOS.!B125</f>
        <v>0</v>
      </c>
      <c r="G130">
        <f t="shared" ref="G130:G193" si="2">B130+C130+D130+E130+F130</f>
        <v>0</v>
      </c>
      <c r="H130" s="28"/>
      <c r="I130" s="28"/>
    </row>
    <row r="131" spans="1:10" x14ac:dyDescent="0.2">
      <c r="A131">
        <f>PROCESOS.!B126</f>
        <v>0</v>
      </c>
      <c r="B131">
        <v>12000000</v>
      </c>
      <c r="G131">
        <f t="shared" si="2"/>
        <v>12000000</v>
      </c>
      <c r="H131" s="28">
        <v>45979</v>
      </c>
      <c r="I131" s="28">
        <v>46027</v>
      </c>
      <c r="J131" t="s">
        <v>230</v>
      </c>
    </row>
    <row r="132" spans="1:10" x14ac:dyDescent="0.2">
      <c r="A132">
        <f>PROCESOS.!B127</f>
        <v>0</v>
      </c>
      <c r="G132">
        <f t="shared" si="2"/>
        <v>0</v>
      </c>
      <c r="H132" s="28"/>
      <c r="I132" s="28"/>
    </row>
    <row r="133" spans="1:10" x14ac:dyDescent="0.2">
      <c r="A133">
        <f>PROCESOS.!B128</f>
        <v>0</v>
      </c>
      <c r="B133">
        <v>7350000</v>
      </c>
      <c r="G133">
        <f t="shared" si="2"/>
        <v>7350000</v>
      </c>
      <c r="H133" s="28">
        <v>45978</v>
      </c>
      <c r="I133" s="28">
        <v>46027</v>
      </c>
      <c r="J133" t="s">
        <v>231</v>
      </c>
    </row>
    <row r="134" spans="1:10" x14ac:dyDescent="0.2">
      <c r="A134">
        <f>PROCESOS.!B129</f>
        <v>0</v>
      </c>
      <c r="G134">
        <f t="shared" si="2"/>
        <v>0</v>
      </c>
      <c r="H134" s="28"/>
      <c r="I134" s="28"/>
    </row>
    <row r="135" spans="1:10" x14ac:dyDescent="0.2">
      <c r="A135">
        <f>PROCESOS.!B130</f>
        <v>0</v>
      </c>
      <c r="G135">
        <f t="shared" si="2"/>
        <v>0</v>
      </c>
      <c r="H135" s="28"/>
      <c r="I135" s="28"/>
    </row>
    <row r="136" spans="1:10" x14ac:dyDescent="0.2">
      <c r="A136">
        <f>PROCESOS.!B131</f>
        <v>0</v>
      </c>
      <c r="G136">
        <f t="shared" si="2"/>
        <v>0</v>
      </c>
      <c r="H136" s="28"/>
      <c r="I136" s="28"/>
    </row>
    <row r="137" spans="1:10" x14ac:dyDescent="0.2">
      <c r="A137">
        <f>PROCESOS.!B132</f>
        <v>0</v>
      </c>
      <c r="G137">
        <f t="shared" si="2"/>
        <v>0</v>
      </c>
      <c r="H137" s="28"/>
      <c r="I137" s="28"/>
    </row>
    <row r="138" spans="1:10" x14ac:dyDescent="0.2">
      <c r="A138">
        <f>PROCESOS.!B133</f>
        <v>0</v>
      </c>
      <c r="B138">
        <v>15516666</v>
      </c>
      <c r="G138">
        <f t="shared" si="2"/>
        <v>15516666</v>
      </c>
      <c r="H138" s="28">
        <v>45978</v>
      </c>
      <c r="I138" s="28">
        <v>46027</v>
      </c>
      <c r="J138" t="s">
        <v>231</v>
      </c>
    </row>
    <row r="139" spans="1:10" x14ac:dyDescent="0.2">
      <c r="A139">
        <f>PROCESOS.!B134</f>
        <v>0</v>
      </c>
      <c r="B139">
        <v>16000000</v>
      </c>
      <c r="G139">
        <f t="shared" si="2"/>
        <v>16000000</v>
      </c>
      <c r="H139" s="28">
        <v>45974</v>
      </c>
      <c r="I139" s="28">
        <v>46034</v>
      </c>
      <c r="J139" t="s">
        <v>224</v>
      </c>
    </row>
    <row r="140" spans="1:10" x14ac:dyDescent="0.2">
      <c r="A140">
        <f>PROCESOS.!B135</f>
        <v>0</v>
      </c>
      <c r="G140">
        <f t="shared" si="2"/>
        <v>0</v>
      </c>
      <c r="H140" s="28"/>
      <c r="I140" s="28"/>
    </row>
    <row r="141" spans="1:10" x14ac:dyDescent="0.2">
      <c r="A141" t="e">
        <f>PROCESOS.!#REF!</f>
        <v>#REF!</v>
      </c>
      <c r="G141">
        <f t="shared" si="2"/>
        <v>0</v>
      </c>
      <c r="H141" s="28"/>
      <c r="I141" s="28"/>
    </row>
    <row r="142" spans="1:10" x14ac:dyDescent="0.2">
      <c r="A142">
        <f>PROCESOS.!B136</f>
        <v>0</v>
      </c>
      <c r="B142" s="91">
        <v>4853333</v>
      </c>
      <c r="G142">
        <f t="shared" si="2"/>
        <v>4853333</v>
      </c>
      <c r="H142" s="28">
        <v>46011</v>
      </c>
      <c r="I142" s="28">
        <v>46027</v>
      </c>
      <c r="J142" t="s">
        <v>219</v>
      </c>
    </row>
    <row r="143" spans="1:10" x14ac:dyDescent="0.2">
      <c r="A143">
        <f>PROCESOS.!B137</f>
        <v>0</v>
      </c>
      <c r="G143">
        <f t="shared" si="2"/>
        <v>0</v>
      </c>
      <c r="H143" s="28"/>
      <c r="I143" s="28"/>
    </row>
    <row r="144" spans="1:10" x14ac:dyDescent="0.2">
      <c r="A144">
        <f>PROCESOS.!B138</f>
        <v>0</v>
      </c>
      <c r="G144">
        <f t="shared" si="2"/>
        <v>0</v>
      </c>
      <c r="H144" s="28"/>
    </row>
    <row r="145" spans="1:10" x14ac:dyDescent="0.2">
      <c r="A145">
        <f>PROCESOS.!B139</f>
        <v>0</v>
      </c>
      <c r="B145">
        <v>8400000</v>
      </c>
      <c r="G145">
        <f t="shared" si="2"/>
        <v>8400000</v>
      </c>
      <c r="H145" s="28">
        <v>45989</v>
      </c>
      <c r="I145" s="28">
        <v>46018</v>
      </c>
      <c r="J145" t="s">
        <v>232</v>
      </c>
    </row>
    <row r="146" spans="1:10" x14ac:dyDescent="0.2">
      <c r="A146">
        <f>PROCESOS.!B140</f>
        <v>0</v>
      </c>
      <c r="G146">
        <f t="shared" si="2"/>
        <v>0</v>
      </c>
      <c r="H146" s="28"/>
      <c r="I146" s="28"/>
    </row>
    <row r="147" spans="1:10" x14ac:dyDescent="0.2">
      <c r="A147">
        <f>PROCESOS.!B141</f>
        <v>0</v>
      </c>
      <c r="G147">
        <f t="shared" si="2"/>
        <v>0</v>
      </c>
      <c r="H147" s="28"/>
      <c r="I147" s="28"/>
    </row>
    <row r="148" spans="1:10" x14ac:dyDescent="0.2">
      <c r="A148">
        <f>PROCESOS.!B142</f>
        <v>0</v>
      </c>
      <c r="G148">
        <f t="shared" si="2"/>
        <v>0</v>
      </c>
      <c r="H148" s="28"/>
      <c r="I148" s="28"/>
    </row>
    <row r="149" spans="1:10" x14ac:dyDescent="0.2">
      <c r="A149">
        <f>PROCESOS.!B143</f>
        <v>0</v>
      </c>
      <c r="G149">
        <f t="shared" si="2"/>
        <v>0</v>
      </c>
      <c r="H149" s="28"/>
      <c r="I149" s="28"/>
    </row>
    <row r="150" spans="1:10" x14ac:dyDescent="0.2">
      <c r="A150">
        <f>PROCESOS.!B144</f>
        <v>0</v>
      </c>
      <c r="G150">
        <f t="shared" si="2"/>
        <v>0</v>
      </c>
      <c r="H150" s="28"/>
      <c r="I150" s="28"/>
    </row>
    <row r="151" spans="1:10" x14ac:dyDescent="0.2">
      <c r="A151">
        <f>PROCESOS.!B145</f>
        <v>0</v>
      </c>
      <c r="G151">
        <f t="shared" si="2"/>
        <v>0</v>
      </c>
      <c r="H151" s="28"/>
      <c r="I151" s="28"/>
    </row>
    <row r="152" spans="1:10" x14ac:dyDescent="0.2">
      <c r="A152">
        <f>PROCESOS.!B146</f>
        <v>0</v>
      </c>
      <c r="G152">
        <f t="shared" si="2"/>
        <v>0</v>
      </c>
      <c r="H152" s="28"/>
      <c r="I152" s="28"/>
    </row>
    <row r="153" spans="1:10" x14ac:dyDescent="0.2">
      <c r="A153">
        <f>PROCESOS.!B147</f>
        <v>0</v>
      </c>
      <c r="G153">
        <f t="shared" si="2"/>
        <v>0</v>
      </c>
      <c r="H153" s="28"/>
      <c r="I153" s="28"/>
    </row>
    <row r="154" spans="1:10" x14ac:dyDescent="0.2">
      <c r="A154">
        <f>PROCESOS.!B148</f>
        <v>0</v>
      </c>
      <c r="G154">
        <f t="shared" si="2"/>
        <v>0</v>
      </c>
      <c r="H154" s="28"/>
      <c r="I154" s="28"/>
    </row>
    <row r="155" spans="1:10" x14ac:dyDescent="0.2">
      <c r="A155">
        <f>PROCESOS.!B149</f>
        <v>0</v>
      </c>
      <c r="G155">
        <f t="shared" si="2"/>
        <v>0</v>
      </c>
      <c r="H155" s="28"/>
      <c r="I155" s="28"/>
    </row>
    <row r="156" spans="1:10" x14ac:dyDescent="0.2">
      <c r="A156">
        <f>PROCESOS.!B150</f>
        <v>0</v>
      </c>
      <c r="G156">
        <f t="shared" si="2"/>
        <v>0</v>
      </c>
      <c r="H156" s="28"/>
      <c r="I156" s="28"/>
    </row>
    <row r="157" spans="1:10" x14ac:dyDescent="0.2">
      <c r="A157">
        <f>PROCESOS.!B151</f>
        <v>0</v>
      </c>
      <c r="G157">
        <f t="shared" si="2"/>
        <v>0</v>
      </c>
      <c r="H157" s="28"/>
      <c r="I157" s="28"/>
    </row>
    <row r="158" spans="1:10" x14ac:dyDescent="0.2">
      <c r="A158">
        <f>PROCESOS.!B152</f>
        <v>0</v>
      </c>
      <c r="G158">
        <f t="shared" si="2"/>
        <v>0</v>
      </c>
      <c r="H158" s="28">
        <v>45881</v>
      </c>
      <c r="I158" s="28">
        <v>45911</v>
      </c>
      <c r="J158" t="s">
        <v>232</v>
      </c>
    </row>
    <row r="159" spans="1:10" x14ac:dyDescent="0.2">
      <c r="A159">
        <f>PROCESOS.!B153</f>
        <v>0</v>
      </c>
      <c r="G159">
        <f t="shared" si="2"/>
        <v>0</v>
      </c>
      <c r="H159" s="28"/>
      <c r="I159" s="28"/>
    </row>
    <row r="160" spans="1:10" x14ac:dyDescent="0.2">
      <c r="A160">
        <f>PROCESOS.!B154</f>
        <v>0</v>
      </c>
      <c r="G160">
        <f t="shared" si="2"/>
        <v>0</v>
      </c>
      <c r="H160" s="28"/>
      <c r="I160" s="28"/>
    </row>
    <row r="161" spans="1:10" x14ac:dyDescent="0.2">
      <c r="A161">
        <f>PROCESOS.!B155</f>
        <v>0</v>
      </c>
      <c r="G161">
        <f t="shared" si="2"/>
        <v>0</v>
      </c>
      <c r="H161" s="28"/>
      <c r="I161" s="28"/>
    </row>
    <row r="162" spans="1:10" x14ac:dyDescent="0.2">
      <c r="A162">
        <f>PROCESOS.!B156</f>
        <v>0</v>
      </c>
      <c r="G162">
        <f t="shared" si="2"/>
        <v>0</v>
      </c>
    </row>
    <row r="163" spans="1:10" x14ac:dyDescent="0.2">
      <c r="A163">
        <f>PROCESOS.!B157</f>
        <v>0</v>
      </c>
      <c r="G163">
        <f t="shared" si="2"/>
        <v>0</v>
      </c>
      <c r="H163" s="28"/>
      <c r="I163" s="28"/>
    </row>
    <row r="164" spans="1:10" x14ac:dyDescent="0.2">
      <c r="A164">
        <f>PROCESOS.!B158</f>
        <v>0</v>
      </c>
      <c r="G164">
        <f t="shared" si="2"/>
        <v>0</v>
      </c>
      <c r="H164" s="28"/>
      <c r="I164" s="28"/>
    </row>
    <row r="165" spans="1:10" x14ac:dyDescent="0.2">
      <c r="A165">
        <f>PROCESOS.!B159</f>
        <v>0</v>
      </c>
      <c r="G165">
        <f t="shared" si="2"/>
        <v>0</v>
      </c>
      <c r="H165" s="28"/>
      <c r="I165" s="28"/>
    </row>
    <row r="166" spans="1:10" x14ac:dyDescent="0.2">
      <c r="A166">
        <f>PROCESOS.!B160</f>
        <v>0</v>
      </c>
      <c r="G166">
        <f t="shared" si="2"/>
        <v>0</v>
      </c>
      <c r="H166" s="28"/>
      <c r="I166" s="28"/>
    </row>
    <row r="167" spans="1:10" x14ac:dyDescent="0.2">
      <c r="A167">
        <f>PROCESOS.!B161</f>
        <v>0</v>
      </c>
      <c r="G167">
        <f t="shared" si="2"/>
        <v>0</v>
      </c>
      <c r="H167" s="28"/>
      <c r="I167" s="28"/>
    </row>
    <row r="168" spans="1:10" x14ac:dyDescent="0.2">
      <c r="A168">
        <f>PROCESOS.!B162</f>
        <v>0</v>
      </c>
      <c r="G168">
        <f t="shared" si="2"/>
        <v>0</v>
      </c>
      <c r="H168" s="28"/>
      <c r="I168" s="28"/>
    </row>
    <row r="169" spans="1:10" x14ac:dyDescent="0.2">
      <c r="A169">
        <f>PROCESOS.!B163</f>
        <v>0</v>
      </c>
      <c r="G169">
        <f t="shared" si="2"/>
        <v>0</v>
      </c>
      <c r="H169" s="28"/>
      <c r="I169" s="28"/>
    </row>
    <row r="170" spans="1:10" x14ac:dyDescent="0.2">
      <c r="A170">
        <f>PROCESOS.!B164</f>
        <v>0</v>
      </c>
      <c r="G170">
        <f t="shared" si="2"/>
        <v>0</v>
      </c>
      <c r="H170" s="28"/>
      <c r="I170" s="28"/>
    </row>
    <row r="171" spans="1:10" x14ac:dyDescent="0.2">
      <c r="A171">
        <f>PROCESOS.!B165</f>
        <v>0</v>
      </c>
      <c r="G171">
        <f t="shared" si="2"/>
        <v>0</v>
      </c>
      <c r="H171" s="28"/>
      <c r="I171" s="28"/>
    </row>
    <row r="172" spans="1:10" x14ac:dyDescent="0.2">
      <c r="A172">
        <f>PROCESOS.!B166</f>
        <v>0</v>
      </c>
      <c r="B172">
        <v>8400000</v>
      </c>
      <c r="G172">
        <f t="shared" si="2"/>
        <v>8400000</v>
      </c>
      <c r="H172" s="28">
        <v>45985</v>
      </c>
      <c r="I172" s="28">
        <v>46027</v>
      </c>
      <c r="J172" t="s">
        <v>233</v>
      </c>
    </row>
    <row r="173" spans="1:10" x14ac:dyDescent="0.2">
      <c r="A173">
        <f>PROCESOS.!B167</f>
        <v>0</v>
      </c>
      <c r="G173">
        <f t="shared" si="2"/>
        <v>0</v>
      </c>
      <c r="H173" s="28"/>
      <c r="I173" s="28"/>
    </row>
    <row r="174" spans="1:10" x14ac:dyDescent="0.2">
      <c r="A174">
        <f>PROCESOS.!B168</f>
        <v>0</v>
      </c>
      <c r="G174">
        <f t="shared" si="2"/>
        <v>0</v>
      </c>
    </row>
    <row r="175" spans="1:10" x14ac:dyDescent="0.2">
      <c r="A175">
        <f>PROCESOS.!B169</f>
        <v>0</v>
      </c>
      <c r="G175">
        <f t="shared" si="2"/>
        <v>0</v>
      </c>
      <c r="H175" s="28"/>
      <c r="I175" s="28"/>
    </row>
    <row r="176" spans="1:10" x14ac:dyDescent="0.2">
      <c r="A176">
        <f>PROCESOS.!B170</f>
        <v>0</v>
      </c>
      <c r="G176">
        <f t="shared" si="2"/>
        <v>0</v>
      </c>
      <c r="H176" s="28"/>
      <c r="I176" s="28"/>
    </row>
    <row r="177" spans="1:9" x14ac:dyDescent="0.2">
      <c r="A177">
        <f>PROCESOS.!B171</f>
        <v>0</v>
      </c>
      <c r="G177">
        <f t="shared" si="2"/>
        <v>0</v>
      </c>
      <c r="H177" s="28"/>
      <c r="I177" s="28"/>
    </row>
    <row r="178" spans="1:9" x14ac:dyDescent="0.2">
      <c r="A178">
        <f>PROCESOS.!B172</f>
        <v>0</v>
      </c>
      <c r="G178">
        <f t="shared" si="2"/>
        <v>0</v>
      </c>
      <c r="H178" s="28"/>
      <c r="I178" s="28"/>
    </row>
    <row r="179" spans="1:9" x14ac:dyDescent="0.2">
      <c r="A179">
        <f>PROCESOS.!B173</f>
        <v>0</v>
      </c>
      <c r="G179">
        <f t="shared" si="2"/>
        <v>0</v>
      </c>
      <c r="H179" s="28"/>
      <c r="I179" s="28"/>
    </row>
    <row r="180" spans="1:9" x14ac:dyDescent="0.2">
      <c r="A180">
        <f>PROCESOS.!B174</f>
        <v>0</v>
      </c>
      <c r="G180">
        <f t="shared" si="2"/>
        <v>0</v>
      </c>
      <c r="H180" s="28"/>
      <c r="I180" s="28"/>
    </row>
    <row r="181" spans="1:9" x14ac:dyDescent="0.2">
      <c r="A181">
        <f>PROCESOS.!B175</f>
        <v>0</v>
      </c>
      <c r="G181">
        <f t="shared" si="2"/>
        <v>0</v>
      </c>
    </row>
    <row r="182" spans="1:9" x14ac:dyDescent="0.2">
      <c r="A182">
        <f>PROCESOS.!B176</f>
        <v>0</v>
      </c>
      <c r="G182">
        <f t="shared" si="2"/>
        <v>0</v>
      </c>
      <c r="H182" s="28"/>
      <c r="I182" s="28"/>
    </row>
    <row r="183" spans="1:9" x14ac:dyDescent="0.2">
      <c r="A183">
        <f>PROCESOS.!B177</f>
        <v>0</v>
      </c>
      <c r="G183">
        <f t="shared" si="2"/>
        <v>0</v>
      </c>
      <c r="H183" s="28"/>
      <c r="I183" s="28"/>
    </row>
    <row r="184" spans="1:9" x14ac:dyDescent="0.2">
      <c r="A184">
        <f>PROCESOS.!B178</f>
        <v>0</v>
      </c>
      <c r="B184">
        <v>949500</v>
      </c>
      <c r="G184">
        <f t="shared" si="2"/>
        <v>949500</v>
      </c>
      <c r="H184" s="28"/>
      <c r="I184" s="28"/>
    </row>
    <row r="185" spans="1:9" x14ac:dyDescent="0.2">
      <c r="A185">
        <f>PROCESOS.!B179</f>
        <v>0</v>
      </c>
      <c r="G185">
        <f t="shared" si="2"/>
        <v>0</v>
      </c>
    </row>
    <row r="186" spans="1:9" x14ac:dyDescent="0.2">
      <c r="A186">
        <f>PROCESOS.!B180</f>
        <v>0</v>
      </c>
      <c r="G186">
        <f t="shared" si="2"/>
        <v>0</v>
      </c>
      <c r="H186" s="28"/>
      <c r="I186" s="28"/>
    </row>
    <row r="187" spans="1:9" x14ac:dyDescent="0.2">
      <c r="A187">
        <f>PROCESOS.!B181</f>
        <v>0</v>
      </c>
      <c r="G187">
        <f t="shared" si="2"/>
        <v>0</v>
      </c>
      <c r="H187" s="28"/>
      <c r="I187" s="28"/>
    </row>
    <row r="188" spans="1:9" x14ac:dyDescent="0.2">
      <c r="A188">
        <f>PROCESOS.!B182</f>
        <v>0</v>
      </c>
      <c r="G188">
        <f t="shared" si="2"/>
        <v>0</v>
      </c>
      <c r="H188" s="28"/>
      <c r="I188" s="28"/>
    </row>
    <row r="189" spans="1:9" x14ac:dyDescent="0.2">
      <c r="A189">
        <f>PROCESOS.!B183</f>
        <v>0</v>
      </c>
      <c r="G189">
        <f t="shared" si="2"/>
        <v>0</v>
      </c>
      <c r="H189" s="28"/>
      <c r="I189" s="28"/>
    </row>
    <row r="190" spans="1:9" x14ac:dyDescent="0.2">
      <c r="A190">
        <f>PROCESOS.!B184</f>
        <v>0</v>
      </c>
      <c r="G190">
        <f t="shared" si="2"/>
        <v>0</v>
      </c>
    </row>
    <row r="191" spans="1:9" x14ac:dyDescent="0.2">
      <c r="A191">
        <f>PROCESOS.!B185</f>
        <v>0</v>
      </c>
      <c r="G191">
        <f t="shared" si="2"/>
        <v>0</v>
      </c>
    </row>
    <row r="192" spans="1:9" x14ac:dyDescent="0.2">
      <c r="A192">
        <f>PROCESOS.!B186</f>
        <v>0</v>
      </c>
      <c r="G192">
        <f t="shared" si="2"/>
        <v>0</v>
      </c>
    </row>
    <row r="193" spans="1:10" x14ac:dyDescent="0.2">
      <c r="A193">
        <f>PROCESOS.!B187</f>
        <v>0</v>
      </c>
      <c r="G193">
        <f t="shared" si="2"/>
        <v>0</v>
      </c>
      <c r="H193" s="28"/>
      <c r="I193" s="28"/>
    </row>
    <row r="194" spans="1:10" x14ac:dyDescent="0.2">
      <c r="A194">
        <f>PROCESOS.!B188</f>
        <v>0</v>
      </c>
      <c r="G194">
        <f t="shared" ref="G194:G257" si="3">B194+C194+D194+E194+F194</f>
        <v>0</v>
      </c>
      <c r="H194" s="28"/>
      <c r="I194" s="28"/>
    </row>
    <row r="195" spans="1:10" x14ac:dyDescent="0.2">
      <c r="A195">
        <f>PROCESOS.!B189</f>
        <v>0</v>
      </c>
      <c r="G195">
        <f t="shared" si="3"/>
        <v>0</v>
      </c>
      <c r="H195" s="28"/>
      <c r="I195" s="28"/>
    </row>
    <row r="196" spans="1:10" x14ac:dyDescent="0.2">
      <c r="A196">
        <f>PROCESOS.!B190</f>
        <v>0</v>
      </c>
      <c r="G196">
        <f t="shared" si="3"/>
        <v>0</v>
      </c>
    </row>
    <row r="197" spans="1:10" x14ac:dyDescent="0.2">
      <c r="A197">
        <f>PROCESOS.!B191</f>
        <v>0</v>
      </c>
      <c r="G197">
        <f t="shared" si="3"/>
        <v>0</v>
      </c>
      <c r="H197" s="28"/>
      <c r="I197" s="28"/>
    </row>
    <row r="198" spans="1:10" x14ac:dyDescent="0.2">
      <c r="A198">
        <f>PROCESOS.!B192</f>
        <v>0</v>
      </c>
      <c r="G198">
        <f t="shared" si="3"/>
        <v>0</v>
      </c>
      <c r="H198" s="28"/>
      <c r="I198" s="28"/>
    </row>
    <row r="199" spans="1:10" x14ac:dyDescent="0.2">
      <c r="A199">
        <f>PROCESOS.!B193</f>
        <v>0</v>
      </c>
      <c r="G199">
        <f t="shared" si="3"/>
        <v>0</v>
      </c>
    </row>
    <row r="200" spans="1:10" x14ac:dyDescent="0.2">
      <c r="A200">
        <f>PROCESOS.!B194</f>
        <v>0</v>
      </c>
      <c r="G200">
        <f t="shared" si="3"/>
        <v>0</v>
      </c>
      <c r="H200" s="28"/>
      <c r="I200" s="28"/>
    </row>
    <row r="201" spans="1:10" x14ac:dyDescent="0.2">
      <c r="A201">
        <f>PROCESOS.!B195</f>
        <v>0</v>
      </c>
      <c r="B201">
        <v>90000000</v>
      </c>
      <c r="G201">
        <f t="shared" si="3"/>
        <v>90000000</v>
      </c>
      <c r="H201" s="28">
        <v>45898</v>
      </c>
      <c r="I201" s="28">
        <v>45958</v>
      </c>
      <c r="J201" t="s">
        <v>224</v>
      </c>
    </row>
    <row r="202" spans="1:10" x14ac:dyDescent="0.2">
      <c r="A202">
        <f>PROCESOS.!B196</f>
        <v>0</v>
      </c>
      <c r="G202">
        <f t="shared" si="3"/>
        <v>0</v>
      </c>
      <c r="H202" s="28"/>
      <c r="I202" s="28"/>
    </row>
    <row r="203" spans="1:10" x14ac:dyDescent="0.2">
      <c r="A203">
        <f>PROCESOS.!B197</f>
        <v>0</v>
      </c>
      <c r="G203">
        <f t="shared" si="3"/>
        <v>0</v>
      </c>
      <c r="H203" s="28"/>
      <c r="I203" s="28"/>
    </row>
    <row r="204" spans="1:10" x14ac:dyDescent="0.2">
      <c r="A204">
        <f>PROCESOS.!B198</f>
        <v>0</v>
      </c>
      <c r="G204">
        <f t="shared" si="3"/>
        <v>0</v>
      </c>
    </row>
    <row r="205" spans="1:10" x14ac:dyDescent="0.2">
      <c r="A205">
        <f>PROCESOS.!B199</f>
        <v>0</v>
      </c>
      <c r="G205">
        <f t="shared" si="3"/>
        <v>0</v>
      </c>
      <c r="H205" s="28"/>
      <c r="I205" s="28"/>
    </row>
    <row r="206" spans="1:10" x14ac:dyDescent="0.2">
      <c r="A206">
        <f>PROCESOS.!B200</f>
        <v>0</v>
      </c>
      <c r="G206">
        <f t="shared" si="3"/>
        <v>0</v>
      </c>
      <c r="H206" s="28"/>
      <c r="I206" s="28"/>
    </row>
    <row r="207" spans="1:10" x14ac:dyDescent="0.2">
      <c r="A207">
        <f>PROCESOS.!B201</f>
        <v>0</v>
      </c>
      <c r="G207">
        <f t="shared" si="3"/>
        <v>0</v>
      </c>
      <c r="H207" s="28"/>
      <c r="I207" s="28"/>
    </row>
    <row r="208" spans="1:10" x14ac:dyDescent="0.2">
      <c r="A208">
        <f>PROCESOS.!B202</f>
        <v>0</v>
      </c>
      <c r="G208">
        <f t="shared" si="3"/>
        <v>0</v>
      </c>
      <c r="H208" s="28"/>
      <c r="I208" s="28"/>
    </row>
    <row r="209" spans="1:9" x14ac:dyDescent="0.2">
      <c r="A209">
        <f>PROCESOS.!B203</f>
        <v>0</v>
      </c>
      <c r="G209">
        <f t="shared" si="3"/>
        <v>0</v>
      </c>
      <c r="H209" s="28"/>
      <c r="I209" s="28"/>
    </row>
    <row r="210" spans="1:9" x14ac:dyDescent="0.2">
      <c r="A210">
        <f>PROCESOS.!B204</f>
        <v>0</v>
      </c>
      <c r="G210">
        <f t="shared" si="3"/>
        <v>0</v>
      </c>
      <c r="H210" s="28"/>
      <c r="I210" s="28"/>
    </row>
    <row r="211" spans="1:9" x14ac:dyDescent="0.2">
      <c r="A211">
        <f>PROCESOS.!B205</f>
        <v>0</v>
      </c>
      <c r="G211">
        <f t="shared" si="3"/>
        <v>0</v>
      </c>
      <c r="H211" s="28"/>
      <c r="I211" s="28"/>
    </row>
    <row r="212" spans="1:9" x14ac:dyDescent="0.2">
      <c r="A212">
        <f>PROCESOS.!B206</f>
        <v>0</v>
      </c>
      <c r="G212">
        <f t="shared" si="3"/>
        <v>0</v>
      </c>
      <c r="H212" s="28"/>
      <c r="I212" s="28"/>
    </row>
    <row r="213" spans="1:9" x14ac:dyDescent="0.2">
      <c r="A213">
        <f>PROCESOS.!B207</f>
        <v>0</v>
      </c>
      <c r="G213">
        <f t="shared" si="3"/>
        <v>0</v>
      </c>
      <c r="H213" s="28"/>
      <c r="I213" s="28"/>
    </row>
    <row r="214" spans="1:9" x14ac:dyDescent="0.2">
      <c r="A214">
        <f>PROCESOS.!B208</f>
        <v>0</v>
      </c>
      <c r="G214">
        <f t="shared" si="3"/>
        <v>0</v>
      </c>
      <c r="H214" s="28"/>
      <c r="I214" s="28"/>
    </row>
    <row r="215" spans="1:9" x14ac:dyDescent="0.2">
      <c r="A215">
        <f>PROCESOS.!B209</f>
        <v>0</v>
      </c>
      <c r="G215">
        <f t="shared" si="3"/>
        <v>0</v>
      </c>
      <c r="H215" s="28"/>
      <c r="I215" s="28"/>
    </row>
    <row r="216" spans="1:9" x14ac:dyDescent="0.2">
      <c r="A216">
        <f>PROCESOS.!B210</f>
        <v>0</v>
      </c>
      <c r="G216">
        <f t="shared" si="3"/>
        <v>0</v>
      </c>
      <c r="H216" s="28"/>
      <c r="I216" s="28"/>
    </row>
    <row r="217" spans="1:9" x14ac:dyDescent="0.2">
      <c r="A217">
        <f>PROCESOS.!B211</f>
        <v>0</v>
      </c>
      <c r="G217">
        <f t="shared" si="3"/>
        <v>0</v>
      </c>
      <c r="H217" s="28"/>
      <c r="I217" s="28"/>
    </row>
    <row r="218" spans="1:9" x14ac:dyDescent="0.2">
      <c r="A218">
        <f>PROCESOS.!B212</f>
        <v>0</v>
      </c>
      <c r="G218">
        <f t="shared" si="3"/>
        <v>0</v>
      </c>
      <c r="H218" s="28"/>
      <c r="I218" s="28"/>
    </row>
    <row r="219" spans="1:9" x14ac:dyDescent="0.2">
      <c r="A219">
        <f>PROCESOS.!B213</f>
        <v>0</v>
      </c>
      <c r="G219">
        <f t="shared" si="3"/>
        <v>0</v>
      </c>
    </row>
    <row r="220" spans="1:9" x14ac:dyDescent="0.2">
      <c r="A220">
        <f>PROCESOS.!B214</f>
        <v>0</v>
      </c>
      <c r="G220">
        <f t="shared" si="3"/>
        <v>0</v>
      </c>
      <c r="H220" s="28"/>
      <c r="I220" s="28"/>
    </row>
    <row r="221" spans="1:9" x14ac:dyDescent="0.2">
      <c r="A221">
        <f>PROCESOS.!B215</f>
        <v>0</v>
      </c>
      <c r="G221">
        <f t="shared" si="3"/>
        <v>0</v>
      </c>
      <c r="H221" s="28"/>
      <c r="I221" s="28"/>
    </row>
    <row r="222" spans="1:9" x14ac:dyDescent="0.2">
      <c r="A222">
        <f>PROCESOS.!B216</f>
        <v>0</v>
      </c>
      <c r="G222">
        <f t="shared" si="3"/>
        <v>0</v>
      </c>
    </row>
    <row r="223" spans="1:9" x14ac:dyDescent="0.2">
      <c r="A223">
        <f>PROCESOS.!B217</f>
        <v>0</v>
      </c>
      <c r="G223">
        <f t="shared" si="3"/>
        <v>0</v>
      </c>
      <c r="H223" s="28"/>
      <c r="I223" s="28"/>
    </row>
    <row r="224" spans="1:9" x14ac:dyDescent="0.2">
      <c r="A224">
        <f>PROCESOS.!B218</f>
        <v>0</v>
      </c>
      <c r="G224">
        <f t="shared" si="3"/>
        <v>0</v>
      </c>
      <c r="H224" s="28"/>
      <c r="I224" s="28"/>
    </row>
    <row r="225" spans="1:13" x14ac:dyDescent="0.2">
      <c r="A225">
        <f>PROCESOS.!B219</f>
        <v>0</v>
      </c>
      <c r="G225">
        <f t="shared" si="3"/>
        <v>0</v>
      </c>
      <c r="H225" s="28"/>
      <c r="I225" s="28"/>
    </row>
    <row r="226" spans="1:13" x14ac:dyDescent="0.2">
      <c r="A226">
        <f>PROCESOS.!B220</f>
        <v>0</v>
      </c>
      <c r="G226">
        <f t="shared" si="3"/>
        <v>0</v>
      </c>
      <c r="H226" s="28"/>
      <c r="I226" s="28"/>
    </row>
    <row r="227" spans="1:13" x14ac:dyDescent="0.2">
      <c r="A227">
        <f>PROCESOS.!B221</f>
        <v>0</v>
      </c>
      <c r="G227">
        <f t="shared" si="3"/>
        <v>0</v>
      </c>
    </row>
    <row r="228" spans="1:13" x14ac:dyDescent="0.2">
      <c r="A228">
        <f>PROCESOS.!B222</f>
        <v>0</v>
      </c>
      <c r="G228">
        <f t="shared" si="3"/>
        <v>0</v>
      </c>
      <c r="H228" s="28"/>
      <c r="I228" s="28"/>
    </row>
    <row r="229" spans="1:13" x14ac:dyDescent="0.2">
      <c r="A229">
        <f>PROCESOS.!B223</f>
        <v>0</v>
      </c>
      <c r="B229">
        <v>10000000</v>
      </c>
      <c r="C229">
        <v>3500000</v>
      </c>
      <c r="G229">
        <f t="shared" si="3"/>
        <v>13500000</v>
      </c>
      <c r="H229" s="28">
        <v>45899</v>
      </c>
      <c r="I229" s="28">
        <v>45944</v>
      </c>
      <c r="J229" t="s">
        <v>229</v>
      </c>
      <c r="K229" s="28">
        <v>45945</v>
      </c>
      <c r="L229" s="28">
        <v>45959</v>
      </c>
      <c r="M229" t="s">
        <v>234</v>
      </c>
    </row>
    <row r="230" spans="1:13" x14ac:dyDescent="0.2">
      <c r="A230">
        <f>PROCESOS.!B224</f>
        <v>0</v>
      </c>
      <c r="G230">
        <f t="shared" si="3"/>
        <v>0</v>
      </c>
      <c r="H230" s="28"/>
      <c r="I230" s="28"/>
    </row>
    <row r="231" spans="1:13" x14ac:dyDescent="0.2">
      <c r="A231">
        <f>PROCESOS.!B225</f>
        <v>0</v>
      </c>
      <c r="G231">
        <f t="shared" si="3"/>
        <v>0</v>
      </c>
    </row>
    <row r="232" spans="1:13" x14ac:dyDescent="0.2">
      <c r="A232">
        <f>PROCESOS.!B226</f>
        <v>0</v>
      </c>
      <c r="G232">
        <f t="shared" si="3"/>
        <v>0</v>
      </c>
    </row>
    <row r="233" spans="1:13" x14ac:dyDescent="0.2">
      <c r="A233">
        <f>PROCESOS.!B227</f>
        <v>0</v>
      </c>
      <c r="G233">
        <f t="shared" si="3"/>
        <v>0</v>
      </c>
    </row>
    <row r="234" spans="1:13" x14ac:dyDescent="0.2">
      <c r="A234">
        <f>PROCESOS.!B228</f>
        <v>0</v>
      </c>
      <c r="G234">
        <f t="shared" si="3"/>
        <v>0</v>
      </c>
    </row>
    <row r="235" spans="1:13" x14ac:dyDescent="0.2">
      <c r="A235">
        <f>PROCESOS.!B229</f>
        <v>0</v>
      </c>
      <c r="G235">
        <f t="shared" si="3"/>
        <v>0</v>
      </c>
      <c r="H235" s="28"/>
      <c r="I235" s="28"/>
    </row>
    <row r="236" spans="1:13" x14ac:dyDescent="0.2">
      <c r="A236" t="e">
        <f>PROCESOS.!#REF!</f>
        <v>#REF!</v>
      </c>
      <c r="G236">
        <f t="shared" si="3"/>
        <v>0</v>
      </c>
    </row>
    <row r="237" spans="1:13" x14ac:dyDescent="0.2">
      <c r="A237">
        <f>PROCESOS.!B230</f>
        <v>0</v>
      </c>
      <c r="G237">
        <f t="shared" si="3"/>
        <v>0</v>
      </c>
    </row>
    <row r="238" spans="1:13" x14ac:dyDescent="0.2">
      <c r="A238">
        <f>PROCESOS.!B231</f>
        <v>0</v>
      </c>
      <c r="B238">
        <v>8400000</v>
      </c>
      <c r="G238">
        <f t="shared" si="3"/>
        <v>8400000</v>
      </c>
      <c r="H238" s="28">
        <v>45966</v>
      </c>
      <c r="I238" s="28">
        <v>46026</v>
      </c>
      <c r="J238" t="s">
        <v>224</v>
      </c>
    </row>
    <row r="239" spans="1:13" x14ac:dyDescent="0.2">
      <c r="A239">
        <f>PROCESOS.!B232</f>
        <v>0</v>
      </c>
      <c r="G239">
        <f t="shared" si="3"/>
        <v>0</v>
      </c>
      <c r="H239" s="28"/>
      <c r="I239" s="28"/>
    </row>
    <row r="240" spans="1:13" x14ac:dyDescent="0.2">
      <c r="A240">
        <f>PROCESOS.!B233</f>
        <v>0</v>
      </c>
      <c r="G240">
        <f t="shared" si="3"/>
        <v>0</v>
      </c>
    </row>
    <row r="241" spans="1:9" x14ac:dyDescent="0.2">
      <c r="A241">
        <f>PROCESOS.!B234</f>
        <v>0</v>
      </c>
      <c r="G241">
        <f t="shared" si="3"/>
        <v>0</v>
      </c>
    </row>
    <row r="242" spans="1:9" x14ac:dyDescent="0.2">
      <c r="A242">
        <f>PROCESOS.!B235</f>
        <v>0</v>
      </c>
      <c r="G242">
        <f t="shared" si="3"/>
        <v>0</v>
      </c>
    </row>
    <row r="243" spans="1:9" x14ac:dyDescent="0.2">
      <c r="A243">
        <f>PROCESOS.!B236</f>
        <v>0</v>
      </c>
      <c r="G243">
        <f t="shared" si="3"/>
        <v>0</v>
      </c>
    </row>
    <row r="244" spans="1:9" x14ac:dyDescent="0.2">
      <c r="A244">
        <f>PROCESOS.!B237</f>
        <v>0</v>
      </c>
      <c r="G244">
        <f t="shared" si="3"/>
        <v>0</v>
      </c>
    </row>
    <row r="245" spans="1:9" x14ac:dyDescent="0.2">
      <c r="A245">
        <f>PROCESOS.!B238</f>
        <v>0</v>
      </c>
      <c r="G245">
        <f t="shared" si="3"/>
        <v>0</v>
      </c>
      <c r="H245" s="28"/>
      <c r="I245" s="28"/>
    </row>
    <row r="246" spans="1:9" x14ac:dyDescent="0.2">
      <c r="A246">
        <f>PROCESOS.!B239</f>
        <v>0</v>
      </c>
      <c r="G246">
        <f t="shared" si="3"/>
        <v>0</v>
      </c>
      <c r="H246" s="28"/>
      <c r="I246" s="28"/>
    </row>
    <row r="247" spans="1:9" x14ac:dyDescent="0.2">
      <c r="A247">
        <f>PROCESOS.!B240</f>
        <v>0</v>
      </c>
      <c r="G247">
        <f t="shared" si="3"/>
        <v>0</v>
      </c>
      <c r="H247" s="28"/>
      <c r="I247" s="28"/>
    </row>
    <row r="248" spans="1:9" x14ac:dyDescent="0.2">
      <c r="A248">
        <f>PROCESOS.!B241</f>
        <v>0</v>
      </c>
      <c r="G248">
        <f t="shared" si="3"/>
        <v>0</v>
      </c>
      <c r="H248" s="28"/>
      <c r="I248" s="28"/>
    </row>
    <row r="249" spans="1:9" x14ac:dyDescent="0.2">
      <c r="A249">
        <f>PROCESOS.!B242</f>
        <v>0</v>
      </c>
      <c r="G249">
        <f t="shared" si="3"/>
        <v>0</v>
      </c>
    </row>
    <row r="250" spans="1:9" x14ac:dyDescent="0.2">
      <c r="A250">
        <f>PROCESOS.!B243</f>
        <v>0</v>
      </c>
      <c r="G250">
        <f t="shared" si="3"/>
        <v>0</v>
      </c>
      <c r="H250" s="28"/>
      <c r="I250" s="28"/>
    </row>
    <row r="251" spans="1:9" x14ac:dyDescent="0.2">
      <c r="A251">
        <f>PROCESOS.!B244</f>
        <v>0</v>
      </c>
      <c r="G251">
        <f t="shared" si="3"/>
        <v>0</v>
      </c>
    </row>
    <row r="252" spans="1:9" x14ac:dyDescent="0.2">
      <c r="A252">
        <f>PROCESOS.!B245</f>
        <v>0</v>
      </c>
      <c r="G252">
        <f t="shared" si="3"/>
        <v>0</v>
      </c>
      <c r="H252" s="28"/>
      <c r="I252" s="28"/>
    </row>
    <row r="253" spans="1:9" x14ac:dyDescent="0.2">
      <c r="A253">
        <f>PROCESOS.!B246</f>
        <v>0</v>
      </c>
      <c r="G253">
        <f t="shared" si="3"/>
        <v>0</v>
      </c>
    </row>
    <row r="254" spans="1:9" x14ac:dyDescent="0.2">
      <c r="A254">
        <f>PROCESOS.!B247</f>
        <v>0</v>
      </c>
      <c r="G254">
        <f t="shared" si="3"/>
        <v>0</v>
      </c>
      <c r="H254" s="28"/>
      <c r="I254" s="28"/>
    </row>
    <row r="255" spans="1:9" x14ac:dyDescent="0.2">
      <c r="A255">
        <f>PROCESOS.!B248</f>
        <v>0</v>
      </c>
      <c r="G255">
        <f t="shared" si="3"/>
        <v>0</v>
      </c>
      <c r="H255" s="28"/>
      <c r="I255" s="28"/>
    </row>
    <row r="256" spans="1:9" x14ac:dyDescent="0.2">
      <c r="A256">
        <f>PROCESOS.!B249</f>
        <v>0</v>
      </c>
      <c r="G256">
        <f t="shared" si="3"/>
        <v>0</v>
      </c>
      <c r="H256" s="28"/>
      <c r="I256" s="28"/>
    </row>
    <row r="257" spans="1:9" x14ac:dyDescent="0.2">
      <c r="A257">
        <f>PROCESOS.!B250</f>
        <v>0</v>
      </c>
      <c r="G257">
        <f t="shared" si="3"/>
        <v>0</v>
      </c>
      <c r="H257" s="28"/>
      <c r="I257" s="28"/>
    </row>
    <row r="258" spans="1:9" x14ac:dyDescent="0.2">
      <c r="A258">
        <f>PROCESOS.!B251</f>
        <v>0</v>
      </c>
      <c r="G258">
        <f t="shared" ref="G258:G321" si="4">B258+C258+D258+E258+F258</f>
        <v>0</v>
      </c>
      <c r="H258" s="28"/>
      <c r="I258" s="28"/>
    </row>
    <row r="259" spans="1:9" x14ac:dyDescent="0.2">
      <c r="A259">
        <f>PROCESOS.!B252</f>
        <v>0</v>
      </c>
      <c r="G259">
        <f t="shared" si="4"/>
        <v>0</v>
      </c>
      <c r="H259" s="28"/>
      <c r="I259" s="28"/>
    </row>
    <row r="260" spans="1:9" x14ac:dyDescent="0.2">
      <c r="A260">
        <f>PROCESOS.!B253</f>
        <v>0</v>
      </c>
      <c r="G260">
        <f t="shared" si="4"/>
        <v>0</v>
      </c>
      <c r="H260" s="28"/>
      <c r="I260" s="28"/>
    </row>
    <row r="261" spans="1:9" x14ac:dyDescent="0.2">
      <c r="A261">
        <f>PROCESOS.!B254</f>
        <v>0</v>
      </c>
      <c r="G261">
        <f t="shared" si="4"/>
        <v>0</v>
      </c>
      <c r="H261" s="28"/>
      <c r="I261" s="28"/>
    </row>
    <row r="262" spans="1:9" x14ac:dyDescent="0.2">
      <c r="A262">
        <f>PROCESOS.!B255</f>
        <v>0</v>
      </c>
      <c r="G262">
        <f t="shared" si="4"/>
        <v>0</v>
      </c>
    </row>
    <row r="263" spans="1:9" x14ac:dyDescent="0.2">
      <c r="A263">
        <f>PROCESOS.!B256</f>
        <v>0</v>
      </c>
      <c r="G263">
        <f t="shared" si="4"/>
        <v>0</v>
      </c>
    </row>
    <row r="264" spans="1:9" x14ac:dyDescent="0.2">
      <c r="A264">
        <f>PROCESOS.!B257</f>
        <v>0</v>
      </c>
      <c r="G264">
        <f t="shared" si="4"/>
        <v>0</v>
      </c>
    </row>
    <row r="265" spans="1:9" x14ac:dyDescent="0.2">
      <c r="A265">
        <f>PROCESOS.!B258</f>
        <v>0</v>
      </c>
      <c r="G265">
        <f t="shared" si="4"/>
        <v>0</v>
      </c>
      <c r="H265" s="28"/>
      <c r="I265" s="28"/>
    </row>
    <row r="266" spans="1:9" x14ac:dyDescent="0.2">
      <c r="A266">
        <f>PROCESOS.!B259</f>
        <v>0</v>
      </c>
      <c r="G266">
        <f t="shared" si="4"/>
        <v>0</v>
      </c>
      <c r="H266" s="28"/>
      <c r="I266" s="28"/>
    </row>
    <row r="267" spans="1:9" x14ac:dyDescent="0.2">
      <c r="A267">
        <f>PROCESOS.!B260</f>
        <v>0</v>
      </c>
      <c r="G267">
        <f t="shared" si="4"/>
        <v>0</v>
      </c>
      <c r="H267" s="28"/>
      <c r="I267" s="28"/>
    </row>
    <row r="268" spans="1:9" x14ac:dyDescent="0.2">
      <c r="A268">
        <f>PROCESOS.!B261</f>
        <v>0</v>
      </c>
      <c r="G268">
        <f t="shared" si="4"/>
        <v>0</v>
      </c>
    </row>
    <row r="269" spans="1:9" x14ac:dyDescent="0.2">
      <c r="A269">
        <f>PROCESOS.!B262</f>
        <v>0</v>
      </c>
      <c r="G269">
        <f t="shared" si="4"/>
        <v>0</v>
      </c>
    </row>
    <row r="270" spans="1:9" x14ac:dyDescent="0.2">
      <c r="A270">
        <f>PROCESOS.!B263</f>
        <v>0</v>
      </c>
      <c r="G270">
        <f t="shared" si="4"/>
        <v>0</v>
      </c>
    </row>
    <row r="271" spans="1:9" x14ac:dyDescent="0.2">
      <c r="A271">
        <f>PROCESOS.!B264</f>
        <v>0</v>
      </c>
      <c r="G271">
        <f t="shared" si="4"/>
        <v>0</v>
      </c>
    </row>
    <row r="272" spans="1:9" x14ac:dyDescent="0.2">
      <c r="A272">
        <f>PROCESOS.!B265</f>
        <v>0</v>
      </c>
      <c r="G272">
        <f t="shared" si="4"/>
        <v>0</v>
      </c>
    </row>
    <row r="273" spans="1:9" x14ac:dyDescent="0.2">
      <c r="A273">
        <f>PROCESOS.!B266</f>
        <v>0</v>
      </c>
      <c r="G273">
        <f t="shared" si="4"/>
        <v>0</v>
      </c>
    </row>
    <row r="274" spans="1:9" x14ac:dyDescent="0.2">
      <c r="A274">
        <f>PROCESOS.!B267</f>
        <v>0</v>
      </c>
      <c r="G274">
        <f t="shared" si="4"/>
        <v>0</v>
      </c>
    </row>
    <row r="275" spans="1:9" x14ac:dyDescent="0.2">
      <c r="A275">
        <f>PROCESOS.!B268</f>
        <v>0</v>
      </c>
      <c r="G275">
        <f t="shared" si="4"/>
        <v>0</v>
      </c>
    </row>
    <row r="276" spans="1:9" x14ac:dyDescent="0.2">
      <c r="A276">
        <f>PROCESOS.!B269</f>
        <v>0</v>
      </c>
      <c r="G276">
        <f t="shared" si="4"/>
        <v>0</v>
      </c>
      <c r="H276" s="28"/>
      <c r="I276" s="28"/>
    </row>
    <row r="277" spans="1:9" x14ac:dyDescent="0.2">
      <c r="A277">
        <f>PROCESOS.!B270</f>
        <v>0</v>
      </c>
      <c r="G277">
        <f t="shared" si="4"/>
        <v>0</v>
      </c>
    </row>
    <row r="278" spans="1:9" x14ac:dyDescent="0.2">
      <c r="A278">
        <f>PROCESOS.!B271</f>
        <v>0</v>
      </c>
      <c r="G278">
        <f t="shared" si="4"/>
        <v>0</v>
      </c>
    </row>
    <row r="279" spans="1:9" x14ac:dyDescent="0.2">
      <c r="A279">
        <f>PROCESOS.!B272</f>
        <v>0</v>
      </c>
      <c r="G279">
        <f t="shared" si="4"/>
        <v>0</v>
      </c>
    </row>
    <row r="280" spans="1:9" x14ac:dyDescent="0.2">
      <c r="A280">
        <f>PROCESOS.!B273</f>
        <v>0</v>
      </c>
      <c r="G280">
        <f t="shared" si="4"/>
        <v>0</v>
      </c>
    </row>
    <row r="281" spans="1:9" x14ac:dyDescent="0.2">
      <c r="A281">
        <f>PROCESOS.!B274</f>
        <v>0</v>
      </c>
      <c r="G281">
        <f t="shared" si="4"/>
        <v>0</v>
      </c>
    </row>
    <row r="282" spans="1:9" x14ac:dyDescent="0.2">
      <c r="A282">
        <f>PROCESOS.!B275</f>
        <v>0</v>
      </c>
      <c r="G282">
        <f t="shared" si="4"/>
        <v>0</v>
      </c>
    </row>
    <row r="283" spans="1:9" x14ac:dyDescent="0.2">
      <c r="A283">
        <f>PROCESOS.!B277</f>
        <v>0</v>
      </c>
      <c r="G283">
        <f t="shared" si="4"/>
        <v>0</v>
      </c>
    </row>
    <row r="284" spans="1:9" x14ac:dyDescent="0.2">
      <c r="A284">
        <f>PROCESOS.!B276</f>
        <v>0</v>
      </c>
      <c r="G284">
        <f t="shared" si="4"/>
        <v>0</v>
      </c>
    </row>
    <row r="285" spans="1:9" x14ac:dyDescent="0.2">
      <c r="A285">
        <f>PROCESOS.!B278</f>
        <v>0</v>
      </c>
      <c r="G285">
        <f t="shared" si="4"/>
        <v>0</v>
      </c>
    </row>
    <row r="286" spans="1:9" x14ac:dyDescent="0.2">
      <c r="A286">
        <f>PROCESOS.!B279</f>
        <v>0</v>
      </c>
      <c r="G286">
        <f t="shared" si="4"/>
        <v>0</v>
      </c>
    </row>
    <row r="287" spans="1:9" x14ac:dyDescent="0.2">
      <c r="A287">
        <f>PROCESOS.!B280</f>
        <v>0</v>
      </c>
      <c r="G287">
        <f t="shared" si="4"/>
        <v>0</v>
      </c>
    </row>
    <row r="288" spans="1:9" x14ac:dyDescent="0.2">
      <c r="A288">
        <f>PROCESOS.!B281</f>
        <v>0</v>
      </c>
      <c r="G288">
        <f t="shared" si="4"/>
        <v>0</v>
      </c>
    </row>
    <row r="289" spans="1:10" x14ac:dyDescent="0.2">
      <c r="A289">
        <f>PROCESOS.!B282</f>
        <v>0</v>
      </c>
      <c r="G289">
        <f t="shared" si="4"/>
        <v>0</v>
      </c>
    </row>
    <row r="290" spans="1:10" x14ac:dyDescent="0.2">
      <c r="A290" t="e">
        <f>PROCESOS.!#REF!</f>
        <v>#REF!</v>
      </c>
      <c r="G290">
        <f t="shared" si="4"/>
        <v>0</v>
      </c>
    </row>
    <row r="291" spans="1:10" x14ac:dyDescent="0.2">
      <c r="A291" t="e">
        <f>PROCESOS.!#REF!</f>
        <v>#REF!</v>
      </c>
      <c r="G291">
        <f t="shared" si="4"/>
        <v>0</v>
      </c>
      <c r="H291" s="28"/>
      <c r="I291" s="28"/>
    </row>
    <row r="292" spans="1:10" x14ac:dyDescent="0.2">
      <c r="A292">
        <f>PROCESOS.!B284</f>
        <v>0</v>
      </c>
      <c r="G292">
        <f t="shared" si="4"/>
        <v>0</v>
      </c>
    </row>
    <row r="293" spans="1:10" x14ac:dyDescent="0.2">
      <c r="A293">
        <f>PROCESOS.!B285</f>
        <v>0</v>
      </c>
      <c r="G293">
        <f t="shared" si="4"/>
        <v>0</v>
      </c>
    </row>
    <row r="294" spans="1:10" x14ac:dyDescent="0.2">
      <c r="A294">
        <f>PROCESOS.!B286</f>
        <v>0</v>
      </c>
      <c r="G294">
        <f t="shared" si="4"/>
        <v>0</v>
      </c>
    </row>
    <row r="295" spans="1:10" x14ac:dyDescent="0.2">
      <c r="A295">
        <f>PROCESOS.!B287</f>
        <v>0</v>
      </c>
      <c r="G295">
        <f t="shared" si="4"/>
        <v>0</v>
      </c>
    </row>
    <row r="296" spans="1:10" x14ac:dyDescent="0.2">
      <c r="A296">
        <f>PROCESOS.!B288</f>
        <v>0</v>
      </c>
      <c r="B296">
        <v>15000000</v>
      </c>
      <c r="G296">
        <f t="shared" si="4"/>
        <v>15000000</v>
      </c>
      <c r="H296" s="28">
        <v>45952</v>
      </c>
      <c r="I296" s="28">
        <v>46028</v>
      </c>
      <c r="J296" t="s">
        <v>235</v>
      </c>
    </row>
    <row r="297" spans="1:10" x14ac:dyDescent="0.2">
      <c r="A297">
        <f>PROCESOS.!B289</f>
        <v>0</v>
      </c>
      <c r="G297">
        <f t="shared" si="4"/>
        <v>0</v>
      </c>
    </row>
    <row r="298" spans="1:10" x14ac:dyDescent="0.2">
      <c r="A298">
        <f>PROCESOS.!B290</f>
        <v>0</v>
      </c>
      <c r="G298">
        <f t="shared" si="4"/>
        <v>0</v>
      </c>
    </row>
    <row r="299" spans="1:10" x14ac:dyDescent="0.2">
      <c r="A299">
        <f>PROCESOS.!B291</f>
        <v>0</v>
      </c>
      <c r="G299">
        <f t="shared" si="4"/>
        <v>0</v>
      </c>
    </row>
    <row r="300" spans="1:10" x14ac:dyDescent="0.2">
      <c r="A300">
        <f>PROCESOS.!B292</f>
        <v>0</v>
      </c>
      <c r="G300">
        <f t="shared" si="4"/>
        <v>0</v>
      </c>
    </row>
    <row r="301" spans="1:10" x14ac:dyDescent="0.2">
      <c r="A301">
        <f>PROCESOS.!B293</f>
        <v>0</v>
      </c>
      <c r="G301">
        <f t="shared" si="4"/>
        <v>0</v>
      </c>
      <c r="H301" s="28"/>
      <c r="I301" s="28"/>
    </row>
    <row r="302" spans="1:10" x14ac:dyDescent="0.2">
      <c r="A302">
        <f>PROCESOS.!B294</f>
        <v>0</v>
      </c>
      <c r="G302">
        <f t="shared" si="4"/>
        <v>0</v>
      </c>
      <c r="H302" s="28"/>
      <c r="I302" s="28"/>
    </row>
    <row r="303" spans="1:10" x14ac:dyDescent="0.2">
      <c r="A303">
        <f>PROCESOS.!B295</f>
        <v>0</v>
      </c>
      <c r="G303">
        <f t="shared" si="4"/>
        <v>0</v>
      </c>
      <c r="H303" s="28"/>
      <c r="I303" s="28"/>
    </row>
    <row r="304" spans="1:10" x14ac:dyDescent="0.2">
      <c r="A304">
        <f>PROCESOS.!B296</f>
        <v>0</v>
      </c>
      <c r="B304">
        <v>12000000</v>
      </c>
      <c r="G304">
        <f t="shared" si="4"/>
        <v>12000000</v>
      </c>
      <c r="H304" s="28">
        <v>45923</v>
      </c>
      <c r="I304" s="28">
        <v>45983</v>
      </c>
      <c r="J304" t="s">
        <v>224</v>
      </c>
    </row>
    <row r="305" spans="1:10" x14ac:dyDescent="0.2">
      <c r="A305">
        <f>PROCESOS.!B297</f>
        <v>0</v>
      </c>
      <c r="G305">
        <f t="shared" si="4"/>
        <v>0</v>
      </c>
    </row>
    <row r="306" spans="1:10" x14ac:dyDescent="0.2">
      <c r="A306">
        <f>PROCESOS.!B298</f>
        <v>0</v>
      </c>
      <c r="B306">
        <v>1818800000</v>
      </c>
      <c r="G306">
        <f t="shared" si="4"/>
        <v>1818800000</v>
      </c>
      <c r="H306" s="28">
        <v>45938</v>
      </c>
      <c r="I306" s="28">
        <v>45968</v>
      </c>
      <c r="J306" t="s">
        <v>232</v>
      </c>
    </row>
    <row r="307" spans="1:10" x14ac:dyDescent="0.2">
      <c r="A307">
        <f>PROCESOS.!B299</f>
        <v>0</v>
      </c>
      <c r="G307">
        <f t="shared" si="4"/>
        <v>0</v>
      </c>
      <c r="H307" s="28"/>
      <c r="I307" s="28"/>
    </row>
    <row r="308" spans="1:10" x14ac:dyDescent="0.2">
      <c r="A308">
        <f>PROCESOS.!B300</f>
        <v>0</v>
      </c>
      <c r="G308">
        <f t="shared" si="4"/>
        <v>0</v>
      </c>
    </row>
    <row r="309" spans="1:10" x14ac:dyDescent="0.2">
      <c r="A309">
        <f>PROCESOS.!B301</f>
        <v>0</v>
      </c>
      <c r="G309">
        <f t="shared" si="4"/>
        <v>0</v>
      </c>
    </row>
    <row r="310" spans="1:10" x14ac:dyDescent="0.2">
      <c r="A310">
        <f>PROCESOS.!B302</f>
        <v>0</v>
      </c>
      <c r="G310">
        <f t="shared" si="4"/>
        <v>0</v>
      </c>
    </row>
    <row r="311" spans="1:10" x14ac:dyDescent="0.2">
      <c r="A311">
        <f>PROCESOS.!B303</f>
        <v>0</v>
      </c>
      <c r="G311">
        <f t="shared" si="4"/>
        <v>0</v>
      </c>
    </row>
    <row r="312" spans="1:10" x14ac:dyDescent="0.2">
      <c r="A312">
        <f>PROCESOS.!B304</f>
        <v>0</v>
      </c>
      <c r="G312">
        <f t="shared" si="4"/>
        <v>0</v>
      </c>
      <c r="H312" s="28"/>
      <c r="I312" s="28"/>
    </row>
    <row r="313" spans="1:10" x14ac:dyDescent="0.2">
      <c r="A313">
        <f>PROCESOS.!B305</f>
        <v>0</v>
      </c>
      <c r="G313">
        <f t="shared" si="4"/>
        <v>0</v>
      </c>
    </row>
    <row r="314" spans="1:10" x14ac:dyDescent="0.2">
      <c r="A314">
        <f>PROCESOS.!B306</f>
        <v>0</v>
      </c>
      <c r="B314">
        <v>7800000</v>
      </c>
      <c r="G314">
        <f t="shared" si="4"/>
        <v>7800000</v>
      </c>
      <c r="H314" s="28">
        <v>45922</v>
      </c>
      <c r="I314" s="28">
        <v>45982</v>
      </c>
      <c r="J314" t="s">
        <v>224</v>
      </c>
    </row>
    <row r="315" spans="1:10" x14ac:dyDescent="0.2">
      <c r="A315">
        <f>PROCESOS.!B307</f>
        <v>0</v>
      </c>
      <c r="G315">
        <f t="shared" si="4"/>
        <v>0</v>
      </c>
      <c r="H315" s="28"/>
      <c r="I315" s="28"/>
    </row>
    <row r="316" spans="1:10" x14ac:dyDescent="0.2">
      <c r="A316">
        <f>PROCESOS.!B308</f>
        <v>0</v>
      </c>
      <c r="G316">
        <f t="shared" si="4"/>
        <v>0</v>
      </c>
      <c r="H316" s="28"/>
      <c r="I316" s="28"/>
    </row>
    <row r="317" spans="1:10" x14ac:dyDescent="0.2">
      <c r="A317">
        <f>PROCESOS.!B309</f>
        <v>0</v>
      </c>
      <c r="G317">
        <f t="shared" si="4"/>
        <v>0</v>
      </c>
      <c r="H317" s="28"/>
      <c r="I317" s="28"/>
    </row>
    <row r="318" spans="1:10" x14ac:dyDescent="0.2">
      <c r="A318">
        <f>PROCESOS.!B310</f>
        <v>0</v>
      </c>
      <c r="B318">
        <v>8000000</v>
      </c>
      <c r="G318">
        <f t="shared" si="4"/>
        <v>8000000</v>
      </c>
      <c r="H318" s="28">
        <v>45936</v>
      </c>
      <c r="I318" s="28">
        <v>45996</v>
      </c>
      <c r="J318" t="s">
        <v>224</v>
      </c>
    </row>
    <row r="319" spans="1:10" x14ac:dyDescent="0.2">
      <c r="A319">
        <f>PROCESOS.!B311</f>
        <v>0</v>
      </c>
      <c r="G319">
        <f t="shared" si="4"/>
        <v>0</v>
      </c>
    </row>
    <row r="320" spans="1:10" x14ac:dyDescent="0.2">
      <c r="A320">
        <f>PROCESOS.!B312</f>
        <v>0</v>
      </c>
      <c r="G320">
        <f t="shared" si="4"/>
        <v>0</v>
      </c>
    </row>
    <row r="321" spans="1:10" x14ac:dyDescent="0.2">
      <c r="A321">
        <f>PROCESOS.!B313</f>
        <v>0</v>
      </c>
      <c r="G321">
        <f t="shared" si="4"/>
        <v>0</v>
      </c>
    </row>
    <row r="322" spans="1:10" x14ac:dyDescent="0.2">
      <c r="A322">
        <f>PROCESOS.!B314</f>
        <v>0</v>
      </c>
      <c r="G322">
        <f t="shared" ref="G322:G385" si="5">B322+C322+D322+E322+F322</f>
        <v>0</v>
      </c>
    </row>
    <row r="323" spans="1:10" x14ac:dyDescent="0.2">
      <c r="A323">
        <f>PROCESOS.!B315</f>
        <v>0</v>
      </c>
      <c r="G323">
        <f t="shared" si="5"/>
        <v>0</v>
      </c>
    </row>
    <row r="324" spans="1:10" x14ac:dyDescent="0.2">
      <c r="A324">
        <f>PROCESOS.!B316</f>
        <v>0</v>
      </c>
      <c r="G324">
        <f t="shared" si="5"/>
        <v>0</v>
      </c>
    </row>
    <row r="325" spans="1:10" x14ac:dyDescent="0.2">
      <c r="A325">
        <f>PROCESOS.!B317</f>
        <v>0</v>
      </c>
      <c r="B325">
        <v>7800000</v>
      </c>
      <c r="G325">
        <f t="shared" si="5"/>
        <v>7800000</v>
      </c>
      <c r="H325" s="28">
        <v>45941</v>
      </c>
      <c r="I325" s="28">
        <v>46001</v>
      </c>
      <c r="J325" t="s">
        <v>224</v>
      </c>
    </row>
    <row r="326" spans="1:10" x14ac:dyDescent="0.2">
      <c r="A326">
        <f>PROCESOS.!B318</f>
        <v>0</v>
      </c>
      <c r="G326">
        <f t="shared" si="5"/>
        <v>0</v>
      </c>
      <c r="H326" s="28"/>
      <c r="I326" s="28"/>
    </row>
    <row r="327" spans="1:10" x14ac:dyDescent="0.2">
      <c r="A327">
        <f>PROCESOS.!B319</f>
        <v>0</v>
      </c>
      <c r="G327">
        <f t="shared" si="5"/>
        <v>0</v>
      </c>
      <c r="H327" s="28"/>
      <c r="I327" s="28"/>
    </row>
    <row r="328" spans="1:10" x14ac:dyDescent="0.2">
      <c r="A328">
        <f>PROCESOS.!B320</f>
        <v>0</v>
      </c>
      <c r="G328">
        <f t="shared" si="5"/>
        <v>0</v>
      </c>
      <c r="H328" s="28"/>
      <c r="I328" s="28"/>
    </row>
    <row r="329" spans="1:10" x14ac:dyDescent="0.2">
      <c r="A329">
        <f>PROCESOS.!B321</f>
        <v>0</v>
      </c>
      <c r="G329">
        <f t="shared" si="5"/>
        <v>0</v>
      </c>
    </row>
    <row r="330" spans="1:10" x14ac:dyDescent="0.2">
      <c r="A330">
        <f>PROCESOS.!B322</f>
        <v>0</v>
      </c>
      <c r="G330">
        <f t="shared" si="5"/>
        <v>0</v>
      </c>
      <c r="H330" s="28"/>
      <c r="I330" s="28"/>
    </row>
    <row r="331" spans="1:10" x14ac:dyDescent="0.2">
      <c r="A331">
        <f>PROCESOS.!B323</f>
        <v>0</v>
      </c>
      <c r="G331">
        <f t="shared" si="5"/>
        <v>0</v>
      </c>
    </row>
    <row r="332" spans="1:10" x14ac:dyDescent="0.2">
      <c r="A332">
        <f>PROCESOS.!B324</f>
        <v>0</v>
      </c>
      <c r="B332">
        <v>1620944</v>
      </c>
      <c r="G332">
        <f t="shared" si="5"/>
        <v>1620944</v>
      </c>
      <c r="H332" s="28"/>
      <c r="I332" s="28"/>
    </row>
    <row r="333" spans="1:10" x14ac:dyDescent="0.2">
      <c r="A333">
        <f>PROCESOS.!B325</f>
        <v>0</v>
      </c>
      <c r="G333">
        <f t="shared" si="5"/>
        <v>0</v>
      </c>
    </row>
    <row r="334" spans="1:10" x14ac:dyDescent="0.2">
      <c r="A334">
        <f>PROCESOS.!B326</f>
        <v>0</v>
      </c>
      <c r="G334">
        <f t="shared" si="5"/>
        <v>0</v>
      </c>
      <c r="H334" s="28"/>
      <c r="I334" s="28"/>
    </row>
    <row r="335" spans="1:10" x14ac:dyDescent="0.2">
      <c r="A335">
        <f>PROCESOS.!B327</f>
        <v>0</v>
      </c>
      <c r="G335">
        <f t="shared" si="5"/>
        <v>0</v>
      </c>
      <c r="H335" s="28"/>
      <c r="I335" s="28"/>
    </row>
    <row r="336" spans="1:10" x14ac:dyDescent="0.2">
      <c r="A336">
        <f>PROCESOS.!B328</f>
        <v>0</v>
      </c>
      <c r="G336">
        <f t="shared" si="5"/>
        <v>0</v>
      </c>
      <c r="H336" s="28"/>
      <c r="I336" s="28"/>
    </row>
    <row r="337" spans="1:9" x14ac:dyDescent="0.2">
      <c r="A337">
        <f>PROCESOS.!B329</f>
        <v>0</v>
      </c>
      <c r="G337">
        <f t="shared" si="5"/>
        <v>0</v>
      </c>
      <c r="H337" s="28"/>
      <c r="I337" s="28"/>
    </row>
    <row r="338" spans="1:9" x14ac:dyDescent="0.2">
      <c r="A338">
        <f>PROCESOS.!B330</f>
        <v>0</v>
      </c>
      <c r="G338">
        <f t="shared" si="5"/>
        <v>0</v>
      </c>
      <c r="H338" s="28"/>
      <c r="I338" s="28"/>
    </row>
    <row r="339" spans="1:9" x14ac:dyDescent="0.2">
      <c r="A339">
        <f>PROCESOS.!B331</f>
        <v>0</v>
      </c>
      <c r="G339">
        <f t="shared" si="5"/>
        <v>0</v>
      </c>
    </row>
    <row r="340" spans="1:9" x14ac:dyDescent="0.2">
      <c r="A340">
        <f>PROCESOS.!B332</f>
        <v>0</v>
      </c>
      <c r="G340">
        <f t="shared" si="5"/>
        <v>0</v>
      </c>
      <c r="H340" s="28"/>
      <c r="I340" s="28"/>
    </row>
    <row r="341" spans="1:9" x14ac:dyDescent="0.2">
      <c r="A341">
        <f>PROCESOS.!B333</f>
        <v>0</v>
      </c>
      <c r="G341">
        <f t="shared" si="5"/>
        <v>0</v>
      </c>
      <c r="H341" s="28"/>
      <c r="I341" s="28"/>
    </row>
    <row r="342" spans="1:9" x14ac:dyDescent="0.2">
      <c r="A342">
        <f>PROCESOS.!B334</f>
        <v>0</v>
      </c>
      <c r="G342">
        <f t="shared" si="5"/>
        <v>0</v>
      </c>
      <c r="H342" s="28"/>
      <c r="I342" s="28"/>
    </row>
    <row r="343" spans="1:9" x14ac:dyDescent="0.2">
      <c r="A343">
        <f>PROCESOS.!B335</f>
        <v>0</v>
      </c>
      <c r="G343">
        <f t="shared" si="5"/>
        <v>0</v>
      </c>
      <c r="H343" s="28"/>
      <c r="I343" s="28"/>
    </row>
    <row r="344" spans="1:9" x14ac:dyDescent="0.2">
      <c r="A344">
        <f>PROCESOS.!B336</f>
        <v>0</v>
      </c>
      <c r="G344">
        <f t="shared" si="5"/>
        <v>0</v>
      </c>
      <c r="H344" s="28"/>
      <c r="I344" s="28"/>
    </row>
    <row r="345" spans="1:9" x14ac:dyDescent="0.2">
      <c r="A345">
        <f>PROCESOS.!B337</f>
        <v>0</v>
      </c>
      <c r="G345">
        <f t="shared" si="5"/>
        <v>0</v>
      </c>
      <c r="H345" s="28"/>
      <c r="I345" s="28"/>
    </row>
    <row r="346" spans="1:9" x14ac:dyDescent="0.2">
      <c r="A346">
        <f>PROCESOS.!B338</f>
        <v>0</v>
      </c>
      <c r="G346">
        <f t="shared" si="5"/>
        <v>0</v>
      </c>
    </row>
    <row r="347" spans="1:9" x14ac:dyDescent="0.2">
      <c r="A347">
        <f>PROCESOS.!B339</f>
        <v>0</v>
      </c>
      <c r="G347">
        <f t="shared" si="5"/>
        <v>0</v>
      </c>
      <c r="H347" s="28"/>
      <c r="I347" s="28"/>
    </row>
    <row r="348" spans="1:9" x14ac:dyDescent="0.2">
      <c r="A348">
        <f>PROCESOS.!B340</f>
        <v>0</v>
      </c>
      <c r="G348">
        <f t="shared" si="5"/>
        <v>0</v>
      </c>
      <c r="H348" s="28"/>
      <c r="I348" s="28"/>
    </row>
    <row r="349" spans="1:9" x14ac:dyDescent="0.2">
      <c r="A349">
        <f>PROCESOS.!B341</f>
        <v>0</v>
      </c>
      <c r="G349">
        <f t="shared" si="5"/>
        <v>0</v>
      </c>
      <c r="H349" s="28"/>
      <c r="I349" s="28"/>
    </row>
    <row r="350" spans="1:9" x14ac:dyDescent="0.2">
      <c r="A350">
        <f>PROCESOS.!B342</f>
        <v>0</v>
      </c>
      <c r="G350">
        <f t="shared" si="5"/>
        <v>0</v>
      </c>
      <c r="H350" s="28"/>
      <c r="I350" s="28"/>
    </row>
    <row r="351" spans="1:9" x14ac:dyDescent="0.2">
      <c r="A351">
        <f>PROCESOS.!B343</f>
        <v>0</v>
      </c>
      <c r="G351">
        <f t="shared" si="5"/>
        <v>0</v>
      </c>
      <c r="H351" s="28"/>
      <c r="I351" s="28"/>
    </row>
    <row r="352" spans="1:9" x14ac:dyDescent="0.2">
      <c r="A352">
        <f>PROCESOS.!B344</f>
        <v>0</v>
      </c>
      <c r="G352">
        <f t="shared" si="5"/>
        <v>0</v>
      </c>
      <c r="H352" s="28"/>
      <c r="I352" s="28"/>
    </row>
    <row r="353" spans="1:13" x14ac:dyDescent="0.2">
      <c r="A353">
        <f>PROCESOS.!B345</f>
        <v>0</v>
      </c>
      <c r="B353">
        <v>7800000</v>
      </c>
      <c r="G353">
        <f t="shared" si="5"/>
        <v>7800000</v>
      </c>
      <c r="H353" s="28">
        <v>45956</v>
      </c>
      <c r="I353" s="28">
        <v>46016</v>
      </c>
      <c r="J353" t="s">
        <v>224</v>
      </c>
    </row>
    <row r="354" spans="1:13" x14ac:dyDescent="0.2">
      <c r="A354">
        <f>PROCESOS.!B346</f>
        <v>0</v>
      </c>
      <c r="G354">
        <f t="shared" si="5"/>
        <v>0</v>
      </c>
      <c r="H354" s="28"/>
      <c r="I354" s="28"/>
    </row>
    <row r="355" spans="1:13" x14ac:dyDescent="0.2">
      <c r="A355">
        <f>PROCESOS.!B347</f>
        <v>0</v>
      </c>
      <c r="G355">
        <f t="shared" si="5"/>
        <v>0</v>
      </c>
      <c r="H355" s="28"/>
      <c r="I355" s="28"/>
    </row>
    <row r="356" spans="1:13" x14ac:dyDescent="0.2">
      <c r="A356">
        <f>PROCESOS.!B348</f>
        <v>0</v>
      </c>
      <c r="B356">
        <v>7800000</v>
      </c>
      <c r="G356">
        <f t="shared" si="5"/>
        <v>7800000</v>
      </c>
      <c r="H356" s="28">
        <v>45956</v>
      </c>
      <c r="I356" s="28">
        <v>46016</v>
      </c>
      <c r="J356" t="s">
        <v>224</v>
      </c>
    </row>
    <row r="357" spans="1:13" x14ac:dyDescent="0.2">
      <c r="A357">
        <f>PROCESOS.!B349</f>
        <v>0</v>
      </c>
      <c r="B357">
        <v>8400000</v>
      </c>
      <c r="G357">
        <f t="shared" si="5"/>
        <v>8400000</v>
      </c>
      <c r="H357" s="28">
        <v>45987</v>
      </c>
      <c r="I357" s="28">
        <v>46047</v>
      </c>
      <c r="J357" t="s">
        <v>224</v>
      </c>
    </row>
    <row r="358" spans="1:13" x14ac:dyDescent="0.2">
      <c r="A358">
        <f>PROCESOS.!B350</f>
        <v>0</v>
      </c>
      <c r="G358">
        <f t="shared" si="5"/>
        <v>0</v>
      </c>
      <c r="H358" s="28">
        <v>45944</v>
      </c>
      <c r="I358" s="28">
        <v>45981</v>
      </c>
      <c r="J358" t="s">
        <v>236</v>
      </c>
      <c r="K358" s="28">
        <v>45982</v>
      </c>
      <c r="L358" s="28">
        <v>46038</v>
      </c>
      <c r="M358" t="s">
        <v>237</v>
      </c>
    </row>
    <row r="359" spans="1:13" x14ac:dyDescent="0.2">
      <c r="A359">
        <f>PROCESOS.!B351</f>
        <v>0</v>
      </c>
      <c r="G359">
        <f t="shared" si="5"/>
        <v>0</v>
      </c>
    </row>
    <row r="360" spans="1:13" x14ac:dyDescent="0.2">
      <c r="A360">
        <f>PROCESOS.!B352</f>
        <v>0</v>
      </c>
      <c r="B360">
        <v>12000000</v>
      </c>
      <c r="G360">
        <f t="shared" si="5"/>
        <v>12000000</v>
      </c>
      <c r="H360" s="28">
        <v>45926</v>
      </c>
      <c r="I360" s="28">
        <v>45971</v>
      </c>
      <c r="J360" t="s">
        <v>229</v>
      </c>
    </row>
    <row r="361" spans="1:13" x14ac:dyDescent="0.2">
      <c r="A361">
        <f>PROCESOS.!B353</f>
        <v>0</v>
      </c>
      <c r="G361">
        <f t="shared" si="5"/>
        <v>0</v>
      </c>
    </row>
    <row r="362" spans="1:13" x14ac:dyDescent="0.2">
      <c r="A362">
        <f>PROCESOS.!B354</f>
        <v>0</v>
      </c>
      <c r="B362">
        <v>7800000</v>
      </c>
      <c r="G362">
        <f t="shared" si="5"/>
        <v>7800000</v>
      </c>
      <c r="H362" s="28">
        <v>45977</v>
      </c>
      <c r="I362" s="28">
        <v>46037</v>
      </c>
      <c r="J362" t="s">
        <v>224</v>
      </c>
    </row>
    <row r="363" spans="1:13" x14ac:dyDescent="0.2">
      <c r="A363" t="e">
        <f>PROCESOS.!#REF!</f>
        <v>#REF!</v>
      </c>
      <c r="B363">
        <v>12000000</v>
      </c>
      <c r="G363">
        <f t="shared" si="5"/>
        <v>12000000</v>
      </c>
      <c r="H363" s="28">
        <v>45938</v>
      </c>
      <c r="I363" s="28">
        <v>45983</v>
      </c>
      <c r="J363" t="s">
        <v>229</v>
      </c>
    </row>
    <row r="364" spans="1:13" x14ac:dyDescent="0.2">
      <c r="A364">
        <f>PROCESOS.!B355</f>
        <v>0</v>
      </c>
      <c r="B364">
        <v>7800000</v>
      </c>
      <c r="G364">
        <f t="shared" si="5"/>
        <v>7800000</v>
      </c>
      <c r="H364" s="28">
        <v>45977</v>
      </c>
      <c r="I364" s="28">
        <v>46037</v>
      </c>
      <c r="J364" t="s">
        <v>224</v>
      </c>
    </row>
    <row r="365" spans="1:13" x14ac:dyDescent="0.2">
      <c r="A365">
        <f>PROCESOS.!B356</f>
        <v>0</v>
      </c>
      <c r="G365">
        <f t="shared" si="5"/>
        <v>0</v>
      </c>
      <c r="H365" s="28"/>
      <c r="I365" s="28"/>
    </row>
    <row r="366" spans="1:13" x14ac:dyDescent="0.2">
      <c r="A366">
        <f>PROCESOS.!B357</f>
        <v>0</v>
      </c>
      <c r="B366">
        <v>12000000</v>
      </c>
      <c r="G366">
        <f t="shared" si="5"/>
        <v>12000000</v>
      </c>
      <c r="H366" s="28">
        <v>45932</v>
      </c>
      <c r="I366" s="28">
        <v>45977</v>
      </c>
      <c r="J366" t="s">
        <v>229</v>
      </c>
    </row>
    <row r="367" spans="1:13" x14ac:dyDescent="0.2">
      <c r="A367">
        <f>PROCESOS.!B358</f>
        <v>0</v>
      </c>
      <c r="G367">
        <f t="shared" si="5"/>
        <v>0</v>
      </c>
      <c r="H367" s="28"/>
      <c r="I367" s="28"/>
    </row>
    <row r="368" spans="1:13" x14ac:dyDescent="0.2">
      <c r="A368">
        <f>PROCESOS.!B359</f>
        <v>0</v>
      </c>
      <c r="G368">
        <f t="shared" si="5"/>
        <v>0</v>
      </c>
    </row>
    <row r="369" spans="1:10" x14ac:dyDescent="0.2">
      <c r="A369">
        <f>PROCESOS.!B360</f>
        <v>0</v>
      </c>
      <c r="G369">
        <f t="shared" si="5"/>
        <v>0</v>
      </c>
      <c r="H369" s="28"/>
      <c r="I369" s="28"/>
    </row>
    <row r="370" spans="1:10" x14ac:dyDescent="0.2">
      <c r="A370">
        <f>PROCESOS.!B361</f>
        <v>0</v>
      </c>
      <c r="G370">
        <f t="shared" si="5"/>
        <v>0</v>
      </c>
      <c r="H370" s="28"/>
      <c r="I370" s="28"/>
    </row>
    <row r="371" spans="1:10" x14ac:dyDescent="0.2">
      <c r="A371">
        <f>PROCESOS.!B362</f>
        <v>0</v>
      </c>
      <c r="G371">
        <f t="shared" si="5"/>
        <v>0</v>
      </c>
    </row>
    <row r="372" spans="1:10" x14ac:dyDescent="0.2">
      <c r="A372">
        <f>PROCESOS.!B363</f>
        <v>0</v>
      </c>
      <c r="G372">
        <f t="shared" si="5"/>
        <v>0</v>
      </c>
    </row>
    <row r="373" spans="1:10" x14ac:dyDescent="0.2">
      <c r="A373">
        <f>PROCESOS.!B364</f>
        <v>0</v>
      </c>
      <c r="G373">
        <f t="shared" si="5"/>
        <v>0</v>
      </c>
      <c r="H373" s="28"/>
      <c r="I373" s="28"/>
    </row>
    <row r="374" spans="1:10" x14ac:dyDescent="0.2">
      <c r="A374">
        <f>PROCESOS.!B365</f>
        <v>0</v>
      </c>
      <c r="G374">
        <f t="shared" si="5"/>
        <v>0</v>
      </c>
    </row>
    <row r="375" spans="1:10" x14ac:dyDescent="0.2">
      <c r="A375">
        <f>PROCESOS.!B366</f>
        <v>0</v>
      </c>
      <c r="G375">
        <f t="shared" si="5"/>
        <v>0</v>
      </c>
      <c r="H375" s="28"/>
      <c r="I375" s="28"/>
    </row>
    <row r="376" spans="1:10" x14ac:dyDescent="0.2">
      <c r="A376">
        <f>PROCESOS.!B368</f>
        <v>0</v>
      </c>
      <c r="G376">
        <f t="shared" si="5"/>
        <v>0</v>
      </c>
      <c r="H376" s="28"/>
      <c r="I376" s="28"/>
    </row>
    <row r="377" spans="1:10" x14ac:dyDescent="0.2">
      <c r="A377">
        <f>PROCESOS.!B367</f>
        <v>0</v>
      </c>
      <c r="G377">
        <f t="shared" si="5"/>
        <v>0</v>
      </c>
    </row>
    <row r="378" spans="1:10" x14ac:dyDescent="0.2">
      <c r="A378">
        <f>PROCESOS.!B369</f>
        <v>0</v>
      </c>
      <c r="G378">
        <f t="shared" si="5"/>
        <v>0</v>
      </c>
    </row>
    <row r="379" spans="1:10" x14ac:dyDescent="0.2">
      <c r="A379">
        <f>PROCESOS.!B370</f>
        <v>0</v>
      </c>
      <c r="G379">
        <f t="shared" si="5"/>
        <v>0</v>
      </c>
    </row>
    <row r="380" spans="1:10" x14ac:dyDescent="0.2">
      <c r="A380">
        <f>PROCESOS.!B371</f>
        <v>0</v>
      </c>
      <c r="B380">
        <v>7800000</v>
      </c>
      <c r="G380">
        <f t="shared" si="5"/>
        <v>7800000</v>
      </c>
      <c r="H380" s="28">
        <v>45984</v>
      </c>
      <c r="I380" s="28">
        <v>46044</v>
      </c>
      <c r="J380" t="s">
        <v>224</v>
      </c>
    </row>
    <row r="381" spans="1:10" x14ac:dyDescent="0.2">
      <c r="A381">
        <f>PROCESOS.!B372</f>
        <v>0</v>
      </c>
      <c r="B381">
        <v>558212287</v>
      </c>
      <c r="G381">
        <f t="shared" si="5"/>
        <v>558212287</v>
      </c>
      <c r="H381" s="28"/>
      <c r="I381" s="28"/>
    </row>
    <row r="382" spans="1:10" x14ac:dyDescent="0.2">
      <c r="A382">
        <f>PROCESOS.!B373</f>
        <v>0</v>
      </c>
      <c r="B382">
        <v>30000000</v>
      </c>
      <c r="G382">
        <f t="shared" si="5"/>
        <v>30000000</v>
      </c>
      <c r="H382" s="28">
        <v>45946</v>
      </c>
      <c r="I382" s="28">
        <v>46006</v>
      </c>
      <c r="J382" t="s">
        <v>224</v>
      </c>
    </row>
    <row r="383" spans="1:10" x14ac:dyDescent="0.2">
      <c r="A383">
        <f>PROCESOS.!B374</f>
        <v>0</v>
      </c>
      <c r="G383">
        <f t="shared" si="5"/>
        <v>0</v>
      </c>
      <c r="H383" s="28">
        <v>45901</v>
      </c>
      <c r="I383" s="28">
        <v>46081</v>
      </c>
      <c r="J383" t="s">
        <v>238</v>
      </c>
    </row>
    <row r="384" spans="1:10" x14ac:dyDescent="0.2">
      <c r="A384">
        <f>PROCESOS.!B375</f>
        <v>0</v>
      </c>
      <c r="G384">
        <f t="shared" si="5"/>
        <v>0</v>
      </c>
      <c r="H384" s="28"/>
      <c r="I384" s="28"/>
    </row>
    <row r="385" spans="1:13" x14ac:dyDescent="0.2">
      <c r="A385">
        <f>PROCESOS.!B376</f>
        <v>0</v>
      </c>
      <c r="B385">
        <v>7800000</v>
      </c>
      <c r="G385">
        <f t="shared" si="5"/>
        <v>7800000</v>
      </c>
      <c r="H385" s="28">
        <v>45990</v>
      </c>
      <c r="I385" s="28">
        <v>46050</v>
      </c>
      <c r="J385" t="s">
        <v>224</v>
      </c>
    </row>
    <row r="386" spans="1:13" x14ac:dyDescent="0.2">
      <c r="A386">
        <f>PROCESOS.!B377</f>
        <v>0</v>
      </c>
      <c r="G386">
        <f t="shared" ref="G386:G449" si="6">B386+C386+D386+E386+F386</f>
        <v>0</v>
      </c>
    </row>
    <row r="387" spans="1:13" x14ac:dyDescent="0.2">
      <c r="A387">
        <f>PROCESOS.!B378</f>
        <v>0</v>
      </c>
      <c r="B387">
        <v>32000000</v>
      </c>
      <c r="G387">
        <f t="shared" si="6"/>
        <v>32000000</v>
      </c>
      <c r="H387" s="28">
        <v>45906</v>
      </c>
      <c r="I387" s="28">
        <v>45935</v>
      </c>
      <c r="J387" t="s">
        <v>232</v>
      </c>
      <c r="K387" s="28">
        <v>45936</v>
      </c>
      <c r="L387" s="28">
        <v>45966</v>
      </c>
      <c r="M387" t="s">
        <v>232</v>
      </c>
    </row>
    <row r="388" spans="1:13" x14ac:dyDescent="0.2">
      <c r="A388">
        <f>PROCESOS.!B379</f>
        <v>0</v>
      </c>
      <c r="G388">
        <f t="shared" si="6"/>
        <v>0</v>
      </c>
    </row>
    <row r="389" spans="1:13" x14ac:dyDescent="0.2">
      <c r="A389">
        <f>PROCESOS.!B380</f>
        <v>0</v>
      </c>
      <c r="G389">
        <f t="shared" si="6"/>
        <v>0</v>
      </c>
      <c r="H389" s="28"/>
      <c r="I389" s="28"/>
    </row>
    <row r="390" spans="1:13" x14ac:dyDescent="0.2">
      <c r="A390">
        <f>PROCESOS.!B381</f>
        <v>0</v>
      </c>
      <c r="G390">
        <f t="shared" si="6"/>
        <v>0</v>
      </c>
      <c r="H390" s="28"/>
      <c r="I390" s="28"/>
    </row>
    <row r="391" spans="1:13" x14ac:dyDescent="0.2">
      <c r="A391">
        <f>PROCESOS.!B382</f>
        <v>0</v>
      </c>
      <c r="B391">
        <v>12000000</v>
      </c>
      <c r="G391">
        <f>B391+C391+D391+E391+F391</f>
        <v>12000000</v>
      </c>
      <c r="H391" s="28">
        <v>45959</v>
      </c>
      <c r="I391" s="28">
        <v>46004</v>
      </c>
      <c r="J391" t="s">
        <v>229</v>
      </c>
    </row>
    <row r="392" spans="1:13" x14ac:dyDescent="0.2">
      <c r="A392">
        <f>PROCESOS.!B383</f>
        <v>0</v>
      </c>
      <c r="G392">
        <f>B392+C392+D392+E392+F392</f>
        <v>0</v>
      </c>
      <c r="H392" s="28"/>
      <c r="I392" s="28"/>
    </row>
    <row r="393" spans="1:13" x14ac:dyDescent="0.2">
      <c r="A393">
        <f>PROCESOS.!B384</f>
        <v>0</v>
      </c>
      <c r="G393">
        <f t="shared" si="6"/>
        <v>0</v>
      </c>
      <c r="H393" s="28"/>
      <c r="I393" s="28"/>
    </row>
    <row r="394" spans="1:13" x14ac:dyDescent="0.2">
      <c r="A394">
        <f>PROCESOS.!B385</f>
        <v>0</v>
      </c>
      <c r="G394">
        <f t="shared" si="6"/>
        <v>0</v>
      </c>
      <c r="H394" s="28"/>
      <c r="I394" s="28"/>
    </row>
    <row r="395" spans="1:13" x14ac:dyDescent="0.2">
      <c r="A395">
        <f>PROCESOS.!B386</f>
        <v>0</v>
      </c>
      <c r="G395">
        <f t="shared" si="6"/>
        <v>0</v>
      </c>
      <c r="H395" s="28"/>
      <c r="I395" s="28"/>
    </row>
    <row r="396" spans="1:13" x14ac:dyDescent="0.2">
      <c r="A396">
        <f>PROCESOS.!B387</f>
        <v>0</v>
      </c>
      <c r="G396">
        <f t="shared" si="6"/>
        <v>0</v>
      </c>
      <c r="H396" s="28"/>
      <c r="I396" s="28"/>
    </row>
    <row r="397" spans="1:13" x14ac:dyDescent="0.2">
      <c r="A397">
        <f>PROCESOS.!B388</f>
        <v>0</v>
      </c>
      <c r="B397">
        <v>5394666</v>
      </c>
      <c r="G397">
        <f t="shared" si="6"/>
        <v>5394666</v>
      </c>
      <c r="H397" s="28">
        <v>45950</v>
      </c>
      <c r="I397" s="28">
        <v>45970</v>
      </c>
      <c r="J397" t="s">
        <v>239</v>
      </c>
    </row>
    <row r="398" spans="1:13" x14ac:dyDescent="0.2">
      <c r="A398">
        <f>PROCESOS.!B389</f>
        <v>0</v>
      </c>
      <c r="G398">
        <f t="shared" si="6"/>
        <v>0</v>
      </c>
      <c r="H398" s="28">
        <v>45902</v>
      </c>
      <c r="I398" s="28">
        <v>45911</v>
      </c>
      <c r="J398" t="s">
        <v>240</v>
      </c>
    </row>
    <row r="399" spans="1:13" x14ac:dyDescent="0.2">
      <c r="A399">
        <f>PROCESOS.!B390</f>
        <v>0</v>
      </c>
      <c r="G399">
        <f t="shared" si="6"/>
        <v>0</v>
      </c>
      <c r="H399" s="28"/>
      <c r="I399" s="28"/>
    </row>
    <row r="400" spans="1:13" x14ac:dyDescent="0.2">
      <c r="A400">
        <f>PROCESOS.!B391</f>
        <v>0</v>
      </c>
      <c r="G400">
        <f t="shared" si="6"/>
        <v>0</v>
      </c>
    </row>
    <row r="401" spans="1:10" x14ac:dyDescent="0.2">
      <c r="A401">
        <f>PROCESOS.!B392</f>
        <v>0</v>
      </c>
      <c r="G401">
        <f t="shared" si="6"/>
        <v>0</v>
      </c>
    </row>
    <row r="402" spans="1:10" x14ac:dyDescent="0.2">
      <c r="A402">
        <f>PROCESOS.!B393</f>
        <v>0</v>
      </c>
      <c r="G402">
        <f t="shared" si="6"/>
        <v>0</v>
      </c>
      <c r="H402" s="28">
        <v>45981</v>
      </c>
      <c r="I402" s="28">
        <v>45990</v>
      </c>
      <c r="J402" t="s">
        <v>241</v>
      </c>
    </row>
    <row r="403" spans="1:10" x14ac:dyDescent="0.2">
      <c r="A403">
        <f>PROCESOS.!B394</f>
        <v>0</v>
      </c>
      <c r="G403">
        <f t="shared" si="6"/>
        <v>0</v>
      </c>
      <c r="H403" s="28"/>
      <c r="I403" s="28"/>
    </row>
    <row r="404" spans="1:10" x14ac:dyDescent="0.2">
      <c r="A404">
        <f>PROCESOS.!B395</f>
        <v>0</v>
      </c>
      <c r="G404">
        <f t="shared" si="6"/>
        <v>0</v>
      </c>
    </row>
    <row r="405" spans="1:10" x14ac:dyDescent="0.2">
      <c r="A405">
        <f>PROCESOS.!B396</f>
        <v>0</v>
      </c>
      <c r="G405">
        <f t="shared" si="6"/>
        <v>0</v>
      </c>
      <c r="H405" s="28"/>
      <c r="I405" s="28"/>
    </row>
    <row r="406" spans="1:10" x14ac:dyDescent="0.2">
      <c r="A406">
        <f>PROCESOS.!B397</f>
        <v>0</v>
      </c>
      <c r="G406">
        <f t="shared" si="6"/>
        <v>0</v>
      </c>
      <c r="H406" s="28"/>
      <c r="I406" s="28"/>
    </row>
    <row r="407" spans="1:10" x14ac:dyDescent="0.2">
      <c r="A407">
        <f>PROCESOS.!B398</f>
        <v>0</v>
      </c>
      <c r="G407">
        <f t="shared" si="6"/>
        <v>0</v>
      </c>
      <c r="H407" s="28"/>
      <c r="I407" s="28"/>
    </row>
    <row r="408" spans="1:10" x14ac:dyDescent="0.2">
      <c r="A408">
        <f>PROCESOS.!B399</f>
        <v>0</v>
      </c>
      <c r="G408">
        <f t="shared" si="6"/>
        <v>0</v>
      </c>
      <c r="H408" s="28"/>
      <c r="I408" s="28"/>
    </row>
    <row r="409" spans="1:10" x14ac:dyDescent="0.2">
      <c r="A409">
        <f>PROCESOS.!B400</f>
        <v>0</v>
      </c>
      <c r="G409">
        <f t="shared" si="6"/>
        <v>0</v>
      </c>
      <c r="H409" s="28"/>
      <c r="I409" s="28"/>
    </row>
    <row r="410" spans="1:10" x14ac:dyDescent="0.2">
      <c r="A410">
        <f>PROCESOS.!B401</f>
        <v>0</v>
      </c>
      <c r="G410">
        <f t="shared" si="6"/>
        <v>0</v>
      </c>
      <c r="H410" s="28"/>
      <c r="I410" s="28"/>
    </row>
    <row r="411" spans="1:10" x14ac:dyDescent="0.2">
      <c r="A411">
        <f>PROCESOS.!B402</f>
        <v>0</v>
      </c>
      <c r="G411">
        <f t="shared" si="6"/>
        <v>0</v>
      </c>
      <c r="H411" s="28"/>
      <c r="I411" s="28"/>
    </row>
    <row r="412" spans="1:10" x14ac:dyDescent="0.2">
      <c r="A412">
        <f>PROCESOS.!B403</f>
        <v>0</v>
      </c>
      <c r="G412">
        <f t="shared" si="6"/>
        <v>0</v>
      </c>
      <c r="H412" s="28"/>
      <c r="I412" s="28"/>
    </row>
    <row r="413" spans="1:10" x14ac:dyDescent="0.2">
      <c r="A413">
        <f>PROCESOS.!B404</f>
        <v>0</v>
      </c>
      <c r="G413">
        <f t="shared" si="6"/>
        <v>0</v>
      </c>
      <c r="H413" s="28"/>
      <c r="I413" s="28"/>
    </row>
    <row r="414" spans="1:10" x14ac:dyDescent="0.2">
      <c r="A414">
        <f>PROCESOS.!B405</f>
        <v>0</v>
      </c>
      <c r="G414">
        <f t="shared" si="6"/>
        <v>0</v>
      </c>
      <c r="H414" s="28"/>
      <c r="I414" s="28"/>
    </row>
    <row r="415" spans="1:10" x14ac:dyDescent="0.2">
      <c r="A415">
        <f>PROCESOS.!B406</f>
        <v>0</v>
      </c>
      <c r="G415">
        <f t="shared" si="6"/>
        <v>0</v>
      </c>
    </row>
    <row r="416" spans="1:10" x14ac:dyDescent="0.2">
      <c r="A416">
        <f>PROCESOS.!B407</f>
        <v>0</v>
      </c>
      <c r="G416">
        <f t="shared" si="6"/>
        <v>0</v>
      </c>
      <c r="H416" s="28"/>
      <c r="I416" s="28"/>
    </row>
    <row r="417" spans="1:10" x14ac:dyDescent="0.2">
      <c r="A417">
        <f>PROCESOS.!B408</f>
        <v>0</v>
      </c>
      <c r="G417">
        <f t="shared" si="6"/>
        <v>0</v>
      </c>
    </row>
    <row r="418" spans="1:10" x14ac:dyDescent="0.2">
      <c r="A418" t="str">
        <f>PROCESOS.!B409</f>
        <v>UAESP-417-2026</v>
      </c>
      <c r="G418">
        <f t="shared" si="6"/>
        <v>0</v>
      </c>
      <c r="H418" s="28"/>
      <c r="I418" s="28"/>
    </row>
    <row r="419" spans="1:10" x14ac:dyDescent="0.2">
      <c r="A419" t="str">
        <f>PROCESOS.!B410</f>
        <v>UAESP-418-2026</v>
      </c>
      <c r="G419">
        <f t="shared" si="6"/>
        <v>0</v>
      </c>
    </row>
    <row r="420" spans="1:10" x14ac:dyDescent="0.2">
      <c r="A420" t="str">
        <f>PROCESOS.!B411</f>
        <v>UAESP-419-2026</v>
      </c>
      <c r="G420">
        <f t="shared" si="6"/>
        <v>0</v>
      </c>
      <c r="H420" s="28"/>
      <c r="I420" s="28"/>
    </row>
    <row r="421" spans="1:10" x14ac:dyDescent="0.2">
      <c r="A421" t="str">
        <f>PROCESOS.!B412</f>
        <v>UAESP-420-2026</v>
      </c>
      <c r="G421">
        <f t="shared" si="6"/>
        <v>0</v>
      </c>
    </row>
    <row r="422" spans="1:10" x14ac:dyDescent="0.2">
      <c r="A422" t="str">
        <f>PROCESOS.!B413</f>
        <v>UAESP-421-2026</v>
      </c>
      <c r="G422">
        <f t="shared" si="6"/>
        <v>0</v>
      </c>
      <c r="H422" s="28"/>
      <c r="I422" s="28"/>
    </row>
    <row r="423" spans="1:10" x14ac:dyDescent="0.2">
      <c r="A423" t="str">
        <f>PROCESOS.!B414</f>
        <v>UAESP-422-2026</v>
      </c>
      <c r="G423">
        <f t="shared" si="6"/>
        <v>0</v>
      </c>
    </row>
    <row r="424" spans="1:10" x14ac:dyDescent="0.2">
      <c r="A424" t="str">
        <f>PROCESOS.!B415</f>
        <v>UAESP-423-2026</v>
      </c>
      <c r="G424">
        <f t="shared" si="6"/>
        <v>0</v>
      </c>
    </row>
    <row r="425" spans="1:10" x14ac:dyDescent="0.2">
      <c r="A425" t="str">
        <f>PROCESOS.!B416</f>
        <v>UAESP-424-2026</v>
      </c>
      <c r="G425">
        <f t="shared" si="6"/>
        <v>0</v>
      </c>
    </row>
    <row r="426" spans="1:10" x14ac:dyDescent="0.2">
      <c r="A426" t="str">
        <f>PROCESOS.!B417</f>
        <v>UAESP-425-2026</v>
      </c>
      <c r="G426">
        <f t="shared" si="6"/>
        <v>0</v>
      </c>
      <c r="H426" s="28"/>
      <c r="I426" s="28"/>
    </row>
    <row r="427" spans="1:10" x14ac:dyDescent="0.2">
      <c r="A427" t="str">
        <f>PROCESOS.!B418</f>
        <v>UAESP-426-2026</v>
      </c>
      <c r="B427">
        <v>2562300</v>
      </c>
      <c r="G427">
        <f t="shared" si="6"/>
        <v>2562300</v>
      </c>
      <c r="H427" s="28">
        <v>46014</v>
      </c>
      <c r="I427" s="28">
        <v>46044</v>
      </c>
      <c r="J427" t="s">
        <v>21</v>
      </c>
    </row>
    <row r="428" spans="1:10" x14ac:dyDescent="0.2">
      <c r="A428" t="str">
        <f>PROCESOS.!B419</f>
        <v>UAESP-427-2026</v>
      </c>
      <c r="G428">
        <f t="shared" si="6"/>
        <v>0</v>
      </c>
      <c r="H428" s="28"/>
      <c r="I428" s="28"/>
    </row>
    <row r="429" spans="1:10" x14ac:dyDescent="0.2">
      <c r="A429" t="str">
        <f>PROCESOS.!B420</f>
        <v>UAESP-428-2026</v>
      </c>
      <c r="G429">
        <f t="shared" si="6"/>
        <v>0</v>
      </c>
      <c r="H429" s="28"/>
      <c r="I429" s="28"/>
    </row>
    <row r="430" spans="1:10" x14ac:dyDescent="0.2">
      <c r="A430" t="str">
        <f>PROCESOS.!B421</f>
        <v>UAESP-429-2026</v>
      </c>
      <c r="G430">
        <f t="shared" si="6"/>
        <v>0</v>
      </c>
      <c r="H430" s="28"/>
      <c r="I430" s="28"/>
    </row>
    <row r="431" spans="1:10" x14ac:dyDescent="0.2">
      <c r="A431" t="str">
        <f>PROCESOS.!B422</f>
        <v>UAESP-430-2026</v>
      </c>
      <c r="G431">
        <f t="shared" si="6"/>
        <v>0</v>
      </c>
      <c r="H431" s="28"/>
      <c r="I431" s="28"/>
    </row>
    <row r="432" spans="1:10" x14ac:dyDescent="0.2">
      <c r="A432" t="str">
        <f>PROCESOS.!B423</f>
        <v>UAESP-431-2026</v>
      </c>
      <c r="G432">
        <f t="shared" si="6"/>
        <v>0</v>
      </c>
      <c r="H432" s="28"/>
      <c r="I432" s="28"/>
    </row>
    <row r="433" spans="1:9" x14ac:dyDescent="0.2">
      <c r="A433" t="str">
        <f>PROCESOS.!B424</f>
        <v>UAESP-432-2026</v>
      </c>
      <c r="G433">
        <f t="shared" si="6"/>
        <v>0</v>
      </c>
    </row>
    <row r="434" spans="1:9" x14ac:dyDescent="0.2">
      <c r="A434" t="str">
        <f>PROCESOS.!B425</f>
        <v>UAESP-433-2026</v>
      </c>
      <c r="G434">
        <f t="shared" si="6"/>
        <v>0</v>
      </c>
    </row>
    <row r="435" spans="1:9" x14ac:dyDescent="0.2">
      <c r="A435" t="str">
        <f>PROCESOS.!B426</f>
        <v>UAESP-434-2026</v>
      </c>
      <c r="G435">
        <f t="shared" si="6"/>
        <v>0</v>
      </c>
    </row>
    <row r="436" spans="1:9" x14ac:dyDescent="0.2">
      <c r="A436" t="str">
        <f>PROCESOS.!B427</f>
        <v>UAESP-435-2026</v>
      </c>
      <c r="G436">
        <f t="shared" si="6"/>
        <v>0</v>
      </c>
    </row>
    <row r="437" spans="1:9" x14ac:dyDescent="0.2">
      <c r="A437" t="str">
        <f>PROCESOS.!B428</f>
        <v>UAESP-436-2026</v>
      </c>
      <c r="G437">
        <f t="shared" si="6"/>
        <v>0</v>
      </c>
      <c r="H437" s="28"/>
      <c r="I437" s="28"/>
    </row>
    <row r="438" spans="1:9" x14ac:dyDescent="0.2">
      <c r="A438" t="str">
        <f>PROCESOS.!B429</f>
        <v>UAESP-437-2026</v>
      </c>
      <c r="G438">
        <f t="shared" si="6"/>
        <v>0</v>
      </c>
      <c r="H438" s="28"/>
      <c r="I438" s="28"/>
    </row>
    <row r="439" spans="1:9" x14ac:dyDescent="0.2">
      <c r="A439" t="str">
        <f>PROCESOS.!B430</f>
        <v>UAESP-438-2026</v>
      </c>
      <c r="G439">
        <f t="shared" si="6"/>
        <v>0</v>
      </c>
    </row>
    <row r="440" spans="1:9" x14ac:dyDescent="0.2">
      <c r="A440" t="str">
        <f>PROCESOS.!B431</f>
        <v>UAESP-439-2026</v>
      </c>
      <c r="G440">
        <f t="shared" si="6"/>
        <v>0</v>
      </c>
    </row>
    <row r="441" spans="1:9" x14ac:dyDescent="0.2">
      <c r="A441" t="str">
        <f>PROCESOS.!B432</f>
        <v>UAESP-440-2026</v>
      </c>
      <c r="G441">
        <f t="shared" si="6"/>
        <v>0</v>
      </c>
      <c r="H441" s="28"/>
      <c r="I441" s="28"/>
    </row>
    <row r="442" spans="1:9" x14ac:dyDescent="0.2">
      <c r="A442" t="str">
        <f>PROCESOS.!B433</f>
        <v>UAESP-441-2026</v>
      </c>
      <c r="G442">
        <f t="shared" si="6"/>
        <v>0</v>
      </c>
      <c r="H442" s="28"/>
      <c r="I442" s="28"/>
    </row>
    <row r="443" spans="1:9" x14ac:dyDescent="0.2">
      <c r="A443" t="str">
        <f>PROCESOS.!B434</f>
        <v>UAESP-442-202</v>
      </c>
      <c r="G443">
        <f t="shared" si="6"/>
        <v>0</v>
      </c>
      <c r="H443" s="28"/>
      <c r="I443" s="28"/>
    </row>
    <row r="444" spans="1:9" x14ac:dyDescent="0.2">
      <c r="A444" t="str">
        <f>PROCESOS.!B435</f>
        <v>UAESP-443-2026</v>
      </c>
      <c r="G444">
        <f t="shared" si="6"/>
        <v>0</v>
      </c>
      <c r="H444" s="28"/>
      <c r="I444" s="28"/>
    </row>
    <row r="445" spans="1:9" x14ac:dyDescent="0.2">
      <c r="A445" t="str">
        <f>PROCESOS.!B436</f>
        <v>UAESP-444-2026</v>
      </c>
      <c r="G445">
        <f t="shared" si="6"/>
        <v>0</v>
      </c>
      <c r="H445" s="28"/>
      <c r="I445" s="28"/>
    </row>
    <row r="446" spans="1:9" x14ac:dyDescent="0.2">
      <c r="A446" t="str">
        <f>PROCESOS.!B437</f>
        <v>UAESP-445-2026</v>
      </c>
      <c r="G446">
        <f t="shared" si="6"/>
        <v>0</v>
      </c>
      <c r="H446" s="28"/>
      <c r="I446" s="28"/>
    </row>
    <row r="447" spans="1:9" x14ac:dyDescent="0.2">
      <c r="A447" t="str">
        <f>PROCESOS.!B438</f>
        <v>UAESP-446-2026</v>
      </c>
      <c r="G447">
        <f t="shared" si="6"/>
        <v>0</v>
      </c>
      <c r="H447" s="28"/>
      <c r="I447" s="28"/>
    </row>
    <row r="448" spans="1:9" x14ac:dyDescent="0.2">
      <c r="A448" t="str">
        <f>PROCESOS.!B439</f>
        <v>UAESP-447-2026</v>
      </c>
      <c r="G448">
        <f t="shared" si="6"/>
        <v>0</v>
      </c>
      <c r="H448" s="28"/>
      <c r="I448" s="28"/>
    </row>
    <row r="449" spans="1:9" x14ac:dyDescent="0.2">
      <c r="A449" t="str">
        <f>PROCESOS.!B440</f>
        <v>UAESP-448-2026</v>
      </c>
      <c r="G449">
        <f t="shared" si="6"/>
        <v>0</v>
      </c>
      <c r="H449" s="28"/>
      <c r="I449" s="28"/>
    </row>
    <row r="450" spans="1:9" x14ac:dyDescent="0.2">
      <c r="A450" t="str">
        <f>PROCESOS.!B441</f>
        <v>UAESP-449-2026</v>
      </c>
      <c r="G450">
        <f t="shared" ref="G450:G513" si="7">B450+C450+D450+E450+F450</f>
        <v>0</v>
      </c>
    </row>
    <row r="451" spans="1:9" x14ac:dyDescent="0.2">
      <c r="A451" t="str">
        <f>PROCESOS.!B442</f>
        <v>UAESP-450-2026</v>
      </c>
      <c r="G451">
        <f t="shared" si="7"/>
        <v>0</v>
      </c>
    </row>
    <row r="452" spans="1:9" x14ac:dyDescent="0.2">
      <c r="A452" t="str">
        <f>PROCESOS.!B443</f>
        <v>UAESP-451-2026</v>
      </c>
      <c r="G452">
        <f t="shared" si="7"/>
        <v>0</v>
      </c>
    </row>
    <row r="453" spans="1:9" x14ac:dyDescent="0.2">
      <c r="A453" t="str">
        <f>PROCESOS.!B444</f>
        <v>UAESP-452-2026</v>
      </c>
      <c r="G453">
        <f t="shared" si="7"/>
        <v>0</v>
      </c>
      <c r="H453" s="28"/>
      <c r="I453" s="28"/>
    </row>
    <row r="454" spans="1:9" x14ac:dyDescent="0.2">
      <c r="A454" t="str">
        <f>PROCESOS.!B445</f>
        <v>UAESP-453-2026</v>
      </c>
      <c r="G454">
        <f t="shared" si="7"/>
        <v>0</v>
      </c>
    </row>
    <row r="455" spans="1:9" x14ac:dyDescent="0.2">
      <c r="A455" t="str">
        <f>PROCESOS.!B446</f>
        <v>UAESP-454-2026</v>
      </c>
      <c r="G455">
        <f t="shared" si="7"/>
        <v>0</v>
      </c>
      <c r="H455" s="28"/>
      <c r="I455" s="28"/>
    </row>
    <row r="456" spans="1:9" x14ac:dyDescent="0.2">
      <c r="A456" t="str">
        <f>PROCESOS.!B447</f>
        <v>UAESP-455-2026</v>
      </c>
      <c r="G456">
        <f t="shared" si="7"/>
        <v>0</v>
      </c>
    </row>
    <row r="457" spans="1:9" x14ac:dyDescent="0.2">
      <c r="A457" t="str">
        <f>PROCESOS.!B448</f>
        <v>UAESP-456-2026</v>
      </c>
      <c r="G457">
        <f t="shared" si="7"/>
        <v>0</v>
      </c>
      <c r="H457" s="28"/>
      <c r="I457" s="28"/>
    </row>
    <row r="458" spans="1:9" x14ac:dyDescent="0.2">
      <c r="A458" t="str">
        <f>PROCESOS.!B449</f>
        <v>UAESP-457-2026</v>
      </c>
      <c r="G458">
        <f t="shared" si="7"/>
        <v>0</v>
      </c>
      <c r="H458" s="28"/>
      <c r="I458" s="28"/>
    </row>
    <row r="459" spans="1:9" x14ac:dyDescent="0.2">
      <c r="A459" t="str">
        <f>PROCESOS.!B450</f>
        <v>UAESP-458-2026</v>
      </c>
      <c r="G459">
        <f t="shared" si="7"/>
        <v>0</v>
      </c>
    </row>
    <row r="460" spans="1:9" x14ac:dyDescent="0.2">
      <c r="A460" t="str">
        <f>PROCESOS.!B451</f>
        <v>UAESP-459-2026</v>
      </c>
      <c r="G460">
        <f t="shared" si="7"/>
        <v>0</v>
      </c>
    </row>
    <row r="461" spans="1:9" x14ac:dyDescent="0.2">
      <c r="A461" t="str">
        <f>PROCESOS.!B452</f>
        <v>UAESP-460-2026</v>
      </c>
      <c r="G461">
        <f t="shared" si="7"/>
        <v>0</v>
      </c>
    </row>
    <row r="462" spans="1:9" x14ac:dyDescent="0.2">
      <c r="A462" t="str">
        <f>PROCESOS.!B453</f>
        <v>UAESP-461-2026</v>
      </c>
      <c r="G462">
        <f t="shared" si="7"/>
        <v>0</v>
      </c>
      <c r="H462" s="28"/>
      <c r="I462" s="28"/>
    </row>
    <row r="463" spans="1:9" x14ac:dyDescent="0.2">
      <c r="A463" t="str">
        <f>PROCESOS.!B454</f>
        <v>UAESP-462-2026</v>
      </c>
      <c r="G463">
        <f t="shared" si="7"/>
        <v>0</v>
      </c>
    </row>
    <row r="464" spans="1:9" x14ac:dyDescent="0.2">
      <c r="A464" t="str">
        <f>PROCESOS.!B455</f>
        <v>UAESP-463-2026</v>
      </c>
      <c r="G464">
        <f t="shared" si="7"/>
        <v>0</v>
      </c>
      <c r="H464" s="28"/>
      <c r="I464" s="28"/>
    </row>
    <row r="465" spans="1:9" x14ac:dyDescent="0.2">
      <c r="A465" t="str">
        <f>PROCESOS.!B456</f>
        <v>UAESP-464-2026</v>
      </c>
      <c r="G465">
        <f t="shared" si="7"/>
        <v>0</v>
      </c>
      <c r="H465" s="28"/>
      <c r="I465" s="28"/>
    </row>
    <row r="466" spans="1:9" x14ac:dyDescent="0.2">
      <c r="A466" t="str">
        <f>PROCESOS.!B457</f>
        <v>UAESP-465-2026</v>
      </c>
      <c r="G466">
        <f t="shared" si="7"/>
        <v>0</v>
      </c>
    </row>
    <row r="467" spans="1:9" x14ac:dyDescent="0.2">
      <c r="A467" t="str">
        <f>PROCESOS.!B458</f>
        <v>UAESP-466-2026</v>
      </c>
      <c r="G467">
        <f t="shared" si="7"/>
        <v>0</v>
      </c>
    </row>
    <row r="468" spans="1:9" x14ac:dyDescent="0.2">
      <c r="A468" t="str">
        <f>PROCESOS.!B459</f>
        <v>UAESP-467-2026</v>
      </c>
      <c r="G468">
        <f t="shared" si="7"/>
        <v>0</v>
      </c>
    </row>
    <row r="469" spans="1:9" x14ac:dyDescent="0.2">
      <c r="A469" t="str">
        <f>PROCESOS.!B460</f>
        <v>UAESP-468-2026</v>
      </c>
      <c r="G469">
        <f t="shared" si="7"/>
        <v>0</v>
      </c>
      <c r="H469" s="28"/>
      <c r="I469" s="28"/>
    </row>
    <row r="470" spans="1:9" x14ac:dyDescent="0.2">
      <c r="A470" t="str">
        <f>PROCESOS.!B461</f>
        <v>UAESP-469-2026</v>
      </c>
      <c r="G470">
        <f t="shared" si="7"/>
        <v>0</v>
      </c>
    </row>
    <row r="471" spans="1:9" x14ac:dyDescent="0.2">
      <c r="A471" t="str">
        <f>PROCESOS.!B462</f>
        <v>UAESP-470-2026</v>
      </c>
      <c r="G471">
        <f t="shared" si="7"/>
        <v>0</v>
      </c>
    </row>
    <row r="472" spans="1:9" x14ac:dyDescent="0.2">
      <c r="A472" t="str">
        <f>PROCESOS.!B463</f>
        <v>UAESP-471-2026</v>
      </c>
      <c r="G472">
        <f t="shared" si="7"/>
        <v>0</v>
      </c>
    </row>
    <row r="473" spans="1:9" x14ac:dyDescent="0.2">
      <c r="A473" t="str">
        <f>PROCESOS.!B464</f>
        <v>UAESP-472-2026</v>
      </c>
      <c r="G473">
        <f t="shared" si="7"/>
        <v>0</v>
      </c>
      <c r="H473" s="28"/>
      <c r="I473" s="28"/>
    </row>
    <row r="474" spans="1:9" x14ac:dyDescent="0.2">
      <c r="A474" t="str">
        <f>PROCESOS.!B465</f>
        <v>UAESP-473-2026</v>
      </c>
      <c r="G474">
        <f t="shared" si="7"/>
        <v>0</v>
      </c>
      <c r="H474" s="28"/>
      <c r="I474" s="28"/>
    </row>
    <row r="475" spans="1:9" x14ac:dyDescent="0.2">
      <c r="A475" t="str">
        <f>PROCESOS.!B466</f>
        <v>UAESP-474-2026</v>
      </c>
      <c r="G475">
        <f t="shared" si="7"/>
        <v>0</v>
      </c>
      <c r="H475" s="28"/>
      <c r="I475" s="28"/>
    </row>
    <row r="476" spans="1:9" x14ac:dyDescent="0.2">
      <c r="A476" t="str">
        <f>PROCESOS.!B467</f>
        <v>UAESP-475-2026</v>
      </c>
      <c r="G476">
        <f t="shared" si="7"/>
        <v>0</v>
      </c>
      <c r="H476" s="28"/>
      <c r="I476" s="28"/>
    </row>
    <row r="477" spans="1:9" x14ac:dyDescent="0.2">
      <c r="A477" t="str">
        <f>PROCESOS.!B468</f>
        <v>UAESP-476-2026</v>
      </c>
      <c r="G477">
        <f t="shared" si="7"/>
        <v>0</v>
      </c>
    </row>
    <row r="478" spans="1:9" x14ac:dyDescent="0.2">
      <c r="A478" t="str">
        <f>PROCESOS.!B469</f>
        <v>UAESP-477-2026</v>
      </c>
      <c r="G478">
        <f t="shared" si="7"/>
        <v>0</v>
      </c>
    </row>
    <row r="479" spans="1:9" x14ac:dyDescent="0.2">
      <c r="A479" t="str">
        <f>PROCESOS.!B470</f>
        <v>UAESP-478-2026</v>
      </c>
      <c r="G479">
        <f t="shared" si="7"/>
        <v>0</v>
      </c>
      <c r="H479" s="28"/>
      <c r="I479" s="28"/>
    </row>
    <row r="480" spans="1:9" x14ac:dyDescent="0.2">
      <c r="A480" t="str">
        <f>PROCESOS.!B471</f>
        <v>UAESP-479-2026</v>
      </c>
      <c r="G480">
        <f t="shared" si="7"/>
        <v>0</v>
      </c>
    </row>
    <row r="481" spans="1:9" x14ac:dyDescent="0.2">
      <c r="A481" t="str">
        <f>PROCESOS.!B472</f>
        <v>UAESP-480-2026</v>
      </c>
      <c r="G481">
        <f t="shared" si="7"/>
        <v>0</v>
      </c>
    </row>
    <row r="482" spans="1:9" x14ac:dyDescent="0.2">
      <c r="A482" t="str">
        <f>PROCESOS.!B473</f>
        <v>UAESP-481-2026</v>
      </c>
      <c r="G482">
        <f t="shared" si="7"/>
        <v>0</v>
      </c>
    </row>
    <row r="483" spans="1:9" x14ac:dyDescent="0.2">
      <c r="A483" t="str">
        <f>PROCESOS.!B474</f>
        <v>UAESP-482-2026</v>
      </c>
      <c r="G483">
        <f t="shared" si="7"/>
        <v>0</v>
      </c>
      <c r="H483" s="28"/>
      <c r="I483" s="28"/>
    </row>
    <row r="484" spans="1:9" x14ac:dyDescent="0.2">
      <c r="A484" t="str">
        <f>PROCESOS.!B475</f>
        <v>UAESP-483-2026</v>
      </c>
      <c r="G484">
        <f t="shared" si="7"/>
        <v>0</v>
      </c>
      <c r="H484" s="28"/>
      <c r="I484" s="28"/>
    </row>
    <row r="485" spans="1:9" x14ac:dyDescent="0.2">
      <c r="A485" t="str">
        <f>PROCESOS.!B476</f>
        <v>UAESP-484-2026</v>
      </c>
      <c r="G485">
        <f t="shared" si="7"/>
        <v>0</v>
      </c>
      <c r="H485" s="28"/>
      <c r="I485" s="28"/>
    </row>
    <row r="486" spans="1:9" x14ac:dyDescent="0.2">
      <c r="A486" t="str">
        <f>PROCESOS.!B477</f>
        <v>UAESP-485-2026</v>
      </c>
      <c r="G486">
        <f t="shared" si="7"/>
        <v>0</v>
      </c>
      <c r="H486" s="28"/>
      <c r="I486" s="28"/>
    </row>
    <row r="487" spans="1:9" x14ac:dyDescent="0.2">
      <c r="A487" t="str">
        <f>PROCESOS.!B478</f>
        <v>UAESP-486-2026</v>
      </c>
      <c r="G487">
        <f t="shared" si="7"/>
        <v>0</v>
      </c>
      <c r="H487" s="28"/>
      <c r="I487" s="28"/>
    </row>
    <row r="488" spans="1:9" x14ac:dyDescent="0.2">
      <c r="A488" t="str">
        <f>PROCESOS.!B479</f>
        <v>UAESP-487-2026</v>
      </c>
      <c r="G488">
        <f t="shared" si="7"/>
        <v>0</v>
      </c>
      <c r="H488" s="28"/>
      <c r="I488" s="28"/>
    </row>
    <row r="489" spans="1:9" x14ac:dyDescent="0.2">
      <c r="A489" t="str">
        <f>PROCESOS.!B480</f>
        <v>UAESP-488-2026</v>
      </c>
      <c r="G489">
        <f t="shared" si="7"/>
        <v>0</v>
      </c>
      <c r="H489" s="28"/>
      <c r="I489" s="28"/>
    </row>
    <row r="490" spans="1:9" x14ac:dyDescent="0.2">
      <c r="A490" t="str">
        <f>PROCESOS.!B481</f>
        <v>UAESP-489-2026</v>
      </c>
      <c r="G490">
        <f t="shared" si="7"/>
        <v>0</v>
      </c>
    </row>
    <row r="491" spans="1:9" x14ac:dyDescent="0.2">
      <c r="A491" t="str">
        <f>PROCESOS.!B482</f>
        <v>UAESP-490-2026</v>
      </c>
      <c r="G491">
        <f t="shared" si="7"/>
        <v>0</v>
      </c>
    </row>
    <row r="492" spans="1:9" x14ac:dyDescent="0.2">
      <c r="A492" t="str">
        <f>PROCESOS.!B483</f>
        <v>UAESP-491-2026</v>
      </c>
      <c r="G492">
        <f t="shared" si="7"/>
        <v>0</v>
      </c>
      <c r="H492" s="28"/>
      <c r="I492" s="28"/>
    </row>
    <row r="493" spans="1:9" x14ac:dyDescent="0.2">
      <c r="A493" t="str">
        <f>PROCESOS.!B484</f>
        <v>UAESP-492-2026</v>
      </c>
      <c r="G493">
        <f t="shared" si="7"/>
        <v>0</v>
      </c>
    </row>
    <row r="494" spans="1:9" x14ac:dyDescent="0.2">
      <c r="A494" t="str">
        <f>PROCESOS.!B485</f>
        <v>UAESP-493-2026</v>
      </c>
      <c r="G494">
        <f t="shared" si="7"/>
        <v>0</v>
      </c>
    </row>
    <row r="495" spans="1:9" x14ac:dyDescent="0.2">
      <c r="A495" t="str">
        <f>PROCESOS.!B486</f>
        <v>UAESP-494-2026</v>
      </c>
      <c r="G495">
        <f t="shared" si="7"/>
        <v>0</v>
      </c>
    </row>
    <row r="496" spans="1:9" x14ac:dyDescent="0.2">
      <c r="A496" t="str">
        <f>PROCESOS.!B487</f>
        <v>UAESP-495-2026</v>
      </c>
      <c r="G496">
        <f t="shared" si="7"/>
        <v>0</v>
      </c>
    </row>
    <row r="497" spans="1:9" x14ac:dyDescent="0.2">
      <c r="A497" t="str">
        <f>PROCESOS.!B488</f>
        <v>UAESP-496-2026</v>
      </c>
      <c r="G497">
        <f t="shared" si="7"/>
        <v>0</v>
      </c>
    </row>
    <row r="498" spans="1:9" x14ac:dyDescent="0.2">
      <c r="A498" t="str">
        <f>PROCESOS.!B489</f>
        <v>UAESP-497-2026</v>
      </c>
      <c r="G498">
        <f t="shared" si="7"/>
        <v>0</v>
      </c>
    </row>
    <row r="499" spans="1:9" x14ac:dyDescent="0.2">
      <c r="A499" t="str">
        <f>PROCESOS.!B490</f>
        <v>UAESP-498-2026</v>
      </c>
      <c r="G499">
        <f t="shared" si="7"/>
        <v>0</v>
      </c>
    </row>
    <row r="500" spans="1:9" x14ac:dyDescent="0.2">
      <c r="A500" t="str">
        <f>PROCESOS.!B491</f>
        <v>UAESP-499-2026</v>
      </c>
      <c r="G500">
        <f t="shared" si="7"/>
        <v>0</v>
      </c>
    </row>
    <row r="501" spans="1:9" x14ac:dyDescent="0.2">
      <c r="A501" t="str">
        <f>PROCESOS.!B492</f>
        <v>UAESP-500-2026</v>
      </c>
      <c r="G501">
        <f t="shared" si="7"/>
        <v>0</v>
      </c>
    </row>
    <row r="502" spans="1:9" x14ac:dyDescent="0.2">
      <c r="A502" t="str">
        <f>PROCESOS.!B493</f>
        <v>UAESP-501-2026</v>
      </c>
      <c r="G502">
        <f t="shared" si="7"/>
        <v>0</v>
      </c>
      <c r="H502" s="28"/>
      <c r="I502" s="28"/>
    </row>
    <row r="503" spans="1:9" x14ac:dyDescent="0.2">
      <c r="A503" t="str">
        <f>PROCESOS.!B494</f>
        <v>UAESP-502-2055</v>
      </c>
      <c r="G503">
        <f t="shared" si="7"/>
        <v>0</v>
      </c>
    </row>
    <row r="504" spans="1:9" x14ac:dyDescent="0.2">
      <c r="A504" t="str">
        <f>PROCESOS.!B495</f>
        <v>UAESP-503-2026</v>
      </c>
      <c r="G504">
        <f t="shared" si="7"/>
        <v>0</v>
      </c>
      <c r="H504" s="28"/>
      <c r="I504" s="28"/>
    </row>
    <row r="505" spans="1:9" x14ac:dyDescent="0.2">
      <c r="A505" t="str">
        <f>PROCESOS.!B496</f>
        <v>UAESP-504-2026</v>
      </c>
      <c r="G505">
        <f t="shared" si="7"/>
        <v>0</v>
      </c>
      <c r="H505" s="28"/>
      <c r="I505" s="28"/>
    </row>
    <row r="506" spans="1:9" x14ac:dyDescent="0.2">
      <c r="A506" t="str">
        <f>PROCESOS.!B497</f>
        <v>UAESP-505-2026</v>
      </c>
      <c r="G506">
        <f t="shared" si="7"/>
        <v>0</v>
      </c>
      <c r="H506" s="28"/>
      <c r="I506" s="28"/>
    </row>
    <row r="507" spans="1:9" x14ac:dyDescent="0.2">
      <c r="A507" t="str">
        <f>PROCESOS.!B498</f>
        <v>UAESP-506-2026</v>
      </c>
      <c r="G507">
        <f t="shared" si="7"/>
        <v>0</v>
      </c>
    </row>
    <row r="508" spans="1:9" x14ac:dyDescent="0.2">
      <c r="A508" t="str">
        <f>PROCESOS.!B499</f>
        <v>UAESP-507-2026</v>
      </c>
      <c r="G508">
        <f t="shared" si="7"/>
        <v>0</v>
      </c>
    </row>
    <row r="509" spans="1:9" x14ac:dyDescent="0.2">
      <c r="A509" t="str">
        <f>PROCESOS.!B500</f>
        <v>UAESP-508-2026</v>
      </c>
      <c r="G509">
        <f t="shared" si="7"/>
        <v>0</v>
      </c>
    </row>
    <row r="510" spans="1:9" x14ac:dyDescent="0.2">
      <c r="A510" t="str">
        <f>PROCESOS.!B501</f>
        <v>UAESP-509-2026</v>
      </c>
      <c r="G510">
        <f t="shared" si="7"/>
        <v>0</v>
      </c>
      <c r="H510" s="28"/>
      <c r="I510" s="28"/>
    </row>
    <row r="511" spans="1:9" x14ac:dyDescent="0.2">
      <c r="A511" t="str">
        <f>PROCESOS.!B502</f>
        <v>UAESP-510-2026</v>
      </c>
      <c r="G511">
        <f t="shared" si="7"/>
        <v>0</v>
      </c>
    </row>
    <row r="512" spans="1:9" x14ac:dyDescent="0.2">
      <c r="A512" t="str">
        <f>PROCESOS.!B503</f>
        <v>UAESP-511-2026</v>
      </c>
      <c r="G512">
        <f t="shared" si="7"/>
        <v>0</v>
      </c>
    </row>
    <row r="513" spans="1:9" x14ac:dyDescent="0.2">
      <c r="A513" t="str">
        <f>PROCESOS.!B504</f>
        <v>UAESP-512-2026</v>
      </c>
      <c r="G513">
        <f t="shared" si="7"/>
        <v>0</v>
      </c>
      <c r="H513" s="28"/>
      <c r="I513" s="28"/>
    </row>
    <row r="514" spans="1:9" x14ac:dyDescent="0.2">
      <c r="A514" t="str">
        <f>PROCESOS.!B505</f>
        <v>UAESP-513-2026</v>
      </c>
      <c r="G514">
        <f t="shared" ref="G514:G551" si="8">B514+C514+D514+E514+F514</f>
        <v>0</v>
      </c>
      <c r="H514" s="28"/>
      <c r="I514" s="28"/>
    </row>
    <row r="515" spans="1:9" x14ac:dyDescent="0.2">
      <c r="A515" t="str">
        <f>PROCESOS.!B506</f>
        <v>UAESP-514-2026</v>
      </c>
      <c r="G515">
        <f t="shared" si="8"/>
        <v>0</v>
      </c>
    </row>
    <row r="516" spans="1:9" x14ac:dyDescent="0.2">
      <c r="A516" t="str">
        <f>PROCESOS.!B507</f>
        <v>UAESP-515-2026</v>
      </c>
      <c r="G516">
        <f t="shared" si="8"/>
        <v>0</v>
      </c>
    </row>
    <row r="517" spans="1:9" x14ac:dyDescent="0.2">
      <c r="A517" t="str">
        <f>PROCESOS.!B508</f>
        <v>UAESP-516-2026</v>
      </c>
      <c r="G517">
        <f t="shared" si="8"/>
        <v>0</v>
      </c>
    </row>
    <row r="518" spans="1:9" x14ac:dyDescent="0.2">
      <c r="A518" t="str">
        <f>PROCESOS.!B509</f>
        <v>UAESP-517-2026</v>
      </c>
      <c r="G518">
        <f t="shared" si="8"/>
        <v>0</v>
      </c>
    </row>
    <row r="519" spans="1:9" x14ac:dyDescent="0.2">
      <c r="A519" t="str">
        <f>PROCESOS.!B510</f>
        <v>UAESP-518-2026</v>
      </c>
      <c r="G519">
        <f t="shared" si="8"/>
        <v>0</v>
      </c>
    </row>
    <row r="520" spans="1:9" x14ac:dyDescent="0.2">
      <c r="A520" t="str">
        <f>PROCESOS.!B511</f>
        <v>UAESP-519-2026</v>
      </c>
      <c r="G520">
        <f t="shared" si="8"/>
        <v>0</v>
      </c>
    </row>
    <row r="521" spans="1:9" x14ac:dyDescent="0.2">
      <c r="A521" t="str">
        <f>PROCESOS.!B512</f>
        <v>UAESP-520-2026</v>
      </c>
      <c r="G521">
        <f t="shared" si="8"/>
        <v>0</v>
      </c>
    </row>
    <row r="522" spans="1:9" x14ac:dyDescent="0.2">
      <c r="A522" t="str">
        <f>PROCESOS.!B513</f>
        <v>UAESP-521-2026</v>
      </c>
      <c r="G522">
        <f t="shared" si="8"/>
        <v>0</v>
      </c>
    </row>
    <row r="523" spans="1:9" x14ac:dyDescent="0.2">
      <c r="A523" t="str">
        <f>PROCESOS.!B514</f>
        <v>UAESP-522-2026</v>
      </c>
      <c r="G523">
        <f t="shared" si="8"/>
        <v>0</v>
      </c>
    </row>
    <row r="524" spans="1:9" x14ac:dyDescent="0.2">
      <c r="A524" t="str">
        <f>PROCESOS.!B515</f>
        <v>UAESP-523-2026</v>
      </c>
      <c r="G524">
        <f t="shared" si="8"/>
        <v>0</v>
      </c>
    </row>
    <row r="525" spans="1:9" x14ac:dyDescent="0.2">
      <c r="A525" t="str">
        <f>PROCESOS.!B516</f>
        <v>UAESP-524-2026</v>
      </c>
      <c r="G525">
        <f t="shared" si="8"/>
        <v>0</v>
      </c>
    </row>
    <row r="526" spans="1:9" x14ac:dyDescent="0.2">
      <c r="A526" t="str">
        <f>PROCESOS.!B517</f>
        <v>UAESP-525-2026</v>
      </c>
      <c r="G526">
        <f t="shared" si="8"/>
        <v>0</v>
      </c>
    </row>
    <row r="527" spans="1:9" x14ac:dyDescent="0.2">
      <c r="A527" t="str">
        <f>PROCESOS.!B518</f>
        <v>UAESP-526-2026</v>
      </c>
      <c r="G527">
        <f t="shared" si="8"/>
        <v>0</v>
      </c>
    </row>
    <row r="528" spans="1:9" x14ac:dyDescent="0.2">
      <c r="A528" t="str">
        <f>PROCESOS.!B519</f>
        <v>UAESP-527-2026</v>
      </c>
      <c r="G528">
        <f t="shared" si="8"/>
        <v>0</v>
      </c>
    </row>
    <row r="529" spans="1:7" x14ac:dyDescent="0.2">
      <c r="A529" t="str">
        <f>PROCESOS.!B520</f>
        <v>UAESP-528-2026</v>
      </c>
      <c r="G529">
        <f t="shared" si="8"/>
        <v>0</v>
      </c>
    </row>
    <row r="530" spans="1:7" x14ac:dyDescent="0.2">
      <c r="A530" t="str">
        <f>PROCESOS.!B521</f>
        <v>UAESP-529-2026</v>
      </c>
      <c r="G530">
        <f t="shared" si="8"/>
        <v>0</v>
      </c>
    </row>
    <row r="531" spans="1:7" x14ac:dyDescent="0.2">
      <c r="A531" t="str">
        <f>PROCESOS.!B522</f>
        <v>UAESP-530-2026</v>
      </c>
      <c r="G531">
        <f t="shared" si="8"/>
        <v>0</v>
      </c>
    </row>
    <row r="532" spans="1:7" x14ac:dyDescent="0.2">
      <c r="A532" t="str">
        <f>PROCESOS.!B523</f>
        <v>UAESP-531-2026</v>
      </c>
      <c r="G532">
        <f t="shared" si="8"/>
        <v>0</v>
      </c>
    </row>
    <row r="533" spans="1:7" x14ac:dyDescent="0.2">
      <c r="A533" t="str">
        <f>PROCESOS.!B524</f>
        <v>UAESP-532-2026</v>
      </c>
      <c r="G533">
        <f t="shared" si="8"/>
        <v>0</v>
      </c>
    </row>
    <row r="534" spans="1:7" x14ac:dyDescent="0.2">
      <c r="A534" t="str">
        <f>PROCESOS.!B525</f>
        <v>UAESP-533-2026</v>
      </c>
      <c r="G534">
        <f t="shared" si="8"/>
        <v>0</v>
      </c>
    </row>
    <row r="535" spans="1:7" x14ac:dyDescent="0.2">
      <c r="A535" t="str">
        <f>PROCESOS.!B526</f>
        <v>UAESP-534-2026</v>
      </c>
      <c r="G535">
        <f t="shared" si="8"/>
        <v>0</v>
      </c>
    </row>
    <row r="536" spans="1:7" x14ac:dyDescent="0.2">
      <c r="A536" t="str">
        <f>PROCESOS.!B527</f>
        <v>UAESP-535-2026</v>
      </c>
      <c r="G536">
        <f t="shared" si="8"/>
        <v>0</v>
      </c>
    </row>
    <row r="537" spans="1:7" x14ac:dyDescent="0.2">
      <c r="A537" t="str">
        <f>PROCESOS.!B528</f>
        <v>UAESP-536-2026</v>
      </c>
      <c r="G537">
        <f t="shared" si="8"/>
        <v>0</v>
      </c>
    </row>
    <row r="538" spans="1:7" x14ac:dyDescent="0.2">
      <c r="A538" t="str">
        <f>PROCESOS.!B529</f>
        <v>UAESP-537-2026</v>
      </c>
      <c r="G538">
        <f t="shared" si="8"/>
        <v>0</v>
      </c>
    </row>
    <row r="539" spans="1:7" x14ac:dyDescent="0.2">
      <c r="A539" t="str">
        <f>PROCESOS.!B530</f>
        <v>UAESP-538-2026</v>
      </c>
      <c r="G539">
        <f t="shared" si="8"/>
        <v>0</v>
      </c>
    </row>
    <row r="540" spans="1:7" x14ac:dyDescent="0.2">
      <c r="A540" t="str">
        <f>PROCESOS.!B531</f>
        <v>UAESP-539-2026</v>
      </c>
      <c r="G540">
        <f t="shared" si="8"/>
        <v>0</v>
      </c>
    </row>
    <row r="541" spans="1:7" x14ac:dyDescent="0.2">
      <c r="A541" t="str">
        <f>PROCESOS.!B532</f>
        <v>UAESP-540-2026</v>
      </c>
      <c r="G541">
        <f t="shared" si="8"/>
        <v>0</v>
      </c>
    </row>
    <row r="542" spans="1:7" x14ac:dyDescent="0.2">
      <c r="A542" t="str">
        <f>PROCESOS.!B533</f>
        <v>UAESP-541-2026</v>
      </c>
      <c r="G542">
        <f t="shared" si="8"/>
        <v>0</v>
      </c>
    </row>
    <row r="543" spans="1:7" x14ac:dyDescent="0.2">
      <c r="A543" t="str">
        <f>PROCESOS.!B534</f>
        <v>UAESP-542-2026</v>
      </c>
      <c r="G543">
        <f t="shared" si="8"/>
        <v>0</v>
      </c>
    </row>
    <row r="544" spans="1:7" x14ac:dyDescent="0.2">
      <c r="A544" t="str">
        <f>PROCESOS.!B535</f>
        <v>UAESP-543-2026</v>
      </c>
      <c r="G544">
        <f t="shared" si="8"/>
        <v>0</v>
      </c>
    </row>
    <row r="545" spans="1:7" x14ac:dyDescent="0.2">
      <c r="A545" t="str">
        <f>PROCESOS.!B536</f>
        <v>UAESP-544-2026</v>
      </c>
      <c r="G545">
        <f t="shared" si="8"/>
        <v>0</v>
      </c>
    </row>
    <row r="546" spans="1:7" x14ac:dyDescent="0.2">
      <c r="A546" t="str">
        <f>PROCESOS.!B537</f>
        <v>UAESP-545-2026</v>
      </c>
      <c r="G546">
        <f t="shared" si="8"/>
        <v>0</v>
      </c>
    </row>
    <row r="547" spans="1:7" x14ac:dyDescent="0.2">
      <c r="A547" t="str">
        <f>PROCESOS.!B538</f>
        <v>UAESP-546-2026</v>
      </c>
      <c r="G547">
        <f t="shared" si="8"/>
        <v>0</v>
      </c>
    </row>
    <row r="548" spans="1:7" x14ac:dyDescent="0.2">
      <c r="A548" t="str">
        <f>PROCESOS.!B539</f>
        <v>UAESP-547-2026</v>
      </c>
      <c r="G548">
        <f t="shared" si="8"/>
        <v>0</v>
      </c>
    </row>
    <row r="549" spans="1:7" x14ac:dyDescent="0.2">
      <c r="A549" t="str">
        <f>PROCESOS.!B540</f>
        <v>UAESP-548-2026</v>
      </c>
      <c r="G549">
        <f t="shared" si="8"/>
        <v>0</v>
      </c>
    </row>
    <row r="550" spans="1:7" x14ac:dyDescent="0.2">
      <c r="A550" t="str">
        <f>PROCESOS.!B541</f>
        <v>UAESP-549-2026</v>
      </c>
      <c r="G550">
        <f t="shared" si="8"/>
        <v>0</v>
      </c>
    </row>
    <row r="551" spans="1:7" x14ac:dyDescent="0.2">
      <c r="A551" t="str">
        <f>PROCESOS.!B542</f>
        <v>UAESP-550-2026</v>
      </c>
      <c r="G551">
        <f t="shared" si="8"/>
        <v>0</v>
      </c>
    </row>
  </sheetData>
  <autoFilter ref="A1:P551" xr:uid="{00000000-0009-0000-0000-000001000000}">
    <filterColumn colId="7" showButton="0"/>
    <filterColumn colId="10" showButton="0"/>
    <filterColumn colId="13" showButton="0"/>
  </autoFilter>
  <mergeCells count="3">
    <mergeCell ref="H1:I1"/>
    <mergeCell ref="K1:L1"/>
    <mergeCell ref="N1:O1"/>
  </mergeCells>
  <conditionalFormatting sqref="A1">
    <cfRule type="duplicateValues" dxfId="54" priority="21"/>
  </conditionalFormatting>
  <conditionalFormatting sqref="A1:A1048576">
    <cfRule type="duplicateValues" dxfId="53" priority="1"/>
    <cfRule type="duplicateValues" dxfId="52" priority="50"/>
    <cfRule type="duplicateValues" dxfId="51" priority="51"/>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71"/>
  <sheetViews>
    <sheetView workbookViewId="0">
      <selection activeCell="K25" sqref="K25"/>
    </sheetView>
  </sheetViews>
  <sheetFormatPr baseColWidth="10" defaultColWidth="11.5" defaultRowHeight="15" x14ac:dyDescent="0.2"/>
  <cols>
    <col min="2" max="2" width="22.83203125" bestFit="1" customWidth="1"/>
    <col min="4" max="4" width="30.1640625" customWidth="1"/>
    <col min="5" max="5" width="22.1640625" customWidth="1"/>
  </cols>
  <sheetData>
    <row r="1" spans="1:9" x14ac:dyDescent="0.2">
      <c r="A1" s="10"/>
      <c r="B1" s="115" t="s">
        <v>242</v>
      </c>
      <c r="C1" s="115"/>
      <c r="D1" s="115"/>
      <c r="E1" s="115"/>
      <c r="F1" s="115"/>
      <c r="G1" s="115"/>
      <c r="H1" s="115"/>
      <c r="I1" s="11"/>
    </row>
    <row r="2" spans="1:9" ht="16" thickBot="1" x14ac:dyDescent="0.25">
      <c r="A2" s="10"/>
      <c r="B2" s="12"/>
      <c r="C2" s="12"/>
      <c r="D2" s="12"/>
      <c r="E2" s="12"/>
      <c r="F2" s="13"/>
      <c r="G2" s="12"/>
      <c r="H2" s="12"/>
      <c r="I2" s="11"/>
    </row>
    <row r="3" spans="1:9" ht="16" thickTop="1" x14ac:dyDescent="0.2">
      <c r="A3" s="14" t="s">
        <v>243</v>
      </c>
      <c r="B3" s="14" t="s">
        <v>244</v>
      </c>
      <c r="C3" s="14" t="s">
        <v>245</v>
      </c>
      <c r="D3" s="14" t="s">
        <v>11</v>
      </c>
      <c r="E3" s="14" t="s">
        <v>246</v>
      </c>
      <c r="F3" s="15" t="s">
        <v>247</v>
      </c>
      <c r="G3" s="14" t="s">
        <v>9</v>
      </c>
      <c r="H3" s="14" t="s">
        <v>248</v>
      </c>
      <c r="I3" s="14" t="s">
        <v>13</v>
      </c>
    </row>
    <row r="4" spans="1:9" x14ac:dyDescent="0.2">
      <c r="A4" s="47"/>
      <c r="B4" s="46"/>
      <c r="C4" s="17"/>
      <c r="D4" s="46"/>
      <c r="E4" s="46"/>
      <c r="F4" s="48"/>
      <c r="G4" s="17"/>
      <c r="H4" s="19"/>
      <c r="I4" s="19"/>
    </row>
    <row r="5" spans="1:9" x14ac:dyDescent="0.2">
      <c r="A5" s="16"/>
      <c r="B5" s="17"/>
      <c r="C5" s="17"/>
      <c r="D5" s="46"/>
      <c r="E5" s="17"/>
      <c r="F5" s="18"/>
      <c r="G5" s="17"/>
      <c r="H5" s="19"/>
      <c r="I5" s="19"/>
    </row>
    <row r="6" spans="1:9" x14ac:dyDescent="0.2">
      <c r="A6" s="16"/>
      <c r="B6" s="46"/>
      <c r="C6" s="17"/>
      <c r="D6" s="53"/>
      <c r="E6" s="17"/>
      <c r="F6" s="18"/>
      <c r="G6" s="17"/>
      <c r="H6" s="19"/>
      <c r="I6" s="19"/>
    </row>
    <row r="7" spans="1:9" x14ac:dyDescent="0.2">
      <c r="A7" s="41"/>
      <c r="B7" s="49"/>
      <c r="C7" s="42"/>
      <c r="D7" s="49"/>
      <c r="E7" s="42"/>
      <c r="F7" s="43"/>
      <c r="G7" s="42"/>
      <c r="H7" s="44"/>
      <c r="I7" s="44"/>
    </row>
    <row r="8" spans="1:9" x14ac:dyDescent="0.2">
      <c r="A8" s="51"/>
      <c r="B8" s="46"/>
      <c r="C8" s="50"/>
      <c r="D8" s="50"/>
      <c r="E8" s="45"/>
      <c r="F8" s="45"/>
      <c r="G8" s="45"/>
      <c r="H8" s="45"/>
      <c r="I8" s="45"/>
    </row>
    <row r="9" spans="1:9" x14ac:dyDescent="0.2">
      <c r="A9" s="38"/>
      <c r="B9" s="36"/>
      <c r="C9" s="36"/>
      <c r="D9" s="36"/>
      <c r="E9" s="36"/>
      <c r="F9" s="39"/>
      <c r="G9" s="36"/>
      <c r="H9" s="40"/>
      <c r="I9" s="40"/>
    </row>
    <row r="10" spans="1:9" x14ac:dyDescent="0.2">
      <c r="A10" s="63"/>
      <c r="B10" s="64"/>
      <c r="C10" s="64"/>
      <c r="D10" s="64"/>
      <c r="E10" s="64"/>
      <c r="F10" s="65"/>
      <c r="G10" s="64"/>
      <c r="H10" s="66"/>
      <c r="I10" s="66"/>
    </row>
    <row r="11" spans="1:9" x14ac:dyDescent="0.2">
      <c r="A11" s="16"/>
      <c r="B11" s="17"/>
      <c r="C11" s="17"/>
      <c r="D11" s="17"/>
      <c r="E11" s="17"/>
      <c r="F11" s="18"/>
      <c r="G11" s="36"/>
      <c r="H11" s="19"/>
      <c r="I11" s="19"/>
    </row>
    <row r="12" spans="1:9" x14ac:dyDescent="0.2">
      <c r="A12" s="41"/>
      <c r="B12" s="42"/>
      <c r="C12" s="41"/>
      <c r="D12" s="41"/>
      <c r="E12" s="41"/>
      <c r="F12" s="41"/>
      <c r="G12" s="41"/>
      <c r="H12" s="41"/>
      <c r="I12" s="41"/>
    </row>
    <row r="13" spans="1:9" x14ac:dyDescent="0.2">
      <c r="A13" s="38"/>
      <c r="B13" s="36"/>
      <c r="C13" s="36"/>
      <c r="D13" s="36"/>
      <c r="E13" s="36"/>
      <c r="F13" s="39"/>
      <c r="G13" s="36"/>
      <c r="H13" s="40"/>
      <c r="I13" s="40"/>
    </row>
    <row r="14" spans="1:9" x14ac:dyDescent="0.2">
      <c r="A14" s="38"/>
      <c r="B14" s="36"/>
      <c r="C14" s="36"/>
      <c r="D14" s="36"/>
      <c r="E14" s="36"/>
      <c r="F14" s="39"/>
      <c r="G14" s="36"/>
      <c r="H14" s="40"/>
      <c r="I14" s="40"/>
    </row>
    <row r="15" spans="1:9" x14ac:dyDescent="0.2">
      <c r="A15" s="38"/>
      <c r="B15" s="36"/>
      <c r="C15" s="42"/>
      <c r="D15" s="42"/>
      <c r="E15" s="42"/>
      <c r="F15" s="43"/>
      <c r="G15" s="42"/>
      <c r="H15" s="44"/>
      <c r="I15" s="44"/>
    </row>
    <row r="16" spans="1:9" x14ac:dyDescent="0.2">
      <c r="A16" s="38"/>
      <c r="B16" s="36"/>
      <c r="C16" s="42"/>
      <c r="D16" s="36"/>
      <c r="E16" s="36"/>
      <c r="F16" s="39"/>
      <c r="G16" s="36"/>
      <c r="H16" s="40"/>
      <c r="I16" s="40"/>
    </row>
    <row r="17" spans="1:9" x14ac:dyDescent="0.2">
      <c r="A17" s="38"/>
      <c r="B17" s="36"/>
      <c r="C17" s="36"/>
      <c r="D17" s="36"/>
      <c r="E17" s="36"/>
      <c r="F17" s="39"/>
      <c r="G17" s="36"/>
      <c r="H17" s="40"/>
      <c r="I17" s="40"/>
    </row>
    <row r="18" spans="1:9" x14ac:dyDescent="0.2">
      <c r="A18" s="38"/>
      <c r="B18" s="36"/>
      <c r="C18" s="36"/>
      <c r="D18" s="36"/>
      <c r="E18" s="36"/>
      <c r="F18" s="39"/>
      <c r="G18" s="36"/>
      <c r="H18" s="40"/>
      <c r="I18" s="40"/>
    </row>
    <row r="19" spans="1:9" x14ac:dyDescent="0.2">
      <c r="A19" s="38"/>
      <c r="B19" s="36"/>
      <c r="C19" s="36"/>
      <c r="D19" s="36"/>
      <c r="E19" s="36"/>
      <c r="F19" s="39"/>
      <c r="G19" s="36"/>
      <c r="H19" s="40"/>
      <c r="I19" s="40"/>
    </row>
    <row r="20" spans="1:9" x14ac:dyDescent="0.2">
      <c r="A20" s="38"/>
      <c r="B20" s="36"/>
      <c r="C20" s="36"/>
      <c r="D20" s="36"/>
      <c r="E20" s="36"/>
      <c r="F20" s="39"/>
      <c r="G20" s="36"/>
      <c r="H20" s="40"/>
      <c r="I20" s="40"/>
    </row>
    <row r="21" spans="1:9" x14ac:dyDescent="0.2">
      <c r="A21" s="38"/>
      <c r="B21" s="36"/>
      <c r="C21" s="36"/>
      <c r="D21" s="36"/>
      <c r="E21" s="36"/>
      <c r="F21" s="39"/>
      <c r="G21" s="36"/>
      <c r="H21" s="40"/>
      <c r="I21" s="40"/>
    </row>
    <row r="22" spans="1:9" x14ac:dyDescent="0.2">
      <c r="A22" s="38"/>
      <c r="B22" s="36"/>
      <c r="C22" s="36"/>
      <c r="D22" s="36"/>
      <c r="E22" s="36"/>
      <c r="F22" s="39"/>
      <c r="G22" s="36"/>
      <c r="H22" s="40"/>
      <c r="I22" s="40"/>
    </row>
    <row r="23" spans="1:9" x14ac:dyDescent="0.2">
      <c r="A23" s="38"/>
      <c r="B23" s="36"/>
      <c r="C23" s="36"/>
      <c r="D23" s="36"/>
      <c r="E23" s="36"/>
      <c r="F23" s="39"/>
      <c r="G23" s="36"/>
      <c r="H23" s="40"/>
      <c r="I23" s="40"/>
    </row>
    <row r="24" spans="1:9" x14ac:dyDescent="0.2">
      <c r="A24" s="38"/>
      <c r="B24" s="36"/>
      <c r="C24" s="36"/>
      <c r="D24" s="36"/>
      <c r="E24" s="36"/>
      <c r="F24" s="39"/>
      <c r="G24" s="36"/>
      <c r="H24" s="40"/>
      <c r="I24" s="40"/>
    </row>
    <row r="25" spans="1:9" x14ac:dyDescent="0.2">
      <c r="A25" s="38"/>
      <c r="C25" s="36"/>
      <c r="D25" s="36"/>
      <c r="E25" s="36"/>
      <c r="F25" s="39"/>
      <c r="G25" s="36"/>
      <c r="H25" s="40"/>
      <c r="I25" s="40"/>
    </row>
    <row r="26" spans="1:9" x14ac:dyDescent="0.2">
      <c r="A26" s="38"/>
      <c r="B26" s="36"/>
      <c r="C26" s="36"/>
      <c r="D26" s="36"/>
      <c r="E26" s="36"/>
      <c r="F26" s="39"/>
      <c r="G26" s="36"/>
      <c r="H26" s="40"/>
      <c r="I26" s="40"/>
    </row>
    <row r="27" spans="1:9" x14ac:dyDescent="0.2">
      <c r="A27" s="38"/>
      <c r="B27" s="36"/>
      <c r="C27" s="36"/>
      <c r="D27" s="36"/>
      <c r="E27" s="36"/>
      <c r="F27" s="39"/>
      <c r="G27" s="36"/>
      <c r="H27" s="40"/>
      <c r="I27" s="40"/>
    </row>
    <row r="28" spans="1:9" x14ac:dyDescent="0.2">
      <c r="A28" s="38"/>
      <c r="B28" s="36"/>
      <c r="C28" s="36"/>
      <c r="D28" s="36"/>
      <c r="E28" s="36"/>
      <c r="F28" s="39"/>
      <c r="G28" s="36"/>
      <c r="H28" s="40"/>
      <c r="I28" s="40"/>
    </row>
    <row r="29" spans="1:9" x14ac:dyDescent="0.2">
      <c r="A29" s="38"/>
      <c r="B29" s="36"/>
      <c r="C29" s="36"/>
      <c r="D29" s="36"/>
      <c r="E29" s="36"/>
      <c r="F29" s="39"/>
      <c r="G29" s="36"/>
      <c r="H29" s="40"/>
      <c r="I29" s="40"/>
    </row>
    <row r="30" spans="1:9" x14ac:dyDescent="0.2">
      <c r="A30" s="38"/>
      <c r="B30" s="36"/>
      <c r="C30" s="36"/>
      <c r="D30" s="36"/>
      <c r="E30" s="36"/>
      <c r="F30" s="39"/>
      <c r="G30" s="36"/>
      <c r="H30" s="40"/>
      <c r="I30" s="40"/>
    </row>
    <row r="31" spans="1:9" x14ac:dyDescent="0.2">
      <c r="A31" s="10"/>
      <c r="B31" s="10"/>
      <c r="C31" s="10"/>
      <c r="D31" s="10"/>
      <c r="E31" s="10"/>
      <c r="F31" s="20"/>
      <c r="G31" s="10"/>
      <c r="H31" s="10"/>
      <c r="I31" s="11"/>
    </row>
    <row r="32" spans="1:9" x14ac:dyDescent="0.2">
      <c r="A32" s="10"/>
      <c r="B32" s="113" t="s">
        <v>249</v>
      </c>
      <c r="C32" s="114"/>
      <c r="D32" s="114"/>
      <c r="E32" s="114"/>
      <c r="F32" s="114"/>
      <c r="G32" s="114"/>
      <c r="H32" s="114"/>
      <c r="I32" s="11"/>
    </row>
    <row r="33" spans="1:9" ht="16" thickBot="1" x14ac:dyDescent="0.25">
      <c r="A33" s="10"/>
      <c r="B33" s="12"/>
      <c r="C33" s="12"/>
      <c r="D33" s="12"/>
      <c r="E33" s="12"/>
      <c r="F33" s="13"/>
      <c r="G33" s="12"/>
      <c r="H33" s="12"/>
      <c r="I33" s="11"/>
    </row>
    <row r="34" spans="1:9" ht="16" thickTop="1" x14ac:dyDescent="0.2">
      <c r="A34" s="14" t="s">
        <v>243</v>
      </c>
      <c r="B34" s="14" t="s">
        <v>244</v>
      </c>
      <c r="C34" s="14" t="s">
        <v>245</v>
      </c>
      <c r="D34" s="14" t="s">
        <v>11</v>
      </c>
      <c r="E34" s="14" t="s">
        <v>246</v>
      </c>
      <c r="F34" s="15" t="s">
        <v>247</v>
      </c>
      <c r="G34" s="14" t="s">
        <v>9</v>
      </c>
      <c r="H34" s="14" t="s">
        <v>248</v>
      </c>
      <c r="I34" s="14" t="s">
        <v>13</v>
      </c>
    </row>
    <row r="35" spans="1:9" x14ac:dyDescent="0.2">
      <c r="A35" s="16"/>
      <c r="B35" s="46"/>
      <c r="C35" s="17"/>
      <c r="D35" s="46"/>
      <c r="E35" s="17"/>
      <c r="F35" s="18"/>
      <c r="G35" s="17"/>
      <c r="H35" s="19"/>
      <c r="I35" s="19"/>
    </row>
    <row r="36" spans="1:9" x14ac:dyDescent="0.2">
      <c r="A36" s="16"/>
      <c r="B36" s="46"/>
      <c r="C36" s="21"/>
      <c r="D36" s="21"/>
      <c r="E36" s="21"/>
      <c r="F36" s="22"/>
      <c r="G36" s="21"/>
      <c r="H36" s="23"/>
      <c r="I36" s="19"/>
    </row>
    <row r="37" spans="1:9" x14ac:dyDescent="0.2">
      <c r="A37" s="16"/>
      <c r="B37" s="21"/>
      <c r="C37" s="21"/>
      <c r="D37" s="21"/>
      <c r="E37" s="21"/>
      <c r="F37" s="22"/>
      <c r="G37" s="21"/>
      <c r="H37" s="23"/>
      <c r="I37" s="19"/>
    </row>
    <row r="38" spans="1:9" x14ac:dyDescent="0.2">
      <c r="A38" s="16"/>
      <c r="B38" s="21"/>
      <c r="C38" s="21"/>
      <c r="D38" s="21"/>
      <c r="E38" s="21"/>
      <c r="F38" s="22"/>
      <c r="G38" s="21"/>
      <c r="H38" s="23"/>
      <c r="I38" s="19"/>
    </row>
    <row r="39" spans="1:9" x14ac:dyDescent="0.2">
      <c r="A39" s="16"/>
      <c r="B39" s="21"/>
      <c r="C39" s="21"/>
      <c r="D39" s="21"/>
      <c r="E39" s="21"/>
      <c r="F39" s="22"/>
      <c r="G39" s="21"/>
      <c r="H39" s="23"/>
      <c r="I39" s="19"/>
    </row>
    <row r="40" spans="1:9" x14ac:dyDescent="0.2">
      <c r="A40" s="16"/>
      <c r="B40" s="21"/>
      <c r="C40" s="21"/>
      <c r="D40" s="21"/>
      <c r="E40" s="21"/>
      <c r="F40" s="22"/>
      <c r="G40" s="21"/>
      <c r="H40" s="23"/>
      <c r="I40" s="19"/>
    </row>
    <row r="41" spans="1:9" x14ac:dyDescent="0.2">
      <c r="A41" s="16"/>
      <c r="B41" s="21"/>
      <c r="C41" s="21"/>
      <c r="D41" s="21"/>
      <c r="E41" s="21"/>
      <c r="F41" s="22"/>
      <c r="G41" s="21"/>
      <c r="H41" s="23"/>
      <c r="I41" s="19"/>
    </row>
    <row r="42" spans="1:9" x14ac:dyDescent="0.2">
      <c r="A42" s="16"/>
      <c r="B42" s="21"/>
      <c r="C42" s="21"/>
      <c r="D42" s="21"/>
      <c r="E42" s="21"/>
      <c r="F42" s="22"/>
      <c r="G42" s="21"/>
      <c r="H42" s="23"/>
      <c r="I42" s="19"/>
    </row>
    <row r="43" spans="1:9" x14ac:dyDescent="0.2">
      <c r="A43" s="16"/>
      <c r="B43" s="21"/>
      <c r="C43" s="21"/>
      <c r="D43" s="24"/>
      <c r="E43" s="21"/>
      <c r="F43" s="22"/>
      <c r="G43" s="21"/>
      <c r="H43" s="23"/>
      <c r="I43" s="19"/>
    </row>
    <row r="44" spans="1:9" x14ac:dyDescent="0.2">
      <c r="A44" s="16"/>
      <c r="B44" s="21"/>
      <c r="D44" s="21"/>
      <c r="E44" s="21"/>
      <c r="F44" s="22"/>
      <c r="G44" s="21"/>
      <c r="H44" s="23"/>
      <c r="I44" s="19"/>
    </row>
    <row r="45" spans="1:9" x14ac:dyDescent="0.2">
      <c r="A45" s="16"/>
      <c r="B45" s="21"/>
      <c r="C45" s="21"/>
      <c r="D45" s="21"/>
      <c r="E45" s="21"/>
      <c r="F45" s="22"/>
      <c r="G45" s="21"/>
      <c r="H45" s="23"/>
      <c r="I45" s="19"/>
    </row>
    <row r="46" spans="1:9" x14ac:dyDescent="0.2">
      <c r="A46" s="16"/>
      <c r="B46" s="21"/>
      <c r="C46" s="17"/>
      <c r="D46" s="17"/>
      <c r="E46" s="17"/>
      <c r="F46" s="18"/>
      <c r="G46" s="17"/>
      <c r="H46" s="19"/>
      <c r="I46" s="19"/>
    </row>
    <row r="47" spans="1:9" x14ac:dyDescent="0.2">
      <c r="A47" s="16"/>
      <c r="B47" s="21"/>
      <c r="C47" s="17"/>
      <c r="D47" s="17"/>
      <c r="E47" s="17"/>
      <c r="F47" s="18"/>
      <c r="G47" s="17"/>
      <c r="H47" s="19"/>
      <c r="I47" s="19"/>
    </row>
    <row r="48" spans="1:9" x14ac:dyDescent="0.2">
      <c r="A48" s="16"/>
      <c r="B48" s="21"/>
      <c r="C48" s="17"/>
      <c r="D48" s="17"/>
      <c r="E48" s="17"/>
      <c r="F48" s="18"/>
      <c r="G48" s="17"/>
      <c r="H48" s="19"/>
      <c r="I48" s="19"/>
    </row>
    <row r="49" spans="1:9" x14ac:dyDescent="0.2">
      <c r="A49" s="16"/>
      <c r="B49" s="21"/>
      <c r="C49" s="17"/>
      <c r="D49" s="17"/>
      <c r="E49" s="17"/>
      <c r="F49" s="18"/>
      <c r="G49" s="17"/>
      <c r="H49" s="19"/>
      <c r="I49" s="19"/>
    </row>
    <row r="50" spans="1:9" x14ac:dyDescent="0.2">
      <c r="A50" s="16"/>
      <c r="B50" s="21"/>
      <c r="C50" s="17"/>
      <c r="D50" s="17"/>
      <c r="E50" s="17"/>
      <c r="F50" s="18"/>
      <c r="G50" s="17"/>
      <c r="H50" s="19"/>
      <c r="I50" s="19"/>
    </row>
    <row r="51" spans="1:9" x14ac:dyDescent="0.2">
      <c r="A51" s="10"/>
      <c r="B51" s="10"/>
      <c r="C51" s="10"/>
      <c r="D51" s="10"/>
      <c r="E51" s="10"/>
      <c r="F51" s="20"/>
      <c r="G51" s="10"/>
      <c r="H51" s="10"/>
      <c r="I51" s="11"/>
    </row>
    <row r="52" spans="1:9" x14ac:dyDescent="0.2">
      <c r="A52" s="10"/>
      <c r="B52" s="113" t="s">
        <v>250</v>
      </c>
      <c r="C52" s="114"/>
      <c r="D52" s="114"/>
      <c r="E52" s="114"/>
      <c r="F52" s="114"/>
      <c r="G52" s="114"/>
      <c r="H52" s="114"/>
      <c r="I52" s="11"/>
    </row>
    <row r="53" spans="1:9" ht="16" thickBot="1" x14ac:dyDescent="0.25">
      <c r="A53" s="10"/>
      <c r="B53" s="12"/>
      <c r="C53" s="12"/>
      <c r="D53" s="12"/>
      <c r="E53" s="12"/>
      <c r="F53" s="13"/>
      <c r="G53" s="12"/>
      <c r="H53" s="12"/>
      <c r="I53" s="11"/>
    </row>
    <row r="54" spans="1:9" ht="16" thickTop="1" x14ac:dyDescent="0.2">
      <c r="A54" s="14" t="s">
        <v>243</v>
      </c>
      <c r="B54" s="14" t="s">
        <v>244</v>
      </c>
      <c r="C54" s="14" t="s">
        <v>245</v>
      </c>
      <c r="D54" s="14" t="s">
        <v>11</v>
      </c>
      <c r="E54" s="14" t="s">
        <v>246</v>
      </c>
      <c r="F54" s="15" t="s">
        <v>247</v>
      </c>
      <c r="G54" s="14" t="s">
        <v>9</v>
      </c>
      <c r="H54" s="14" t="s">
        <v>248</v>
      </c>
      <c r="I54" s="14" t="s">
        <v>13</v>
      </c>
    </row>
    <row r="55" spans="1:9" x14ac:dyDescent="0.2">
      <c r="A55" s="16"/>
      <c r="B55" s="17"/>
      <c r="C55" s="17"/>
      <c r="D55" s="17"/>
      <c r="E55" s="24"/>
      <c r="F55" s="18"/>
      <c r="G55" s="17"/>
      <c r="H55" s="19"/>
      <c r="I55" s="19"/>
    </row>
    <row r="56" spans="1:9" x14ac:dyDescent="0.2">
      <c r="A56" s="16"/>
      <c r="B56" s="17"/>
      <c r="C56" s="17"/>
      <c r="D56" s="17"/>
      <c r="E56" s="17"/>
      <c r="F56" s="18"/>
      <c r="G56" s="17"/>
      <c r="H56" s="19"/>
      <c r="I56" s="19"/>
    </row>
    <row r="57" spans="1:9" x14ac:dyDescent="0.2">
      <c r="A57" s="10"/>
      <c r="B57" s="10"/>
      <c r="C57" s="10"/>
      <c r="D57" s="10"/>
      <c r="E57" s="10"/>
      <c r="F57" s="20"/>
      <c r="G57" s="10"/>
      <c r="H57" s="10"/>
      <c r="I57" s="11"/>
    </row>
    <row r="58" spans="1:9" x14ac:dyDescent="0.2">
      <c r="A58" s="10"/>
      <c r="B58" s="10"/>
      <c r="C58" s="10"/>
      <c r="D58" s="10"/>
      <c r="E58" s="10"/>
      <c r="F58" s="20"/>
      <c r="G58" s="10"/>
      <c r="H58" s="10"/>
      <c r="I58" s="11"/>
    </row>
    <row r="59" spans="1:9" x14ac:dyDescent="0.2">
      <c r="A59" s="10"/>
      <c r="B59" s="113" t="s">
        <v>251</v>
      </c>
      <c r="C59" s="114"/>
      <c r="D59" s="114"/>
      <c r="E59" s="114"/>
      <c r="F59" s="114"/>
      <c r="G59" s="114"/>
      <c r="H59" s="114"/>
      <c r="I59" s="11"/>
    </row>
    <row r="60" spans="1:9" ht="16" thickBot="1" x14ac:dyDescent="0.25">
      <c r="A60" s="10"/>
      <c r="B60" s="10"/>
      <c r="C60" s="10"/>
      <c r="D60" s="10"/>
      <c r="E60" s="10"/>
      <c r="F60" s="20"/>
      <c r="G60" s="10"/>
      <c r="H60" s="10"/>
      <c r="I60" s="11"/>
    </row>
    <row r="61" spans="1:9" ht="16" thickTop="1" x14ac:dyDescent="0.2">
      <c r="A61" s="14" t="s">
        <v>243</v>
      </c>
      <c r="B61" s="14" t="s">
        <v>244</v>
      </c>
      <c r="C61" s="14" t="s">
        <v>245</v>
      </c>
      <c r="D61" s="14" t="s">
        <v>11</v>
      </c>
      <c r="E61" s="14" t="s">
        <v>246</v>
      </c>
      <c r="F61" s="15" t="s">
        <v>247</v>
      </c>
      <c r="G61" s="14" t="s">
        <v>9</v>
      </c>
      <c r="H61" s="14" t="s">
        <v>248</v>
      </c>
      <c r="I61" s="14" t="s">
        <v>13</v>
      </c>
    </row>
    <row r="62" spans="1:9" x14ac:dyDescent="0.2">
      <c r="A62" s="16"/>
      <c r="B62" s="25"/>
      <c r="C62" s="25"/>
      <c r="D62" s="37"/>
      <c r="E62" s="26"/>
      <c r="F62" s="27"/>
      <c r="G62" s="21"/>
      <c r="H62" s="23"/>
      <c r="I62" s="19"/>
    </row>
    <row r="63" spans="1:9" x14ac:dyDescent="0.2">
      <c r="A63" s="16"/>
      <c r="B63" s="25"/>
      <c r="C63" s="25"/>
      <c r="D63" s="21"/>
      <c r="E63" s="26"/>
      <c r="F63" s="27"/>
      <c r="G63" s="21"/>
      <c r="H63" s="23"/>
      <c r="I63" s="19"/>
    </row>
    <row r="64" spans="1:9" x14ac:dyDescent="0.2">
      <c r="A64" s="16"/>
      <c r="B64" s="25"/>
      <c r="C64" s="25"/>
      <c r="D64" s="21"/>
      <c r="E64" s="21"/>
      <c r="F64" s="22"/>
      <c r="G64" s="21"/>
      <c r="H64" s="23"/>
      <c r="I64" s="19"/>
    </row>
    <row r="66" spans="1:9" x14ac:dyDescent="0.2">
      <c r="B66" s="113" t="s">
        <v>252</v>
      </c>
      <c r="C66" s="114"/>
      <c r="D66" s="114"/>
      <c r="E66" s="114"/>
      <c r="F66" s="114"/>
      <c r="G66" s="114"/>
      <c r="H66" s="114"/>
    </row>
    <row r="67" spans="1:9" x14ac:dyDescent="0.2">
      <c r="A67" s="14" t="s">
        <v>243</v>
      </c>
      <c r="B67" s="14" t="s">
        <v>244</v>
      </c>
      <c r="C67" s="14" t="s">
        <v>245</v>
      </c>
      <c r="D67" s="14" t="s">
        <v>11</v>
      </c>
      <c r="E67" s="14" t="s">
        <v>246</v>
      </c>
      <c r="F67" s="15" t="s">
        <v>247</v>
      </c>
      <c r="G67" s="14" t="s">
        <v>9</v>
      </c>
      <c r="H67" s="14" t="s">
        <v>248</v>
      </c>
      <c r="I67" s="14" t="s">
        <v>13</v>
      </c>
    </row>
    <row r="68" spans="1:9" x14ac:dyDescent="0.2">
      <c r="A68" s="54"/>
      <c r="B68" s="45"/>
      <c r="C68" s="45"/>
      <c r="D68" s="45"/>
      <c r="E68" s="45"/>
      <c r="F68" s="45"/>
      <c r="G68" s="45"/>
      <c r="H68" s="45"/>
      <c r="I68" s="45" t="s">
        <v>253</v>
      </c>
    </row>
    <row r="69" spans="1:9" x14ac:dyDescent="0.2">
      <c r="A69" s="45"/>
      <c r="B69" s="45"/>
      <c r="C69" s="45"/>
      <c r="D69" s="45"/>
      <c r="E69" s="45"/>
      <c r="F69" s="45"/>
      <c r="G69" s="45"/>
      <c r="H69" s="45"/>
      <c r="I69" s="45"/>
    </row>
    <row r="70" spans="1:9" x14ac:dyDescent="0.2">
      <c r="A70" s="45"/>
      <c r="B70" s="45"/>
      <c r="C70" s="45"/>
      <c r="D70" s="45"/>
      <c r="E70" s="45"/>
      <c r="F70" s="45"/>
      <c r="G70" s="45"/>
      <c r="H70" s="45"/>
      <c r="I70" s="45"/>
    </row>
    <row r="71" spans="1:9" x14ac:dyDescent="0.2">
      <c r="A71" s="45"/>
      <c r="B71" s="45"/>
      <c r="C71" s="45"/>
      <c r="D71" s="45"/>
      <c r="E71" s="45"/>
      <c r="F71" s="45"/>
      <c r="G71" s="45"/>
      <c r="H71" s="45"/>
      <c r="I71" s="45"/>
    </row>
  </sheetData>
  <autoFilter ref="A3:I16" xr:uid="{00000000-0001-0000-0200-000000000000}"/>
  <mergeCells count="5">
    <mergeCell ref="B66:H66"/>
    <mergeCell ref="B1:H1"/>
    <mergeCell ref="B32:H32"/>
    <mergeCell ref="B52:H52"/>
    <mergeCell ref="B59:H59"/>
  </mergeCells>
  <conditionalFormatting sqref="E4">
    <cfRule type="duplicateValues" dxfId="50" priority="1"/>
    <cfRule type="duplicateValues" dxfId="49" priority="2"/>
    <cfRule type="duplicateValues" dxfId="48" priority="3"/>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2EFEFE-058B-42A1-B919-A3478BE1EB65}">
  <dimension ref="A1:E14"/>
  <sheetViews>
    <sheetView workbookViewId="0">
      <selection activeCell="A2" sqref="A2:C3"/>
    </sheetView>
  </sheetViews>
  <sheetFormatPr baseColWidth="10" defaultColWidth="9.1640625" defaultRowHeight="15" x14ac:dyDescent="0.2"/>
  <cols>
    <col min="1" max="1" width="19.83203125" bestFit="1" customWidth="1"/>
    <col min="2" max="2" width="11.33203125" customWidth="1"/>
    <col min="3" max="3" width="16.33203125" customWidth="1"/>
    <col min="4" max="4" width="18.33203125" customWidth="1"/>
    <col min="5" max="5" width="18.6640625" customWidth="1"/>
  </cols>
  <sheetData>
    <row r="1" spans="1:5" x14ac:dyDescent="0.2">
      <c r="A1" s="61" t="s">
        <v>254</v>
      </c>
      <c r="B1" s="61" t="s">
        <v>255</v>
      </c>
      <c r="C1" s="61" t="s">
        <v>256</v>
      </c>
      <c r="D1" s="61" t="s">
        <v>257</v>
      </c>
      <c r="E1" s="61" t="s">
        <v>258</v>
      </c>
    </row>
    <row r="2" spans="1:5" x14ac:dyDescent="0.2">
      <c r="A2" s="59"/>
      <c r="B2" s="60"/>
      <c r="C2" s="59"/>
      <c r="D2" s="59" t="s">
        <v>259</v>
      </c>
      <c r="E2" s="59" t="s">
        <v>259</v>
      </c>
    </row>
    <row r="3" spans="1:5" x14ac:dyDescent="0.2">
      <c r="A3" s="59"/>
      <c r="B3" s="60"/>
      <c r="C3" s="62"/>
      <c r="D3" s="59" t="s">
        <v>259</v>
      </c>
      <c r="E3" s="59" t="s">
        <v>259</v>
      </c>
    </row>
    <row r="4" spans="1:5" x14ac:dyDescent="0.2">
      <c r="A4" s="59"/>
      <c r="B4" s="59"/>
      <c r="C4" s="59"/>
      <c r="D4" s="59"/>
      <c r="E4" s="59"/>
    </row>
    <row r="5" spans="1:5" x14ac:dyDescent="0.2">
      <c r="A5" s="59"/>
      <c r="B5" s="59"/>
      <c r="C5" s="59"/>
      <c r="D5" s="59"/>
      <c r="E5" s="59"/>
    </row>
    <row r="6" spans="1:5" x14ac:dyDescent="0.2">
      <c r="A6" s="59"/>
      <c r="B6" s="59"/>
      <c r="C6" s="59"/>
      <c r="D6" s="59"/>
      <c r="E6" s="59"/>
    </row>
    <row r="7" spans="1:5" x14ac:dyDescent="0.2">
      <c r="A7" s="59"/>
      <c r="B7" s="59"/>
      <c r="C7" s="59"/>
      <c r="D7" s="59"/>
      <c r="E7" s="59"/>
    </row>
    <row r="8" spans="1:5" x14ac:dyDescent="0.2">
      <c r="A8" s="59"/>
      <c r="B8" s="59"/>
      <c r="C8" s="59"/>
      <c r="D8" s="59"/>
      <c r="E8" s="59"/>
    </row>
    <row r="9" spans="1:5" x14ac:dyDescent="0.2">
      <c r="A9" s="59"/>
      <c r="B9" s="59"/>
      <c r="C9" s="59"/>
      <c r="D9" s="59"/>
      <c r="E9" s="59"/>
    </row>
    <row r="10" spans="1:5" x14ac:dyDescent="0.2">
      <c r="A10" s="59"/>
      <c r="B10" s="59"/>
      <c r="C10" s="59"/>
      <c r="D10" s="59"/>
      <c r="E10" s="59"/>
    </row>
    <row r="11" spans="1:5" x14ac:dyDescent="0.2">
      <c r="A11" s="59"/>
      <c r="B11" s="59"/>
      <c r="C11" s="59"/>
      <c r="D11" s="59"/>
      <c r="E11" s="59"/>
    </row>
    <row r="12" spans="1:5" x14ac:dyDescent="0.2">
      <c r="A12" s="59"/>
      <c r="B12" s="59"/>
      <c r="C12" s="59"/>
      <c r="D12" s="59"/>
      <c r="E12" s="59"/>
    </row>
    <row r="13" spans="1:5" x14ac:dyDescent="0.2">
      <c r="A13" s="59"/>
      <c r="B13" s="59"/>
      <c r="C13" s="59"/>
      <c r="D13" s="59"/>
      <c r="E13" s="59"/>
    </row>
    <row r="14" spans="1:5" x14ac:dyDescent="0.2">
      <c r="A14" s="59"/>
      <c r="B14" s="59"/>
      <c r="C14" s="59"/>
      <c r="D14" s="59"/>
      <c r="E14" s="59"/>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7"/>
  <sheetViews>
    <sheetView topLeftCell="A9" workbookViewId="0">
      <selection activeCell="B12" sqref="B12"/>
    </sheetView>
  </sheetViews>
  <sheetFormatPr baseColWidth="10" defaultColWidth="11.5" defaultRowHeight="15" x14ac:dyDescent="0.2"/>
  <cols>
    <col min="1" max="1" width="32.33203125" customWidth="1"/>
    <col min="11" max="11" width="22.33203125" bestFit="1" customWidth="1"/>
  </cols>
  <sheetData>
    <row r="1" spans="1:13" ht="45" x14ac:dyDescent="0.2">
      <c r="A1" s="1" t="s">
        <v>1</v>
      </c>
      <c r="B1" s="2" t="s">
        <v>260</v>
      </c>
      <c r="C1" s="3" t="s">
        <v>2</v>
      </c>
      <c r="D1" s="4" t="s">
        <v>3</v>
      </c>
      <c r="E1" s="5" t="s">
        <v>4</v>
      </c>
      <c r="F1" s="4" t="s">
        <v>208</v>
      </c>
      <c r="G1" s="5" t="s">
        <v>6</v>
      </c>
      <c r="H1" s="6" t="s">
        <v>7</v>
      </c>
      <c r="I1" s="6" t="s">
        <v>8</v>
      </c>
      <c r="J1" s="7" t="s">
        <v>11</v>
      </c>
      <c r="K1" s="8" t="s">
        <v>12</v>
      </c>
    </row>
    <row r="2" spans="1:13" x14ac:dyDescent="0.2">
      <c r="A2" s="50" t="s">
        <v>261</v>
      </c>
      <c r="B2" s="51">
        <v>45699</v>
      </c>
      <c r="C2" s="50" t="s">
        <v>262</v>
      </c>
      <c r="D2" s="58" t="s">
        <v>14</v>
      </c>
      <c r="E2" s="58" t="s">
        <v>15</v>
      </c>
      <c r="F2" s="58" t="s">
        <v>263</v>
      </c>
      <c r="G2" s="50" t="s">
        <v>16</v>
      </c>
      <c r="H2" s="50">
        <v>80161500</v>
      </c>
      <c r="I2" s="67" t="s">
        <v>264</v>
      </c>
      <c r="J2" s="52" t="s">
        <v>265</v>
      </c>
      <c r="K2" s="50" t="s">
        <v>266</v>
      </c>
    </row>
    <row r="3" spans="1:13" x14ac:dyDescent="0.2">
      <c r="A3" s="50" t="s">
        <v>267</v>
      </c>
      <c r="B3" s="47">
        <v>45707</v>
      </c>
      <c r="C3" s="46" t="s">
        <v>268</v>
      </c>
      <c r="D3" s="58" t="s">
        <v>14</v>
      </c>
      <c r="E3" s="58" t="s">
        <v>15</v>
      </c>
      <c r="F3" s="58" t="s">
        <v>263</v>
      </c>
      <c r="G3" s="50" t="s">
        <v>16</v>
      </c>
      <c r="H3" s="50">
        <v>80161500</v>
      </c>
      <c r="I3" s="67" t="s">
        <v>269</v>
      </c>
      <c r="J3" s="52" t="s">
        <v>270</v>
      </c>
      <c r="K3" s="50"/>
    </row>
    <row r="4" spans="1:13" x14ac:dyDescent="0.2">
      <c r="A4" s="50" t="s">
        <v>271</v>
      </c>
      <c r="B4" s="51">
        <v>45736</v>
      </c>
      <c r="C4" s="71" t="s">
        <v>262</v>
      </c>
      <c r="D4" s="68" t="s">
        <v>207</v>
      </c>
      <c r="E4" s="68" t="s">
        <v>272</v>
      </c>
      <c r="F4" s="68" t="s">
        <v>273</v>
      </c>
      <c r="G4" s="70" t="s">
        <v>274</v>
      </c>
      <c r="H4" s="70" t="s">
        <v>274</v>
      </c>
      <c r="I4" s="70" t="s">
        <v>274</v>
      </c>
      <c r="J4" s="70" t="s">
        <v>274</v>
      </c>
      <c r="K4" s="70" t="s">
        <v>274</v>
      </c>
    </row>
    <row r="5" spans="1:13" x14ac:dyDescent="0.2">
      <c r="A5" s="50" t="s">
        <v>275</v>
      </c>
      <c r="B5" s="51">
        <v>45744</v>
      </c>
      <c r="C5" s="50" t="s">
        <v>276</v>
      </c>
      <c r="D5" s="58" t="s">
        <v>14</v>
      </c>
      <c r="E5" s="58" t="s">
        <v>15</v>
      </c>
      <c r="F5" s="58" t="s">
        <v>263</v>
      </c>
      <c r="G5" s="50" t="s">
        <v>16</v>
      </c>
      <c r="H5" s="50">
        <v>80161500</v>
      </c>
      <c r="I5" s="67" t="s">
        <v>277</v>
      </c>
      <c r="J5" s="52" t="s">
        <v>278</v>
      </c>
      <c r="K5" s="50" t="s">
        <v>279</v>
      </c>
    </row>
    <row r="6" spans="1:13" x14ac:dyDescent="0.2">
      <c r="A6" s="69" t="s">
        <v>280</v>
      </c>
      <c r="B6" s="68" t="s">
        <v>281</v>
      </c>
      <c r="C6" s="68" t="s">
        <v>281</v>
      </c>
      <c r="D6" s="68" t="s">
        <v>14</v>
      </c>
      <c r="E6" s="68" t="s">
        <v>15</v>
      </c>
      <c r="F6" s="58" t="s">
        <v>263</v>
      </c>
      <c r="G6" s="68" t="s">
        <v>281</v>
      </c>
      <c r="H6" s="68" t="s">
        <v>281</v>
      </c>
      <c r="I6" s="68" t="s">
        <v>281</v>
      </c>
      <c r="J6" s="68" t="s">
        <v>281</v>
      </c>
      <c r="K6" s="68" t="s">
        <v>281</v>
      </c>
    </row>
    <row r="7" spans="1:13" x14ac:dyDescent="0.2">
      <c r="A7" s="69" t="s">
        <v>282</v>
      </c>
      <c r="B7" s="68" t="s">
        <v>281</v>
      </c>
      <c r="C7" s="68" t="s">
        <v>281</v>
      </c>
      <c r="D7" s="68" t="s">
        <v>281</v>
      </c>
      <c r="E7" s="68" t="s">
        <v>281</v>
      </c>
      <c r="F7" s="68" t="s">
        <v>281</v>
      </c>
      <c r="G7" s="68" t="s">
        <v>281</v>
      </c>
      <c r="H7" s="68" t="s">
        <v>281</v>
      </c>
      <c r="I7" s="68" t="s">
        <v>281</v>
      </c>
      <c r="J7" s="68" t="s">
        <v>281</v>
      </c>
      <c r="K7" s="68" t="s">
        <v>281</v>
      </c>
      <c r="L7" s="9"/>
      <c r="M7" s="9"/>
    </row>
    <row r="8" spans="1:13" x14ac:dyDescent="0.2">
      <c r="A8" s="69" t="s">
        <v>283</v>
      </c>
      <c r="B8" s="68" t="s">
        <v>281</v>
      </c>
      <c r="C8" s="68" t="s">
        <v>281</v>
      </c>
      <c r="D8" s="68" t="s">
        <v>281</v>
      </c>
      <c r="E8" s="68" t="s">
        <v>281</v>
      </c>
      <c r="F8" s="68" t="s">
        <v>281</v>
      </c>
      <c r="G8" s="68" t="s">
        <v>281</v>
      </c>
      <c r="H8" s="68" t="s">
        <v>281</v>
      </c>
      <c r="I8" s="68" t="s">
        <v>281</v>
      </c>
      <c r="J8" s="68" t="s">
        <v>281</v>
      </c>
      <c r="K8" s="68" t="s">
        <v>281</v>
      </c>
    </row>
    <row r="9" spans="1:13" x14ac:dyDescent="0.2">
      <c r="A9" s="69" t="s">
        <v>284</v>
      </c>
      <c r="B9" s="68" t="s">
        <v>281</v>
      </c>
      <c r="C9" s="68" t="s">
        <v>281</v>
      </c>
      <c r="D9" s="68" t="s">
        <v>281</v>
      </c>
      <c r="E9" s="68" t="s">
        <v>281</v>
      </c>
      <c r="F9" s="68" t="s">
        <v>281</v>
      </c>
      <c r="G9" s="68" t="s">
        <v>281</v>
      </c>
      <c r="H9" s="68" t="s">
        <v>281</v>
      </c>
      <c r="I9" s="68" t="s">
        <v>281</v>
      </c>
      <c r="J9" s="68" t="s">
        <v>281</v>
      </c>
      <c r="K9" s="68" t="s">
        <v>281</v>
      </c>
    </row>
    <row r="10" spans="1:13" x14ac:dyDescent="0.2">
      <c r="A10" s="69" t="s">
        <v>285</v>
      </c>
      <c r="B10" s="68" t="s">
        <v>281</v>
      </c>
      <c r="C10" s="68" t="s">
        <v>281</v>
      </c>
      <c r="D10" s="68" t="s">
        <v>281</v>
      </c>
      <c r="E10" s="68" t="s">
        <v>281</v>
      </c>
      <c r="F10" s="68" t="s">
        <v>281</v>
      </c>
      <c r="G10" s="68" t="s">
        <v>281</v>
      </c>
      <c r="H10" s="68" t="s">
        <v>281</v>
      </c>
      <c r="I10" s="68" t="s">
        <v>281</v>
      </c>
      <c r="J10" s="68" t="s">
        <v>281</v>
      </c>
      <c r="K10" s="68" t="s">
        <v>281</v>
      </c>
    </row>
    <row r="11" spans="1:13" x14ac:dyDescent="0.2">
      <c r="A11" s="69" t="s">
        <v>286</v>
      </c>
      <c r="B11" s="70" t="s">
        <v>287</v>
      </c>
      <c r="C11" s="70" t="s">
        <v>287</v>
      </c>
      <c r="D11" s="70" t="s">
        <v>287</v>
      </c>
      <c r="E11" s="70" t="s">
        <v>287</v>
      </c>
      <c r="F11" s="70" t="s">
        <v>287</v>
      </c>
      <c r="G11" s="70" t="s">
        <v>287</v>
      </c>
      <c r="H11" s="70" t="s">
        <v>287</v>
      </c>
      <c r="I11" s="70" t="s">
        <v>287</v>
      </c>
      <c r="J11" s="70" t="s">
        <v>287</v>
      </c>
      <c r="K11" s="70" t="s">
        <v>287</v>
      </c>
    </row>
    <row r="12" spans="1:13" x14ac:dyDescent="0.2">
      <c r="A12" s="69" t="s">
        <v>288</v>
      </c>
      <c r="B12" s="68" t="s">
        <v>289</v>
      </c>
      <c r="C12" s="68" t="s">
        <v>289</v>
      </c>
      <c r="D12" s="68" t="s">
        <v>289</v>
      </c>
      <c r="E12" s="68" t="s">
        <v>289</v>
      </c>
      <c r="F12" s="68" t="s">
        <v>289</v>
      </c>
      <c r="G12" s="68" t="s">
        <v>289</v>
      </c>
      <c r="H12" s="68" t="s">
        <v>289</v>
      </c>
      <c r="I12" s="68" t="s">
        <v>289</v>
      </c>
      <c r="J12" s="68" t="s">
        <v>289</v>
      </c>
      <c r="K12" s="68" t="s">
        <v>289</v>
      </c>
    </row>
    <row r="13" spans="1:13" x14ac:dyDescent="0.2">
      <c r="A13" s="46" t="s">
        <v>290</v>
      </c>
      <c r="B13" s="68" t="s">
        <v>289</v>
      </c>
      <c r="C13" s="68" t="s">
        <v>289</v>
      </c>
      <c r="D13" s="68" t="s">
        <v>289</v>
      </c>
      <c r="E13" s="68" t="s">
        <v>289</v>
      </c>
      <c r="F13" s="68" t="s">
        <v>289</v>
      </c>
      <c r="G13" s="68" t="s">
        <v>289</v>
      </c>
      <c r="H13" s="68" t="s">
        <v>289</v>
      </c>
      <c r="I13" s="68" t="s">
        <v>289</v>
      </c>
      <c r="J13" s="68" t="s">
        <v>289</v>
      </c>
      <c r="K13" s="68" t="s">
        <v>289</v>
      </c>
    </row>
    <row r="14" spans="1:13" x14ac:dyDescent="0.2">
      <c r="A14" s="50"/>
      <c r="B14" s="50"/>
      <c r="C14" s="50"/>
      <c r="D14" s="50"/>
      <c r="E14" s="50"/>
      <c r="F14" s="50"/>
      <c r="G14" s="50"/>
      <c r="H14" s="50"/>
      <c r="I14" s="50"/>
      <c r="J14" s="52"/>
      <c r="K14" s="50"/>
    </row>
    <row r="15" spans="1:13" x14ac:dyDescent="0.2">
      <c r="A15" s="55"/>
      <c r="B15" s="55"/>
      <c r="C15" s="55"/>
      <c r="D15" s="45"/>
      <c r="E15" s="50"/>
      <c r="F15" s="50"/>
      <c r="G15" s="50"/>
      <c r="H15" s="50"/>
      <c r="I15" s="50"/>
      <c r="J15" s="52"/>
      <c r="K15" s="56"/>
    </row>
    <row r="16" spans="1:13" x14ac:dyDescent="0.2">
      <c r="A16" s="50"/>
      <c r="B16" s="50"/>
      <c r="C16" s="50"/>
      <c r="D16" s="50"/>
      <c r="E16" s="50"/>
      <c r="F16" s="50"/>
      <c r="G16" s="50"/>
      <c r="H16" s="50"/>
      <c r="I16" s="50"/>
      <c r="J16" s="52"/>
      <c r="K16" s="50"/>
      <c r="L16" s="9"/>
    </row>
    <row r="17" spans="1:11" x14ac:dyDescent="0.2">
      <c r="A17" s="45"/>
      <c r="B17" s="45"/>
      <c r="C17" s="45"/>
      <c r="D17" s="45"/>
      <c r="E17" s="45"/>
      <c r="F17" s="45"/>
      <c r="G17" s="45"/>
      <c r="H17" s="45"/>
      <c r="I17" s="45"/>
      <c r="J17" s="57"/>
      <c r="K17" s="45"/>
    </row>
  </sheetData>
  <conditionalFormatting sqref="A1">
    <cfRule type="duplicateValues" dxfId="47" priority="53"/>
    <cfRule type="duplicateValues" dxfId="46" priority="52"/>
    <cfRule type="duplicateValues" dxfId="45" priority="50"/>
    <cfRule type="duplicateValues" dxfId="44" priority="49"/>
    <cfRule type="duplicateValues" dxfId="43" priority="48"/>
    <cfRule type="duplicateValues" dxfId="42" priority="40"/>
    <cfRule type="duplicateValues" dxfId="41" priority="38"/>
    <cfRule type="duplicateValues" dxfId="40" priority="37"/>
  </conditionalFormatting>
  <conditionalFormatting sqref="A2">
    <cfRule type="duplicateValues" dxfId="39" priority="36"/>
  </conditionalFormatting>
  <conditionalFormatting sqref="A3">
    <cfRule type="duplicateValues" dxfId="38" priority="35"/>
  </conditionalFormatting>
  <conditionalFormatting sqref="A4">
    <cfRule type="duplicateValues" dxfId="37" priority="33"/>
  </conditionalFormatting>
  <conditionalFormatting sqref="A5">
    <cfRule type="duplicateValues" dxfId="36" priority="34"/>
  </conditionalFormatting>
  <conditionalFormatting sqref="A13">
    <cfRule type="duplicateValues" dxfId="35" priority="1"/>
    <cfRule type="duplicateValues" dxfId="34" priority="10"/>
    <cfRule type="duplicateValues" dxfId="33" priority="2"/>
    <cfRule type="duplicateValues" dxfId="32" priority="3"/>
    <cfRule type="duplicateValues" dxfId="31" priority="4"/>
    <cfRule type="duplicateValues" dxfId="30" priority="5"/>
    <cfRule type="duplicateValues" dxfId="29" priority="6"/>
    <cfRule type="duplicateValues" dxfId="28" priority="7"/>
    <cfRule type="duplicateValues" dxfId="27" priority="8"/>
    <cfRule type="duplicateValues" dxfId="26" priority="9"/>
  </conditionalFormatting>
  <conditionalFormatting sqref="A14">
    <cfRule type="duplicateValues" dxfId="25" priority="28"/>
  </conditionalFormatting>
  <conditionalFormatting sqref="A15">
    <cfRule type="duplicateValues" dxfId="24" priority="25"/>
    <cfRule type="duplicateValues" dxfId="23" priority="26"/>
    <cfRule type="duplicateValues" dxfId="22" priority="27"/>
  </conditionalFormatting>
  <conditionalFormatting sqref="A16">
    <cfRule type="duplicateValues" dxfId="21" priority="19"/>
    <cfRule type="duplicateValues" dxfId="20" priority="16"/>
    <cfRule type="duplicateValues" dxfId="19" priority="17"/>
    <cfRule type="duplicateValues" dxfId="18" priority="18"/>
    <cfRule type="duplicateValues" dxfId="17" priority="24"/>
    <cfRule type="duplicateValues" dxfId="16" priority="20"/>
  </conditionalFormatting>
  <conditionalFormatting sqref="A1:B1">
    <cfRule type="duplicateValues" dxfId="15" priority="56"/>
  </conditionalFormatting>
  <conditionalFormatting sqref="K1">
    <cfRule type="duplicateValues" dxfId="14" priority="39"/>
    <cfRule type="duplicateValues" dxfId="13" priority="41"/>
    <cfRule type="duplicateValues" dxfId="12" priority="42"/>
    <cfRule type="duplicateValues" dxfId="11" priority="43"/>
    <cfRule type="duplicateValues" dxfId="10" priority="44"/>
    <cfRule type="duplicateValues" dxfId="9" priority="45"/>
    <cfRule type="duplicateValues" dxfId="8" priority="46"/>
    <cfRule type="duplicateValues" dxfId="7" priority="47"/>
    <cfRule type="duplicateValues" dxfId="6" priority="51"/>
    <cfRule type="duplicateValues" dxfId="5" priority="54"/>
    <cfRule type="duplicateValues" dxfId="4" priority="55"/>
    <cfRule type="duplicateValues" dxfId="3" priority="57"/>
  </conditionalFormatting>
  <conditionalFormatting sqref="K16">
    <cfRule type="duplicateValues" dxfId="2" priority="23"/>
    <cfRule type="duplicateValues" dxfId="1" priority="22"/>
  </conditionalFormatting>
  <conditionalFormatting sqref="K16:L16">
    <cfRule type="duplicateValues" dxfId="0" priority="21"/>
  </conditionalFormatting>
  <hyperlinks>
    <hyperlink ref="I2" r:id="rId1" xr:uid="{7C1D3156-0BE3-434C-9049-C0DF965D0EA0}"/>
    <hyperlink ref="I3" r:id="rId2" xr:uid="{5B5470D6-19D9-492E-BF29-D105F9CFE114}"/>
    <hyperlink ref="I5" r:id="rId3" xr:uid="{A1EFADDD-3CB7-4615-9E59-1E21DCACCA24}"/>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501"/>
  <sheetViews>
    <sheetView workbookViewId="0">
      <selection activeCell="D8" sqref="D8"/>
    </sheetView>
  </sheetViews>
  <sheetFormatPr baseColWidth="10" defaultColWidth="11.5" defaultRowHeight="15" x14ac:dyDescent="0.2"/>
  <cols>
    <col min="1" max="1" width="15.1640625" bestFit="1" customWidth="1"/>
    <col min="2" max="2" width="59" bestFit="1" customWidth="1"/>
    <col min="3" max="3" width="12.33203125" bestFit="1" customWidth="1"/>
  </cols>
  <sheetData>
    <row r="1" spans="1:7" x14ac:dyDescent="0.2">
      <c r="A1" s="34" t="s">
        <v>291</v>
      </c>
      <c r="B1" s="34" t="s">
        <v>246</v>
      </c>
      <c r="C1" s="116" t="s">
        <v>292</v>
      </c>
      <c r="D1" s="116"/>
      <c r="E1" s="35" t="s">
        <v>216</v>
      </c>
      <c r="F1" s="116" t="s">
        <v>293</v>
      </c>
      <c r="G1" s="116"/>
    </row>
    <row r="2" spans="1:7" x14ac:dyDescent="0.2">
      <c r="A2" t="e">
        <f>PROCESOS.!#REF!</f>
        <v>#REF!</v>
      </c>
      <c r="B2" t="e">
        <f>PROCESOS.!#REF!</f>
        <v>#REF!</v>
      </c>
    </row>
    <row r="3" spans="1:7" x14ac:dyDescent="0.2">
      <c r="A3" t="str">
        <f>PROCESOS.!B3</f>
        <v>UAESP-MC-003-2026</v>
      </c>
      <c r="B3" t="e">
        <f>PROCESOS.!#REF!</f>
        <v>#REF!</v>
      </c>
    </row>
    <row r="4" spans="1:7" x14ac:dyDescent="0.2">
      <c r="A4" t="str">
        <f>PROCESOS.!B4</f>
        <v>UAESP-MC-004-2026</v>
      </c>
      <c r="B4" t="e">
        <f>PROCESOS.!#REF!</f>
        <v>#REF!</v>
      </c>
    </row>
    <row r="5" spans="1:7" x14ac:dyDescent="0.2">
      <c r="A5" t="str">
        <f>PROCESOS.!B5</f>
        <v>UAESP-MC-005-2026</v>
      </c>
      <c r="B5" t="e">
        <f>PROCESOS.!#REF!</f>
        <v>#REF!</v>
      </c>
    </row>
    <row r="6" spans="1:7" x14ac:dyDescent="0.2">
      <c r="A6" t="e">
        <f>PROCESOS.!#REF!</f>
        <v>#REF!</v>
      </c>
      <c r="B6" t="e">
        <f>PROCESOS.!#REF!</f>
        <v>#REF!</v>
      </c>
    </row>
    <row r="7" spans="1:7" x14ac:dyDescent="0.2">
      <c r="A7" t="e">
        <f>PROCESOS.!#REF!</f>
        <v>#REF!</v>
      </c>
      <c r="B7" t="e">
        <f>PROCESOS.!#REF!</f>
        <v>#REF!</v>
      </c>
    </row>
    <row r="8" spans="1:7" x14ac:dyDescent="0.2">
      <c r="A8" t="str">
        <f>PROCESOS.!B6</f>
        <v>UAESP-MC-006-2026</v>
      </c>
      <c r="B8" t="e">
        <f>PROCESOS.!#REF!</f>
        <v>#REF!</v>
      </c>
    </row>
    <row r="9" spans="1:7" x14ac:dyDescent="0.2">
      <c r="A9">
        <f>PROCESOS.!B7</f>
        <v>0</v>
      </c>
      <c r="B9" t="e">
        <f>PROCESOS.!#REF!</f>
        <v>#REF!</v>
      </c>
      <c r="C9" s="28"/>
      <c r="D9" s="28"/>
      <c r="E9" s="28"/>
      <c r="F9" s="28"/>
      <c r="G9" s="28"/>
    </row>
    <row r="10" spans="1:7" x14ac:dyDescent="0.2">
      <c r="A10">
        <f>PROCESOS.!B8</f>
        <v>0</v>
      </c>
      <c r="B10" t="e">
        <f>PROCESOS.!#REF!</f>
        <v>#REF!</v>
      </c>
    </row>
    <row r="11" spans="1:7" x14ac:dyDescent="0.2">
      <c r="A11">
        <f>PROCESOS.!B9</f>
        <v>0</v>
      </c>
      <c r="B11" t="e">
        <f>PROCESOS.!#REF!</f>
        <v>#REF!</v>
      </c>
    </row>
    <row r="12" spans="1:7" x14ac:dyDescent="0.2">
      <c r="A12">
        <f>PROCESOS.!B10</f>
        <v>0</v>
      </c>
      <c r="B12" t="e">
        <f>PROCESOS.!#REF!</f>
        <v>#REF!</v>
      </c>
    </row>
    <row r="13" spans="1:7" x14ac:dyDescent="0.2">
      <c r="A13">
        <f>PROCESOS.!B11</f>
        <v>0</v>
      </c>
      <c r="B13" t="e">
        <f>PROCESOS.!#REF!</f>
        <v>#REF!</v>
      </c>
    </row>
    <row r="14" spans="1:7" x14ac:dyDescent="0.2">
      <c r="A14" t="e">
        <f>#REF!</f>
        <v>#REF!</v>
      </c>
      <c r="B14" t="e">
        <f>#REF!</f>
        <v>#REF!</v>
      </c>
    </row>
    <row r="15" spans="1:7" x14ac:dyDescent="0.2">
      <c r="A15">
        <f>PROCESOS.!B12</f>
        <v>0</v>
      </c>
      <c r="B15" t="e">
        <f>PROCESOS.!#REF!</f>
        <v>#REF!</v>
      </c>
    </row>
    <row r="16" spans="1:7" x14ac:dyDescent="0.2">
      <c r="A16">
        <f>PROCESOS.!B13</f>
        <v>0</v>
      </c>
      <c r="B16" t="e">
        <f>PROCESOS.!#REF!</f>
        <v>#REF!</v>
      </c>
    </row>
    <row r="17" spans="1:2" x14ac:dyDescent="0.2">
      <c r="A17">
        <f>PROCESOS.!B14</f>
        <v>0</v>
      </c>
      <c r="B17" t="e">
        <f>PROCESOS.!#REF!</f>
        <v>#REF!</v>
      </c>
    </row>
    <row r="18" spans="1:2" x14ac:dyDescent="0.2">
      <c r="A18">
        <f>PROCESOS.!B15</f>
        <v>0</v>
      </c>
      <c r="B18" t="e">
        <f>PROCESOS.!#REF!</f>
        <v>#REF!</v>
      </c>
    </row>
    <row r="19" spans="1:2" x14ac:dyDescent="0.2">
      <c r="A19">
        <f>PROCESOS.!B16</f>
        <v>0</v>
      </c>
      <c r="B19" t="e">
        <f>PROCESOS.!#REF!</f>
        <v>#REF!</v>
      </c>
    </row>
    <row r="20" spans="1:2" x14ac:dyDescent="0.2">
      <c r="A20">
        <f>PROCESOS.!B17</f>
        <v>0</v>
      </c>
      <c r="B20" t="e">
        <f>PROCESOS.!#REF!</f>
        <v>#REF!</v>
      </c>
    </row>
    <row r="21" spans="1:2" x14ac:dyDescent="0.2">
      <c r="A21">
        <f>PROCESOS.!B18</f>
        <v>0</v>
      </c>
      <c r="B21" t="e">
        <f>PROCESOS.!#REF!</f>
        <v>#REF!</v>
      </c>
    </row>
    <row r="22" spans="1:2" x14ac:dyDescent="0.2">
      <c r="A22">
        <f>PROCESOS.!B19</f>
        <v>0</v>
      </c>
      <c r="B22" t="e">
        <f>PROCESOS.!#REF!</f>
        <v>#REF!</v>
      </c>
    </row>
    <row r="23" spans="1:2" x14ac:dyDescent="0.2">
      <c r="A23">
        <f>PROCESOS.!B20</f>
        <v>0</v>
      </c>
      <c r="B23" t="e">
        <f>PROCESOS.!#REF!</f>
        <v>#REF!</v>
      </c>
    </row>
    <row r="24" spans="1:2" x14ac:dyDescent="0.2">
      <c r="A24">
        <f>PROCESOS.!B21</f>
        <v>0</v>
      </c>
      <c r="B24" t="e">
        <f>PROCESOS.!#REF!</f>
        <v>#REF!</v>
      </c>
    </row>
    <row r="25" spans="1:2" x14ac:dyDescent="0.2">
      <c r="A25">
        <f>PROCESOS.!B22</f>
        <v>0</v>
      </c>
      <c r="B25" t="e">
        <f>PROCESOS.!#REF!</f>
        <v>#REF!</v>
      </c>
    </row>
    <row r="26" spans="1:2" x14ac:dyDescent="0.2">
      <c r="A26">
        <f>PROCESOS.!B23</f>
        <v>0</v>
      </c>
      <c r="B26" t="e">
        <f>PROCESOS.!#REF!</f>
        <v>#REF!</v>
      </c>
    </row>
    <row r="27" spans="1:2" x14ac:dyDescent="0.2">
      <c r="A27">
        <f>PROCESOS.!B24</f>
        <v>0</v>
      </c>
      <c r="B27" t="e">
        <f>PROCESOS.!#REF!</f>
        <v>#REF!</v>
      </c>
    </row>
    <row r="28" spans="1:2" x14ac:dyDescent="0.2">
      <c r="A28">
        <f>PROCESOS.!B25</f>
        <v>0</v>
      </c>
      <c r="B28" t="e">
        <f>PROCESOS.!#REF!</f>
        <v>#REF!</v>
      </c>
    </row>
    <row r="29" spans="1:2" x14ac:dyDescent="0.2">
      <c r="A29">
        <f>PROCESOS.!B26</f>
        <v>0</v>
      </c>
      <c r="B29" t="e">
        <f>PROCESOS.!#REF!</f>
        <v>#REF!</v>
      </c>
    </row>
    <row r="30" spans="1:2" x14ac:dyDescent="0.2">
      <c r="A30">
        <f>PROCESOS.!B27</f>
        <v>0</v>
      </c>
      <c r="B30" t="e">
        <f>PROCESOS.!#REF!</f>
        <v>#REF!</v>
      </c>
    </row>
    <row r="31" spans="1:2" x14ac:dyDescent="0.2">
      <c r="A31">
        <f>PROCESOS.!B28</f>
        <v>0</v>
      </c>
      <c r="B31" t="e">
        <f>PROCESOS.!#REF!</f>
        <v>#REF!</v>
      </c>
    </row>
    <row r="32" spans="1:2" x14ac:dyDescent="0.2">
      <c r="A32">
        <f>PROCESOS.!B29</f>
        <v>0</v>
      </c>
      <c r="B32" t="e">
        <f>PROCESOS.!#REF!</f>
        <v>#REF!</v>
      </c>
    </row>
    <row r="33" spans="1:2" x14ac:dyDescent="0.2">
      <c r="A33">
        <f>PROCESOS.!B30</f>
        <v>0</v>
      </c>
      <c r="B33" t="e">
        <f>PROCESOS.!#REF!</f>
        <v>#REF!</v>
      </c>
    </row>
    <row r="34" spans="1:2" x14ac:dyDescent="0.2">
      <c r="A34">
        <f>PROCESOS.!B31</f>
        <v>0</v>
      </c>
      <c r="B34" t="e">
        <f>PROCESOS.!#REF!</f>
        <v>#REF!</v>
      </c>
    </row>
    <row r="35" spans="1:2" x14ac:dyDescent="0.2">
      <c r="A35">
        <f>PROCESOS.!B32</f>
        <v>0</v>
      </c>
      <c r="B35" t="e">
        <f>PROCESOS.!#REF!</f>
        <v>#REF!</v>
      </c>
    </row>
    <row r="36" spans="1:2" x14ac:dyDescent="0.2">
      <c r="A36">
        <f>PROCESOS.!B33</f>
        <v>0</v>
      </c>
      <c r="B36" t="e">
        <f>PROCESOS.!#REF!</f>
        <v>#REF!</v>
      </c>
    </row>
    <row r="37" spans="1:2" x14ac:dyDescent="0.2">
      <c r="A37">
        <f>PROCESOS.!B34</f>
        <v>0</v>
      </c>
      <c r="B37" t="e">
        <f>PROCESOS.!#REF!</f>
        <v>#REF!</v>
      </c>
    </row>
    <row r="38" spans="1:2" x14ac:dyDescent="0.2">
      <c r="A38">
        <f>PROCESOS.!B35</f>
        <v>0</v>
      </c>
      <c r="B38" t="e">
        <f>PROCESOS.!#REF!</f>
        <v>#REF!</v>
      </c>
    </row>
    <row r="39" spans="1:2" x14ac:dyDescent="0.2">
      <c r="A39">
        <f>PROCESOS.!B36</f>
        <v>0</v>
      </c>
      <c r="B39" t="e">
        <f>PROCESOS.!#REF!</f>
        <v>#REF!</v>
      </c>
    </row>
    <row r="40" spans="1:2" x14ac:dyDescent="0.2">
      <c r="A40">
        <f>PROCESOS.!B37</f>
        <v>0</v>
      </c>
      <c r="B40" t="e">
        <f>PROCESOS.!#REF!</f>
        <v>#REF!</v>
      </c>
    </row>
    <row r="41" spans="1:2" x14ac:dyDescent="0.2">
      <c r="A41">
        <f>PROCESOS.!B38</f>
        <v>0</v>
      </c>
      <c r="B41" t="e">
        <f>PROCESOS.!#REF!</f>
        <v>#REF!</v>
      </c>
    </row>
    <row r="42" spans="1:2" x14ac:dyDescent="0.2">
      <c r="A42">
        <f>PROCESOS.!B39</f>
        <v>0</v>
      </c>
      <c r="B42" t="e">
        <f>PROCESOS.!#REF!</f>
        <v>#REF!</v>
      </c>
    </row>
    <row r="43" spans="1:2" x14ac:dyDescent="0.2">
      <c r="A43">
        <f>PROCESOS.!B40</f>
        <v>0</v>
      </c>
      <c r="B43" t="e">
        <f>PROCESOS.!#REF!</f>
        <v>#REF!</v>
      </c>
    </row>
    <row r="44" spans="1:2" x14ac:dyDescent="0.2">
      <c r="A44">
        <f>PROCESOS.!B41</f>
        <v>0</v>
      </c>
      <c r="B44" t="e">
        <f>PROCESOS.!#REF!</f>
        <v>#REF!</v>
      </c>
    </row>
    <row r="45" spans="1:2" x14ac:dyDescent="0.2">
      <c r="A45">
        <f>PROCESOS.!B42</f>
        <v>0</v>
      </c>
      <c r="B45" t="e">
        <f>PROCESOS.!#REF!</f>
        <v>#REF!</v>
      </c>
    </row>
    <row r="46" spans="1:2" x14ac:dyDescent="0.2">
      <c r="A46">
        <f>PROCESOS.!B43</f>
        <v>0</v>
      </c>
      <c r="B46" t="e">
        <f>PROCESOS.!#REF!</f>
        <v>#REF!</v>
      </c>
    </row>
    <row r="47" spans="1:2" x14ac:dyDescent="0.2">
      <c r="A47">
        <f>PROCESOS.!B44</f>
        <v>0</v>
      </c>
      <c r="B47" t="e">
        <f>PROCESOS.!#REF!</f>
        <v>#REF!</v>
      </c>
    </row>
    <row r="48" spans="1:2" x14ac:dyDescent="0.2">
      <c r="A48">
        <f>PROCESOS.!B45</f>
        <v>0</v>
      </c>
      <c r="B48" t="e">
        <f>PROCESOS.!#REF!</f>
        <v>#REF!</v>
      </c>
    </row>
    <row r="49" spans="1:2" x14ac:dyDescent="0.2">
      <c r="A49">
        <f>PROCESOS.!B46</f>
        <v>0</v>
      </c>
      <c r="B49" t="e">
        <f>PROCESOS.!#REF!</f>
        <v>#REF!</v>
      </c>
    </row>
    <row r="50" spans="1:2" x14ac:dyDescent="0.2">
      <c r="A50">
        <f>PROCESOS.!B47</f>
        <v>0</v>
      </c>
      <c r="B50" t="e">
        <f>PROCESOS.!#REF!</f>
        <v>#REF!</v>
      </c>
    </row>
    <row r="51" spans="1:2" x14ac:dyDescent="0.2">
      <c r="A51">
        <f>PROCESOS.!B48</f>
        <v>0</v>
      </c>
      <c r="B51" t="e">
        <f>PROCESOS.!#REF!</f>
        <v>#REF!</v>
      </c>
    </row>
    <row r="52" spans="1:2" x14ac:dyDescent="0.2">
      <c r="A52">
        <f>PROCESOS.!B49</f>
        <v>0</v>
      </c>
      <c r="B52" t="e">
        <f>PROCESOS.!#REF!</f>
        <v>#REF!</v>
      </c>
    </row>
    <row r="53" spans="1:2" x14ac:dyDescent="0.2">
      <c r="A53">
        <f>PROCESOS.!B50</f>
        <v>0</v>
      </c>
      <c r="B53" t="e">
        <f>PROCESOS.!#REF!</f>
        <v>#REF!</v>
      </c>
    </row>
    <row r="54" spans="1:2" x14ac:dyDescent="0.2">
      <c r="A54">
        <f>PROCESOS.!B51</f>
        <v>0</v>
      </c>
      <c r="B54" t="e">
        <f>PROCESOS.!#REF!</f>
        <v>#REF!</v>
      </c>
    </row>
    <row r="55" spans="1:2" x14ac:dyDescent="0.2">
      <c r="A55">
        <f>PROCESOS.!B52</f>
        <v>0</v>
      </c>
      <c r="B55" t="e">
        <f>PROCESOS.!#REF!</f>
        <v>#REF!</v>
      </c>
    </row>
    <row r="56" spans="1:2" x14ac:dyDescent="0.2">
      <c r="A56">
        <f>PROCESOS.!B53</f>
        <v>0</v>
      </c>
      <c r="B56" t="e">
        <f>PROCESOS.!#REF!</f>
        <v>#REF!</v>
      </c>
    </row>
    <row r="57" spans="1:2" x14ac:dyDescent="0.2">
      <c r="A57">
        <f>PROCESOS.!B54</f>
        <v>0</v>
      </c>
      <c r="B57" t="e">
        <f>PROCESOS.!#REF!</f>
        <v>#REF!</v>
      </c>
    </row>
    <row r="58" spans="1:2" x14ac:dyDescent="0.2">
      <c r="A58">
        <f>PROCESOS.!B55</f>
        <v>0</v>
      </c>
      <c r="B58" t="e">
        <f>PROCESOS.!#REF!</f>
        <v>#REF!</v>
      </c>
    </row>
    <row r="59" spans="1:2" x14ac:dyDescent="0.2">
      <c r="A59">
        <f>PROCESOS.!B56</f>
        <v>0</v>
      </c>
      <c r="B59" t="e">
        <f>PROCESOS.!#REF!</f>
        <v>#REF!</v>
      </c>
    </row>
    <row r="60" spans="1:2" x14ac:dyDescent="0.2">
      <c r="A60">
        <f>PROCESOS.!B57</f>
        <v>0</v>
      </c>
      <c r="B60" t="e">
        <f>PROCESOS.!#REF!</f>
        <v>#REF!</v>
      </c>
    </row>
    <row r="61" spans="1:2" x14ac:dyDescent="0.2">
      <c r="A61">
        <f>PROCESOS.!B58</f>
        <v>0</v>
      </c>
      <c r="B61" t="e">
        <f>PROCESOS.!#REF!</f>
        <v>#REF!</v>
      </c>
    </row>
    <row r="62" spans="1:2" x14ac:dyDescent="0.2">
      <c r="A62">
        <f>PROCESOS.!B59</f>
        <v>0</v>
      </c>
      <c r="B62" t="e">
        <f>PROCESOS.!#REF!</f>
        <v>#REF!</v>
      </c>
    </row>
    <row r="63" spans="1:2" x14ac:dyDescent="0.2">
      <c r="A63">
        <f>PROCESOS.!B60</f>
        <v>0</v>
      </c>
      <c r="B63" t="e">
        <f>PROCESOS.!#REF!</f>
        <v>#REF!</v>
      </c>
    </row>
    <row r="64" spans="1:2" x14ac:dyDescent="0.2">
      <c r="A64">
        <f>PROCESOS.!B61</f>
        <v>0</v>
      </c>
      <c r="B64" t="e">
        <f>PROCESOS.!#REF!</f>
        <v>#REF!</v>
      </c>
    </row>
    <row r="65" spans="1:2" x14ac:dyDescent="0.2">
      <c r="A65">
        <f>PROCESOS.!B62</f>
        <v>0</v>
      </c>
      <c r="B65" t="e">
        <f>PROCESOS.!#REF!</f>
        <v>#REF!</v>
      </c>
    </row>
    <row r="66" spans="1:2" x14ac:dyDescent="0.2">
      <c r="A66">
        <f>PROCESOS.!B63</f>
        <v>0</v>
      </c>
      <c r="B66" t="e">
        <f>PROCESOS.!#REF!</f>
        <v>#REF!</v>
      </c>
    </row>
    <row r="67" spans="1:2" x14ac:dyDescent="0.2">
      <c r="A67">
        <f>PROCESOS.!B64</f>
        <v>0</v>
      </c>
      <c r="B67" t="e">
        <f>PROCESOS.!#REF!</f>
        <v>#REF!</v>
      </c>
    </row>
    <row r="68" spans="1:2" x14ac:dyDescent="0.2">
      <c r="A68">
        <f>PROCESOS.!B65</f>
        <v>0</v>
      </c>
      <c r="B68" t="e">
        <f>PROCESOS.!#REF!</f>
        <v>#REF!</v>
      </c>
    </row>
    <row r="69" spans="1:2" x14ac:dyDescent="0.2">
      <c r="A69">
        <f>PROCESOS.!B66</f>
        <v>0</v>
      </c>
      <c r="B69" t="e">
        <f>PROCESOS.!#REF!</f>
        <v>#REF!</v>
      </c>
    </row>
    <row r="70" spans="1:2" x14ac:dyDescent="0.2">
      <c r="A70">
        <f>PROCESOS.!B67</f>
        <v>0</v>
      </c>
      <c r="B70" t="e">
        <f>PROCESOS.!#REF!</f>
        <v>#REF!</v>
      </c>
    </row>
    <row r="71" spans="1:2" x14ac:dyDescent="0.2">
      <c r="A71">
        <f>PROCESOS.!B68</f>
        <v>0</v>
      </c>
      <c r="B71" t="e">
        <f>PROCESOS.!#REF!</f>
        <v>#REF!</v>
      </c>
    </row>
    <row r="72" spans="1:2" x14ac:dyDescent="0.2">
      <c r="A72">
        <f>PROCESOS.!B69</f>
        <v>0</v>
      </c>
      <c r="B72" t="e">
        <f>PROCESOS.!#REF!</f>
        <v>#REF!</v>
      </c>
    </row>
    <row r="73" spans="1:2" x14ac:dyDescent="0.2">
      <c r="A73">
        <f>PROCESOS.!B70</f>
        <v>0</v>
      </c>
      <c r="B73" t="e">
        <f>PROCESOS.!#REF!</f>
        <v>#REF!</v>
      </c>
    </row>
    <row r="74" spans="1:2" x14ac:dyDescent="0.2">
      <c r="A74">
        <f>PROCESOS.!B71</f>
        <v>0</v>
      </c>
      <c r="B74" t="e">
        <f>PROCESOS.!#REF!</f>
        <v>#REF!</v>
      </c>
    </row>
    <row r="75" spans="1:2" x14ac:dyDescent="0.2">
      <c r="A75">
        <f>PROCESOS.!B72</f>
        <v>0</v>
      </c>
      <c r="B75" t="e">
        <f>PROCESOS.!#REF!</f>
        <v>#REF!</v>
      </c>
    </row>
    <row r="76" spans="1:2" x14ac:dyDescent="0.2">
      <c r="A76">
        <f>PROCESOS.!B73</f>
        <v>0</v>
      </c>
      <c r="B76" t="e">
        <f>PROCESOS.!#REF!</f>
        <v>#REF!</v>
      </c>
    </row>
    <row r="77" spans="1:2" x14ac:dyDescent="0.2">
      <c r="A77">
        <f>PROCESOS.!B74</f>
        <v>0</v>
      </c>
      <c r="B77" t="e">
        <f>PROCESOS.!#REF!</f>
        <v>#REF!</v>
      </c>
    </row>
    <row r="78" spans="1:2" x14ac:dyDescent="0.2">
      <c r="A78">
        <f>PROCESOS.!B75</f>
        <v>0</v>
      </c>
      <c r="B78" t="e">
        <f>PROCESOS.!#REF!</f>
        <v>#REF!</v>
      </c>
    </row>
    <row r="79" spans="1:2" x14ac:dyDescent="0.2">
      <c r="A79">
        <f>PROCESOS.!B76</f>
        <v>0</v>
      </c>
      <c r="B79" t="e">
        <f>PROCESOS.!#REF!</f>
        <v>#REF!</v>
      </c>
    </row>
    <row r="80" spans="1:2" x14ac:dyDescent="0.2">
      <c r="A80">
        <f>PROCESOS.!B77</f>
        <v>0</v>
      </c>
      <c r="B80" t="e">
        <f>PROCESOS.!#REF!</f>
        <v>#REF!</v>
      </c>
    </row>
    <row r="81" spans="1:2" x14ac:dyDescent="0.2">
      <c r="A81">
        <f>PROCESOS.!B78</f>
        <v>0</v>
      </c>
      <c r="B81" t="e">
        <f>PROCESOS.!#REF!</f>
        <v>#REF!</v>
      </c>
    </row>
    <row r="82" spans="1:2" x14ac:dyDescent="0.2">
      <c r="A82" t="e">
        <f>#REF!</f>
        <v>#REF!</v>
      </c>
      <c r="B82" t="e">
        <f>#REF!</f>
        <v>#REF!</v>
      </c>
    </row>
    <row r="83" spans="1:2" x14ac:dyDescent="0.2">
      <c r="A83">
        <f>PROCESOS.!B79</f>
        <v>0</v>
      </c>
      <c r="B83" t="e">
        <f>PROCESOS.!#REF!</f>
        <v>#REF!</v>
      </c>
    </row>
    <row r="84" spans="1:2" x14ac:dyDescent="0.2">
      <c r="A84">
        <f>PROCESOS.!B80</f>
        <v>0</v>
      </c>
      <c r="B84" t="e">
        <f>PROCESOS.!#REF!</f>
        <v>#REF!</v>
      </c>
    </row>
    <row r="85" spans="1:2" x14ac:dyDescent="0.2">
      <c r="A85">
        <f>PROCESOS.!B81</f>
        <v>0</v>
      </c>
      <c r="B85" t="e">
        <f>PROCESOS.!#REF!</f>
        <v>#REF!</v>
      </c>
    </row>
    <row r="86" spans="1:2" x14ac:dyDescent="0.2">
      <c r="A86">
        <f>PROCESOS.!B82</f>
        <v>0</v>
      </c>
      <c r="B86" t="e">
        <f>PROCESOS.!#REF!</f>
        <v>#REF!</v>
      </c>
    </row>
    <row r="87" spans="1:2" x14ac:dyDescent="0.2">
      <c r="A87">
        <f>PROCESOS.!B83</f>
        <v>0</v>
      </c>
      <c r="B87" t="e">
        <f>PROCESOS.!#REF!</f>
        <v>#REF!</v>
      </c>
    </row>
    <row r="88" spans="1:2" x14ac:dyDescent="0.2">
      <c r="A88">
        <f>PROCESOS.!B84</f>
        <v>0</v>
      </c>
      <c r="B88" t="e">
        <f>PROCESOS.!#REF!</f>
        <v>#REF!</v>
      </c>
    </row>
    <row r="89" spans="1:2" x14ac:dyDescent="0.2">
      <c r="A89">
        <f>PROCESOS.!B85</f>
        <v>0</v>
      </c>
      <c r="B89" t="e">
        <f>PROCESOS.!#REF!</f>
        <v>#REF!</v>
      </c>
    </row>
    <row r="90" spans="1:2" x14ac:dyDescent="0.2">
      <c r="A90">
        <f>PROCESOS.!B86</f>
        <v>0</v>
      </c>
      <c r="B90" t="e">
        <f>PROCESOS.!#REF!</f>
        <v>#REF!</v>
      </c>
    </row>
    <row r="91" spans="1:2" x14ac:dyDescent="0.2">
      <c r="A91">
        <f>PROCESOS.!B87</f>
        <v>0</v>
      </c>
      <c r="B91" t="e">
        <f>PROCESOS.!#REF!</f>
        <v>#REF!</v>
      </c>
    </row>
    <row r="92" spans="1:2" x14ac:dyDescent="0.2">
      <c r="A92">
        <f>PROCESOS.!B88</f>
        <v>0</v>
      </c>
      <c r="B92" t="e">
        <f>PROCESOS.!#REF!</f>
        <v>#REF!</v>
      </c>
    </row>
    <row r="93" spans="1:2" x14ac:dyDescent="0.2">
      <c r="A93">
        <f>PROCESOS.!B89</f>
        <v>0</v>
      </c>
      <c r="B93" t="e">
        <f>PROCESOS.!#REF!</f>
        <v>#REF!</v>
      </c>
    </row>
    <row r="94" spans="1:2" x14ac:dyDescent="0.2">
      <c r="A94">
        <f>PROCESOS.!B90</f>
        <v>0</v>
      </c>
      <c r="B94" t="e">
        <f>PROCESOS.!#REF!</f>
        <v>#REF!</v>
      </c>
    </row>
    <row r="95" spans="1:2" x14ac:dyDescent="0.2">
      <c r="A95">
        <f>PROCESOS.!B91</f>
        <v>0</v>
      </c>
      <c r="B95" t="e">
        <f>PROCESOS.!#REF!</f>
        <v>#REF!</v>
      </c>
    </row>
    <row r="96" spans="1:2" x14ac:dyDescent="0.2">
      <c r="A96">
        <f>PROCESOS.!B92</f>
        <v>0</v>
      </c>
      <c r="B96" t="e">
        <f>PROCESOS.!#REF!</f>
        <v>#REF!</v>
      </c>
    </row>
    <row r="97" spans="1:2" x14ac:dyDescent="0.2">
      <c r="A97">
        <f>PROCESOS.!B93</f>
        <v>0</v>
      </c>
      <c r="B97" t="e">
        <f>PROCESOS.!#REF!</f>
        <v>#REF!</v>
      </c>
    </row>
    <row r="98" spans="1:2" x14ac:dyDescent="0.2">
      <c r="A98">
        <f>PROCESOS.!B94</f>
        <v>0</v>
      </c>
      <c r="B98" t="e">
        <f>PROCESOS.!#REF!</f>
        <v>#REF!</v>
      </c>
    </row>
    <row r="99" spans="1:2" x14ac:dyDescent="0.2">
      <c r="A99">
        <f>PROCESOS.!B95</f>
        <v>0</v>
      </c>
      <c r="B99" t="e">
        <f>PROCESOS.!#REF!</f>
        <v>#REF!</v>
      </c>
    </row>
    <row r="100" spans="1:2" x14ac:dyDescent="0.2">
      <c r="A100">
        <f>PROCESOS.!B96</f>
        <v>0</v>
      </c>
      <c r="B100" t="e">
        <f>PROCESOS.!#REF!</f>
        <v>#REF!</v>
      </c>
    </row>
    <row r="101" spans="1:2" x14ac:dyDescent="0.2">
      <c r="A101">
        <f>PROCESOS.!B97</f>
        <v>0</v>
      </c>
      <c r="B101" t="e">
        <f>PROCESOS.!#REF!</f>
        <v>#REF!</v>
      </c>
    </row>
    <row r="102" spans="1:2" x14ac:dyDescent="0.2">
      <c r="A102">
        <f>PROCESOS.!B98</f>
        <v>0</v>
      </c>
      <c r="B102" t="e">
        <f>PROCESOS.!#REF!</f>
        <v>#REF!</v>
      </c>
    </row>
    <row r="103" spans="1:2" x14ac:dyDescent="0.2">
      <c r="A103">
        <f>PROCESOS.!B99</f>
        <v>0</v>
      </c>
      <c r="B103" t="e">
        <f>PROCESOS.!#REF!</f>
        <v>#REF!</v>
      </c>
    </row>
    <row r="104" spans="1:2" x14ac:dyDescent="0.2">
      <c r="A104">
        <f>PROCESOS.!B100</f>
        <v>0</v>
      </c>
      <c r="B104" t="e">
        <f>PROCESOS.!#REF!</f>
        <v>#REF!</v>
      </c>
    </row>
    <row r="105" spans="1:2" x14ac:dyDescent="0.2">
      <c r="A105">
        <f>PROCESOS.!B101</f>
        <v>0</v>
      </c>
      <c r="B105" t="e">
        <f>PROCESOS.!#REF!</f>
        <v>#REF!</v>
      </c>
    </row>
    <row r="106" spans="1:2" x14ac:dyDescent="0.2">
      <c r="A106">
        <f>PROCESOS.!B102</f>
        <v>0</v>
      </c>
      <c r="B106" t="e">
        <f>PROCESOS.!#REF!</f>
        <v>#REF!</v>
      </c>
    </row>
    <row r="107" spans="1:2" x14ac:dyDescent="0.2">
      <c r="A107">
        <f>PROCESOS.!B103</f>
        <v>0</v>
      </c>
      <c r="B107" t="e">
        <f>PROCESOS.!#REF!</f>
        <v>#REF!</v>
      </c>
    </row>
    <row r="108" spans="1:2" x14ac:dyDescent="0.2">
      <c r="A108">
        <f>PROCESOS.!B104</f>
        <v>0</v>
      </c>
      <c r="B108" t="e">
        <f>PROCESOS.!#REF!</f>
        <v>#REF!</v>
      </c>
    </row>
    <row r="109" spans="1:2" x14ac:dyDescent="0.2">
      <c r="A109">
        <f>PROCESOS.!B105</f>
        <v>0</v>
      </c>
      <c r="B109" t="e">
        <f>PROCESOS.!#REF!</f>
        <v>#REF!</v>
      </c>
    </row>
    <row r="110" spans="1:2" x14ac:dyDescent="0.2">
      <c r="A110">
        <f>PROCESOS.!B106</f>
        <v>0</v>
      </c>
      <c r="B110" t="e">
        <f>PROCESOS.!#REF!</f>
        <v>#REF!</v>
      </c>
    </row>
    <row r="111" spans="1:2" x14ac:dyDescent="0.2">
      <c r="A111">
        <f>PROCESOS.!B107</f>
        <v>0</v>
      </c>
      <c r="B111" t="e">
        <f>PROCESOS.!#REF!</f>
        <v>#REF!</v>
      </c>
    </row>
    <row r="112" spans="1:2" x14ac:dyDescent="0.2">
      <c r="A112">
        <f>PROCESOS.!B108</f>
        <v>0</v>
      </c>
      <c r="B112" t="e">
        <f>PROCESOS.!#REF!</f>
        <v>#REF!</v>
      </c>
    </row>
    <row r="113" spans="1:2" x14ac:dyDescent="0.2">
      <c r="A113">
        <f>PROCESOS.!B109</f>
        <v>0</v>
      </c>
      <c r="B113" t="e">
        <f>PROCESOS.!#REF!</f>
        <v>#REF!</v>
      </c>
    </row>
    <row r="114" spans="1:2" x14ac:dyDescent="0.2">
      <c r="A114">
        <f>PROCESOS.!B110</f>
        <v>0</v>
      </c>
      <c r="B114" t="e">
        <f>PROCESOS.!#REF!</f>
        <v>#REF!</v>
      </c>
    </row>
    <row r="115" spans="1:2" x14ac:dyDescent="0.2">
      <c r="A115">
        <f>PROCESOS.!B111</f>
        <v>0</v>
      </c>
      <c r="B115" t="e">
        <f>PROCESOS.!#REF!</f>
        <v>#REF!</v>
      </c>
    </row>
    <row r="116" spans="1:2" x14ac:dyDescent="0.2">
      <c r="A116">
        <f>PROCESOS.!B112</f>
        <v>0</v>
      </c>
      <c r="B116" t="e">
        <f>PROCESOS.!#REF!</f>
        <v>#REF!</v>
      </c>
    </row>
    <row r="117" spans="1:2" x14ac:dyDescent="0.2">
      <c r="A117">
        <f>PROCESOS.!B113</f>
        <v>0</v>
      </c>
      <c r="B117" t="e">
        <f>PROCESOS.!#REF!</f>
        <v>#REF!</v>
      </c>
    </row>
    <row r="118" spans="1:2" x14ac:dyDescent="0.2">
      <c r="A118" t="e">
        <f>#REF!</f>
        <v>#REF!</v>
      </c>
      <c r="B118" t="e">
        <f>#REF!</f>
        <v>#REF!</v>
      </c>
    </row>
    <row r="119" spans="1:2" x14ac:dyDescent="0.2">
      <c r="A119">
        <f>PROCESOS.!B114</f>
        <v>0</v>
      </c>
      <c r="B119" t="e">
        <f>PROCESOS.!#REF!</f>
        <v>#REF!</v>
      </c>
    </row>
    <row r="120" spans="1:2" x14ac:dyDescent="0.2">
      <c r="A120">
        <f>PROCESOS.!B115</f>
        <v>0</v>
      </c>
      <c r="B120" t="e">
        <f>PROCESOS.!#REF!</f>
        <v>#REF!</v>
      </c>
    </row>
    <row r="121" spans="1:2" x14ac:dyDescent="0.2">
      <c r="A121">
        <f>PROCESOS.!B116</f>
        <v>0</v>
      </c>
      <c r="B121" t="e">
        <f>PROCESOS.!#REF!</f>
        <v>#REF!</v>
      </c>
    </row>
    <row r="122" spans="1:2" x14ac:dyDescent="0.2">
      <c r="A122">
        <f>PROCESOS.!B117</f>
        <v>0</v>
      </c>
      <c r="B122" t="e">
        <f>PROCESOS.!#REF!</f>
        <v>#REF!</v>
      </c>
    </row>
    <row r="123" spans="1:2" x14ac:dyDescent="0.2">
      <c r="A123">
        <f>PROCESOS.!B118</f>
        <v>0</v>
      </c>
      <c r="B123" t="e">
        <f>PROCESOS.!#REF!</f>
        <v>#REF!</v>
      </c>
    </row>
    <row r="124" spans="1:2" x14ac:dyDescent="0.2">
      <c r="A124">
        <f>PROCESOS.!B119</f>
        <v>0</v>
      </c>
      <c r="B124" t="e">
        <f>PROCESOS.!#REF!</f>
        <v>#REF!</v>
      </c>
    </row>
    <row r="125" spans="1:2" x14ac:dyDescent="0.2">
      <c r="A125">
        <f>PROCESOS.!B120</f>
        <v>0</v>
      </c>
      <c r="B125" t="e">
        <f>PROCESOS.!#REF!</f>
        <v>#REF!</v>
      </c>
    </row>
    <row r="126" spans="1:2" x14ac:dyDescent="0.2">
      <c r="A126">
        <f>PROCESOS.!B121</f>
        <v>0</v>
      </c>
      <c r="B126" t="e">
        <f>PROCESOS.!#REF!</f>
        <v>#REF!</v>
      </c>
    </row>
    <row r="127" spans="1:2" x14ac:dyDescent="0.2">
      <c r="A127">
        <f>PROCESOS.!B122</f>
        <v>0</v>
      </c>
      <c r="B127" t="e">
        <f>PROCESOS.!#REF!</f>
        <v>#REF!</v>
      </c>
    </row>
    <row r="128" spans="1:2" x14ac:dyDescent="0.2">
      <c r="A128">
        <f>PROCESOS.!B123</f>
        <v>0</v>
      </c>
      <c r="B128" t="e">
        <f>PROCESOS.!#REF!</f>
        <v>#REF!</v>
      </c>
    </row>
    <row r="129" spans="1:2" x14ac:dyDescent="0.2">
      <c r="A129">
        <f>PROCESOS.!B124</f>
        <v>0</v>
      </c>
      <c r="B129" t="e">
        <f>PROCESOS.!#REF!</f>
        <v>#REF!</v>
      </c>
    </row>
    <row r="130" spans="1:2" x14ac:dyDescent="0.2">
      <c r="A130">
        <f>PROCESOS.!B125</f>
        <v>0</v>
      </c>
      <c r="B130" t="e">
        <f>PROCESOS.!#REF!</f>
        <v>#REF!</v>
      </c>
    </row>
    <row r="131" spans="1:2" x14ac:dyDescent="0.2">
      <c r="A131">
        <f>PROCESOS.!B126</f>
        <v>0</v>
      </c>
      <c r="B131" t="e">
        <f>PROCESOS.!#REF!</f>
        <v>#REF!</v>
      </c>
    </row>
    <row r="132" spans="1:2" x14ac:dyDescent="0.2">
      <c r="A132">
        <f>PROCESOS.!B127</f>
        <v>0</v>
      </c>
      <c r="B132" t="e">
        <f>PROCESOS.!#REF!</f>
        <v>#REF!</v>
      </c>
    </row>
    <row r="133" spans="1:2" x14ac:dyDescent="0.2">
      <c r="A133">
        <f>PROCESOS.!B128</f>
        <v>0</v>
      </c>
      <c r="B133" t="e">
        <f>PROCESOS.!#REF!</f>
        <v>#REF!</v>
      </c>
    </row>
    <row r="134" spans="1:2" x14ac:dyDescent="0.2">
      <c r="A134">
        <f>PROCESOS.!B129</f>
        <v>0</v>
      </c>
      <c r="B134" t="e">
        <f>PROCESOS.!#REF!</f>
        <v>#REF!</v>
      </c>
    </row>
    <row r="135" spans="1:2" x14ac:dyDescent="0.2">
      <c r="A135">
        <f>PROCESOS.!B130</f>
        <v>0</v>
      </c>
      <c r="B135" t="e">
        <f>PROCESOS.!#REF!</f>
        <v>#REF!</v>
      </c>
    </row>
    <row r="136" spans="1:2" x14ac:dyDescent="0.2">
      <c r="A136">
        <f>PROCESOS.!B131</f>
        <v>0</v>
      </c>
      <c r="B136" t="e">
        <f>PROCESOS.!#REF!</f>
        <v>#REF!</v>
      </c>
    </row>
    <row r="137" spans="1:2" x14ac:dyDescent="0.2">
      <c r="A137">
        <f>PROCESOS.!B132</f>
        <v>0</v>
      </c>
      <c r="B137" t="e">
        <f>PROCESOS.!#REF!</f>
        <v>#REF!</v>
      </c>
    </row>
    <row r="138" spans="1:2" x14ac:dyDescent="0.2">
      <c r="A138">
        <f>PROCESOS.!B133</f>
        <v>0</v>
      </c>
      <c r="B138" t="e">
        <f>PROCESOS.!#REF!</f>
        <v>#REF!</v>
      </c>
    </row>
    <row r="139" spans="1:2" x14ac:dyDescent="0.2">
      <c r="A139">
        <f>PROCESOS.!B134</f>
        <v>0</v>
      </c>
      <c r="B139" t="e">
        <f>PROCESOS.!#REF!</f>
        <v>#REF!</v>
      </c>
    </row>
    <row r="140" spans="1:2" x14ac:dyDescent="0.2">
      <c r="A140">
        <f>PROCESOS.!B135</f>
        <v>0</v>
      </c>
      <c r="B140" t="e">
        <f>PROCESOS.!#REF!</f>
        <v>#REF!</v>
      </c>
    </row>
    <row r="141" spans="1:2" x14ac:dyDescent="0.2">
      <c r="A141" t="e">
        <f>PROCESOS.!#REF!</f>
        <v>#REF!</v>
      </c>
      <c r="B141" t="e">
        <f>PROCESOS.!#REF!</f>
        <v>#REF!</v>
      </c>
    </row>
    <row r="142" spans="1:2" x14ac:dyDescent="0.2">
      <c r="A142">
        <f>PROCESOS.!B136</f>
        <v>0</v>
      </c>
      <c r="B142" t="e">
        <f>PROCESOS.!#REF!</f>
        <v>#REF!</v>
      </c>
    </row>
    <row r="143" spans="1:2" x14ac:dyDescent="0.2">
      <c r="A143">
        <f>PROCESOS.!B137</f>
        <v>0</v>
      </c>
      <c r="B143" t="e">
        <f>PROCESOS.!#REF!</f>
        <v>#REF!</v>
      </c>
    </row>
    <row r="144" spans="1:2" x14ac:dyDescent="0.2">
      <c r="A144">
        <f>PROCESOS.!B138</f>
        <v>0</v>
      </c>
      <c r="B144" t="e">
        <f>PROCESOS.!#REF!</f>
        <v>#REF!</v>
      </c>
    </row>
    <row r="145" spans="1:2" x14ac:dyDescent="0.2">
      <c r="A145">
        <f>PROCESOS.!B139</f>
        <v>0</v>
      </c>
      <c r="B145" t="e">
        <f>PROCESOS.!#REF!</f>
        <v>#REF!</v>
      </c>
    </row>
    <row r="146" spans="1:2" x14ac:dyDescent="0.2">
      <c r="A146">
        <f>PROCESOS.!B140</f>
        <v>0</v>
      </c>
      <c r="B146" t="e">
        <f>PROCESOS.!#REF!</f>
        <v>#REF!</v>
      </c>
    </row>
    <row r="147" spans="1:2" x14ac:dyDescent="0.2">
      <c r="A147">
        <f>PROCESOS.!B141</f>
        <v>0</v>
      </c>
      <c r="B147" t="e">
        <f>PROCESOS.!#REF!</f>
        <v>#REF!</v>
      </c>
    </row>
    <row r="148" spans="1:2" x14ac:dyDescent="0.2">
      <c r="A148">
        <f>PROCESOS.!B142</f>
        <v>0</v>
      </c>
      <c r="B148" t="e">
        <f>PROCESOS.!#REF!</f>
        <v>#REF!</v>
      </c>
    </row>
    <row r="149" spans="1:2" x14ac:dyDescent="0.2">
      <c r="A149">
        <f>PROCESOS.!B143</f>
        <v>0</v>
      </c>
      <c r="B149" t="e">
        <f>PROCESOS.!#REF!</f>
        <v>#REF!</v>
      </c>
    </row>
    <row r="150" spans="1:2" x14ac:dyDescent="0.2">
      <c r="A150">
        <f>PROCESOS.!B144</f>
        <v>0</v>
      </c>
      <c r="B150" t="e">
        <f>PROCESOS.!#REF!</f>
        <v>#REF!</v>
      </c>
    </row>
    <row r="151" spans="1:2" x14ac:dyDescent="0.2">
      <c r="A151">
        <f>PROCESOS.!B145</f>
        <v>0</v>
      </c>
      <c r="B151" t="e">
        <f>PROCESOS.!#REF!</f>
        <v>#REF!</v>
      </c>
    </row>
    <row r="152" spans="1:2" x14ac:dyDescent="0.2">
      <c r="A152">
        <f>PROCESOS.!B146</f>
        <v>0</v>
      </c>
      <c r="B152" t="e">
        <f>PROCESOS.!#REF!</f>
        <v>#REF!</v>
      </c>
    </row>
    <row r="153" spans="1:2" x14ac:dyDescent="0.2">
      <c r="A153">
        <f>PROCESOS.!B147</f>
        <v>0</v>
      </c>
      <c r="B153" t="e">
        <f>PROCESOS.!#REF!</f>
        <v>#REF!</v>
      </c>
    </row>
    <row r="154" spans="1:2" x14ac:dyDescent="0.2">
      <c r="A154">
        <f>PROCESOS.!B148</f>
        <v>0</v>
      </c>
      <c r="B154" t="e">
        <f>PROCESOS.!#REF!</f>
        <v>#REF!</v>
      </c>
    </row>
    <row r="155" spans="1:2" x14ac:dyDescent="0.2">
      <c r="A155">
        <f>PROCESOS.!B149</f>
        <v>0</v>
      </c>
      <c r="B155" t="e">
        <f>PROCESOS.!#REF!</f>
        <v>#REF!</v>
      </c>
    </row>
    <row r="156" spans="1:2" x14ac:dyDescent="0.2">
      <c r="A156">
        <f>PROCESOS.!B150</f>
        <v>0</v>
      </c>
      <c r="B156" t="e">
        <f>PROCESOS.!#REF!</f>
        <v>#REF!</v>
      </c>
    </row>
    <row r="157" spans="1:2" x14ac:dyDescent="0.2">
      <c r="A157">
        <f>PROCESOS.!B151</f>
        <v>0</v>
      </c>
      <c r="B157" t="e">
        <f>PROCESOS.!#REF!</f>
        <v>#REF!</v>
      </c>
    </row>
    <row r="158" spans="1:2" x14ac:dyDescent="0.2">
      <c r="A158">
        <f>PROCESOS.!B152</f>
        <v>0</v>
      </c>
      <c r="B158" t="e">
        <f>PROCESOS.!#REF!</f>
        <v>#REF!</v>
      </c>
    </row>
    <row r="159" spans="1:2" x14ac:dyDescent="0.2">
      <c r="A159">
        <f>PROCESOS.!B153</f>
        <v>0</v>
      </c>
      <c r="B159" t="e">
        <f>PROCESOS.!#REF!</f>
        <v>#REF!</v>
      </c>
    </row>
    <row r="160" spans="1:2" x14ac:dyDescent="0.2">
      <c r="A160">
        <f>PROCESOS.!B154</f>
        <v>0</v>
      </c>
      <c r="B160" t="e">
        <f>PROCESOS.!#REF!</f>
        <v>#REF!</v>
      </c>
    </row>
    <row r="161" spans="1:2" x14ac:dyDescent="0.2">
      <c r="A161">
        <f>PROCESOS.!B155</f>
        <v>0</v>
      </c>
      <c r="B161" t="e">
        <f>PROCESOS.!#REF!</f>
        <v>#REF!</v>
      </c>
    </row>
    <row r="162" spans="1:2" x14ac:dyDescent="0.2">
      <c r="A162">
        <f>PROCESOS.!B156</f>
        <v>0</v>
      </c>
      <c r="B162" t="e">
        <f>PROCESOS.!#REF!</f>
        <v>#REF!</v>
      </c>
    </row>
    <row r="163" spans="1:2" x14ac:dyDescent="0.2">
      <c r="A163">
        <f>PROCESOS.!B157</f>
        <v>0</v>
      </c>
      <c r="B163" t="e">
        <f>PROCESOS.!#REF!</f>
        <v>#REF!</v>
      </c>
    </row>
    <row r="164" spans="1:2" x14ac:dyDescent="0.2">
      <c r="A164">
        <f>PROCESOS.!B158</f>
        <v>0</v>
      </c>
      <c r="B164" t="e">
        <f>PROCESOS.!#REF!</f>
        <v>#REF!</v>
      </c>
    </row>
    <row r="165" spans="1:2" x14ac:dyDescent="0.2">
      <c r="A165">
        <f>PROCESOS.!B159</f>
        <v>0</v>
      </c>
      <c r="B165" t="e">
        <f>PROCESOS.!#REF!</f>
        <v>#REF!</v>
      </c>
    </row>
    <row r="166" spans="1:2" x14ac:dyDescent="0.2">
      <c r="A166">
        <f>PROCESOS.!B160</f>
        <v>0</v>
      </c>
      <c r="B166" t="e">
        <f>PROCESOS.!#REF!</f>
        <v>#REF!</v>
      </c>
    </row>
    <row r="167" spans="1:2" x14ac:dyDescent="0.2">
      <c r="A167">
        <f>PROCESOS.!B161</f>
        <v>0</v>
      </c>
      <c r="B167" t="e">
        <f>PROCESOS.!#REF!</f>
        <v>#REF!</v>
      </c>
    </row>
    <row r="168" spans="1:2" x14ac:dyDescent="0.2">
      <c r="A168">
        <f>PROCESOS.!B162</f>
        <v>0</v>
      </c>
      <c r="B168" t="e">
        <f>PROCESOS.!#REF!</f>
        <v>#REF!</v>
      </c>
    </row>
    <row r="169" spans="1:2" x14ac:dyDescent="0.2">
      <c r="A169">
        <f>PROCESOS.!B163</f>
        <v>0</v>
      </c>
      <c r="B169" t="e">
        <f>PROCESOS.!#REF!</f>
        <v>#REF!</v>
      </c>
    </row>
    <row r="170" spans="1:2" x14ac:dyDescent="0.2">
      <c r="A170">
        <f>PROCESOS.!B164</f>
        <v>0</v>
      </c>
      <c r="B170" t="e">
        <f>PROCESOS.!#REF!</f>
        <v>#REF!</v>
      </c>
    </row>
    <row r="171" spans="1:2" x14ac:dyDescent="0.2">
      <c r="A171">
        <f>PROCESOS.!B165</f>
        <v>0</v>
      </c>
      <c r="B171" t="e">
        <f>PROCESOS.!#REF!</f>
        <v>#REF!</v>
      </c>
    </row>
    <row r="172" spans="1:2" x14ac:dyDescent="0.2">
      <c r="A172">
        <f>PROCESOS.!B166</f>
        <v>0</v>
      </c>
      <c r="B172" t="e">
        <f>PROCESOS.!#REF!</f>
        <v>#REF!</v>
      </c>
    </row>
    <row r="173" spans="1:2" x14ac:dyDescent="0.2">
      <c r="A173">
        <f>PROCESOS.!B167</f>
        <v>0</v>
      </c>
      <c r="B173" t="e">
        <f>PROCESOS.!#REF!</f>
        <v>#REF!</v>
      </c>
    </row>
    <row r="174" spans="1:2" x14ac:dyDescent="0.2">
      <c r="A174">
        <f>PROCESOS.!B168</f>
        <v>0</v>
      </c>
      <c r="B174" t="e">
        <f>PROCESOS.!#REF!</f>
        <v>#REF!</v>
      </c>
    </row>
    <row r="175" spans="1:2" x14ac:dyDescent="0.2">
      <c r="A175">
        <f>PROCESOS.!B169</f>
        <v>0</v>
      </c>
      <c r="B175" t="e">
        <f>PROCESOS.!#REF!</f>
        <v>#REF!</v>
      </c>
    </row>
    <row r="176" spans="1:2" x14ac:dyDescent="0.2">
      <c r="A176">
        <f>PROCESOS.!B170</f>
        <v>0</v>
      </c>
      <c r="B176" t="e">
        <f>PROCESOS.!#REF!</f>
        <v>#REF!</v>
      </c>
    </row>
    <row r="177" spans="1:2" x14ac:dyDescent="0.2">
      <c r="A177">
        <f>PROCESOS.!B171</f>
        <v>0</v>
      </c>
      <c r="B177" t="e">
        <f>PROCESOS.!#REF!</f>
        <v>#REF!</v>
      </c>
    </row>
    <row r="178" spans="1:2" x14ac:dyDescent="0.2">
      <c r="A178">
        <f>PROCESOS.!B172</f>
        <v>0</v>
      </c>
      <c r="B178" t="e">
        <f>PROCESOS.!#REF!</f>
        <v>#REF!</v>
      </c>
    </row>
    <row r="179" spans="1:2" x14ac:dyDescent="0.2">
      <c r="A179">
        <f>PROCESOS.!B173</f>
        <v>0</v>
      </c>
      <c r="B179" t="e">
        <f>PROCESOS.!#REF!</f>
        <v>#REF!</v>
      </c>
    </row>
    <row r="180" spans="1:2" x14ac:dyDescent="0.2">
      <c r="A180">
        <f>PROCESOS.!B174</f>
        <v>0</v>
      </c>
      <c r="B180" t="e">
        <f>PROCESOS.!#REF!</f>
        <v>#REF!</v>
      </c>
    </row>
    <row r="181" spans="1:2" x14ac:dyDescent="0.2">
      <c r="A181">
        <f>PROCESOS.!B175</f>
        <v>0</v>
      </c>
      <c r="B181" t="e">
        <f>PROCESOS.!#REF!</f>
        <v>#REF!</v>
      </c>
    </row>
    <row r="182" spans="1:2" x14ac:dyDescent="0.2">
      <c r="A182">
        <f>PROCESOS.!B176</f>
        <v>0</v>
      </c>
      <c r="B182" t="e">
        <f>PROCESOS.!#REF!</f>
        <v>#REF!</v>
      </c>
    </row>
    <row r="183" spans="1:2" x14ac:dyDescent="0.2">
      <c r="A183">
        <f>PROCESOS.!B177</f>
        <v>0</v>
      </c>
      <c r="B183" t="e">
        <f>PROCESOS.!#REF!</f>
        <v>#REF!</v>
      </c>
    </row>
    <row r="184" spans="1:2" x14ac:dyDescent="0.2">
      <c r="A184">
        <f>PROCESOS.!B178</f>
        <v>0</v>
      </c>
      <c r="B184" t="e">
        <f>PROCESOS.!#REF!</f>
        <v>#REF!</v>
      </c>
    </row>
    <row r="185" spans="1:2" x14ac:dyDescent="0.2">
      <c r="A185">
        <f>PROCESOS.!B179</f>
        <v>0</v>
      </c>
      <c r="B185" t="e">
        <f>PROCESOS.!#REF!</f>
        <v>#REF!</v>
      </c>
    </row>
    <row r="186" spans="1:2" x14ac:dyDescent="0.2">
      <c r="A186">
        <f>PROCESOS.!B180</f>
        <v>0</v>
      </c>
      <c r="B186" t="e">
        <f>PROCESOS.!#REF!</f>
        <v>#REF!</v>
      </c>
    </row>
    <row r="187" spans="1:2" x14ac:dyDescent="0.2">
      <c r="A187">
        <f>PROCESOS.!B181</f>
        <v>0</v>
      </c>
      <c r="B187" t="e">
        <f>PROCESOS.!#REF!</f>
        <v>#REF!</v>
      </c>
    </row>
    <row r="188" spans="1:2" x14ac:dyDescent="0.2">
      <c r="A188">
        <f>PROCESOS.!B182</f>
        <v>0</v>
      </c>
      <c r="B188" t="e">
        <f>PROCESOS.!#REF!</f>
        <v>#REF!</v>
      </c>
    </row>
    <row r="189" spans="1:2" x14ac:dyDescent="0.2">
      <c r="A189">
        <f>PROCESOS.!B183</f>
        <v>0</v>
      </c>
      <c r="B189" t="e">
        <f>PROCESOS.!#REF!</f>
        <v>#REF!</v>
      </c>
    </row>
    <row r="190" spans="1:2" x14ac:dyDescent="0.2">
      <c r="A190">
        <f>PROCESOS.!B184</f>
        <v>0</v>
      </c>
      <c r="B190" t="e">
        <f>PROCESOS.!#REF!</f>
        <v>#REF!</v>
      </c>
    </row>
    <row r="191" spans="1:2" x14ac:dyDescent="0.2">
      <c r="A191">
        <f>PROCESOS.!B185</f>
        <v>0</v>
      </c>
      <c r="B191" t="e">
        <f>PROCESOS.!#REF!</f>
        <v>#REF!</v>
      </c>
    </row>
    <row r="192" spans="1:2" x14ac:dyDescent="0.2">
      <c r="A192">
        <f>PROCESOS.!B186</f>
        <v>0</v>
      </c>
      <c r="B192" t="e">
        <f>PROCESOS.!#REF!</f>
        <v>#REF!</v>
      </c>
    </row>
    <row r="193" spans="1:2" x14ac:dyDescent="0.2">
      <c r="A193">
        <f>PROCESOS.!B187</f>
        <v>0</v>
      </c>
      <c r="B193" t="e">
        <f>PROCESOS.!#REF!</f>
        <v>#REF!</v>
      </c>
    </row>
    <row r="194" spans="1:2" x14ac:dyDescent="0.2">
      <c r="A194">
        <f>PROCESOS.!B188</f>
        <v>0</v>
      </c>
      <c r="B194" t="e">
        <f>PROCESOS.!#REF!</f>
        <v>#REF!</v>
      </c>
    </row>
    <row r="195" spans="1:2" x14ac:dyDescent="0.2">
      <c r="A195">
        <f>PROCESOS.!B189</f>
        <v>0</v>
      </c>
      <c r="B195" t="e">
        <f>PROCESOS.!#REF!</f>
        <v>#REF!</v>
      </c>
    </row>
    <row r="196" spans="1:2" x14ac:dyDescent="0.2">
      <c r="A196">
        <f>PROCESOS.!B190</f>
        <v>0</v>
      </c>
      <c r="B196" t="e">
        <f>PROCESOS.!#REF!</f>
        <v>#REF!</v>
      </c>
    </row>
    <row r="197" spans="1:2" x14ac:dyDescent="0.2">
      <c r="A197">
        <f>PROCESOS.!B191</f>
        <v>0</v>
      </c>
      <c r="B197" t="e">
        <f>PROCESOS.!#REF!</f>
        <v>#REF!</v>
      </c>
    </row>
    <row r="198" spans="1:2" x14ac:dyDescent="0.2">
      <c r="A198">
        <f>PROCESOS.!B192</f>
        <v>0</v>
      </c>
      <c r="B198" t="e">
        <f>PROCESOS.!#REF!</f>
        <v>#REF!</v>
      </c>
    </row>
    <row r="199" spans="1:2" x14ac:dyDescent="0.2">
      <c r="A199">
        <f>PROCESOS.!B193</f>
        <v>0</v>
      </c>
      <c r="B199" t="e">
        <f>PROCESOS.!#REF!</f>
        <v>#REF!</v>
      </c>
    </row>
    <row r="200" spans="1:2" x14ac:dyDescent="0.2">
      <c r="A200">
        <f>PROCESOS.!B194</f>
        <v>0</v>
      </c>
      <c r="B200" t="e">
        <f>PROCESOS.!#REF!</f>
        <v>#REF!</v>
      </c>
    </row>
    <row r="201" spans="1:2" x14ac:dyDescent="0.2">
      <c r="A201">
        <f>PROCESOS.!B195</f>
        <v>0</v>
      </c>
      <c r="B201" t="e">
        <f>PROCESOS.!#REF!</f>
        <v>#REF!</v>
      </c>
    </row>
    <row r="202" spans="1:2" x14ac:dyDescent="0.2">
      <c r="A202">
        <f>PROCESOS.!B196</f>
        <v>0</v>
      </c>
      <c r="B202" t="e">
        <f>PROCESOS.!#REF!</f>
        <v>#REF!</v>
      </c>
    </row>
    <row r="203" spans="1:2" x14ac:dyDescent="0.2">
      <c r="A203">
        <f>PROCESOS.!B197</f>
        <v>0</v>
      </c>
      <c r="B203" t="e">
        <f>PROCESOS.!#REF!</f>
        <v>#REF!</v>
      </c>
    </row>
    <row r="204" spans="1:2" x14ac:dyDescent="0.2">
      <c r="A204">
        <f>PROCESOS.!B198</f>
        <v>0</v>
      </c>
      <c r="B204" t="e">
        <f>PROCESOS.!#REF!</f>
        <v>#REF!</v>
      </c>
    </row>
    <row r="205" spans="1:2" x14ac:dyDescent="0.2">
      <c r="A205">
        <f>PROCESOS.!B199</f>
        <v>0</v>
      </c>
      <c r="B205" t="e">
        <f>PROCESOS.!#REF!</f>
        <v>#REF!</v>
      </c>
    </row>
    <row r="206" spans="1:2" x14ac:dyDescent="0.2">
      <c r="A206">
        <f>PROCESOS.!B200</f>
        <v>0</v>
      </c>
      <c r="B206" t="e">
        <f>PROCESOS.!#REF!</f>
        <v>#REF!</v>
      </c>
    </row>
    <row r="207" spans="1:2" x14ac:dyDescent="0.2">
      <c r="A207">
        <f>PROCESOS.!B201</f>
        <v>0</v>
      </c>
      <c r="B207" t="e">
        <f>PROCESOS.!#REF!</f>
        <v>#REF!</v>
      </c>
    </row>
    <row r="208" spans="1:2" x14ac:dyDescent="0.2">
      <c r="A208">
        <f>PROCESOS.!B202</f>
        <v>0</v>
      </c>
      <c r="B208" t="e">
        <f>PROCESOS.!#REF!</f>
        <v>#REF!</v>
      </c>
    </row>
    <row r="209" spans="1:2" x14ac:dyDescent="0.2">
      <c r="A209">
        <f>PROCESOS.!B203</f>
        <v>0</v>
      </c>
      <c r="B209" t="e">
        <f>PROCESOS.!#REF!</f>
        <v>#REF!</v>
      </c>
    </row>
    <row r="210" spans="1:2" x14ac:dyDescent="0.2">
      <c r="A210">
        <f>PROCESOS.!B204</f>
        <v>0</v>
      </c>
      <c r="B210" t="e">
        <f>PROCESOS.!#REF!</f>
        <v>#REF!</v>
      </c>
    </row>
    <row r="211" spans="1:2" x14ac:dyDescent="0.2">
      <c r="A211">
        <f>PROCESOS.!B205</f>
        <v>0</v>
      </c>
      <c r="B211" t="e">
        <f>PROCESOS.!#REF!</f>
        <v>#REF!</v>
      </c>
    </row>
    <row r="212" spans="1:2" x14ac:dyDescent="0.2">
      <c r="A212">
        <f>PROCESOS.!B206</f>
        <v>0</v>
      </c>
      <c r="B212" t="e">
        <f>PROCESOS.!#REF!</f>
        <v>#REF!</v>
      </c>
    </row>
    <row r="213" spans="1:2" x14ac:dyDescent="0.2">
      <c r="A213">
        <f>PROCESOS.!B207</f>
        <v>0</v>
      </c>
      <c r="B213" t="e">
        <f>PROCESOS.!#REF!</f>
        <v>#REF!</v>
      </c>
    </row>
    <row r="214" spans="1:2" x14ac:dyDescent="0.2">
      <c r="A214">
        <f>PROCESOS.!B208</f>
        <v>0</v>
      </c>
      <c r="B214" t="e">
        <f>PROCESOS.!#REF!</f>
        <v>#REF!</v>
      </c>
    </row>
    <row r="215" spans="1:2" x14ac:dyDescent="0.2">
      <c r="A215">
        <f>PROCESOS.!B209</f>
        <v>0</v>
      </c>
      <c r="B215" t="e">
        <f>PROCESOS.!#REF!</f>
        <v>#REF!</v>
      </c>
    </row>
    <row r="216" spans="1:2" x14ac:dyDescent="0.2">
      <c r="A216">
        <f>PROCESOS.!B210</f>
        <v>0</v>
      </c>
      <c r="B216" t="e">
        <f>PROCESOS.!#REF!</f>
        <v>#REF!</v>
      </c>
    </row>
    <row r="217" spans="1:2" x14ac:dyDescent="0.2">
      <c r="A217">
        <f>PROCESOS.!B211</f>
        <v>0</v>
      </c>
      <c r="B217" t="e">
        <f>PROCESOS.!#REF!</f>
        <v>#REF!</v>
      </c>
    </row>
    <row r="218" spans="1:2" x14ac:dyDescent="0.2">
      <c r="A218">
        <f>PROCESOS.!B212</f>
        <v>0</v>
      </c>
      <c r="B218" t="e">
        <f>PROCESOS.!#REF!</f>
        <v>#REF!</v>
      </c>
    </row>
    <row r="219" spans="1:2" x14ac:dyDescent="0.2">
      <c r="A219">
        <f>PROCESOS.!B213</f>
        <v>0</v>
      </c>
      <c r="B219" t="e">
        <f>PROCESOS.!#REF!</f>
        <v>#REF!</v>
      </c>
    </row>
    <row r="220" spans="1:2" x14ac:dyDescent="0.2">
      <c r="A220">
        <f>PROCESOS.!B214</f>
        <v>0</v>
      </c>
      <c r="B220" t="e">
        <f>PROCESOS.!#REF!</f>
        <v>#REF!</v>
      </c>
    </row>
    <row r="221" spans="1:2" x14ac:dyDescent="0.2">
      <c r="A221">
        <f>PROCESOS.!B215</f>
        <v>0</v>
      </c>
      <c r="B221" t="e">
        <f>PROCESOS.!#REF!</f>
        <v>#REF!</v>
      </c>
    </row>
    <row r="222" spans="1:2" x14ac:dyDescent="0.2">
      <c r="A222">
        <f>PROCESOS.!B216</f>
        <v>0</v>
      </c>
      <c r="B222" t="e">
        <f>PROCESOS.!#REF!</f>
        <v>#REF!</v>
      </c>
    </row>
    <row r="223" spans="1:2" x14ac:dyDescent="0.2">
      <c r="A223">
        <f>PROCESOS.!B217</f>
        <v>0</v>
      </c>
      <c r="B223" t="e">
        <f>PROCESOS.!#REF!</f>
        <v>#REF!</v>
      </c>
    </row>
    <row r="224" spans="1:2" x14ac:dyDescent="0.2">
      <c r="A224">
        <f>PROCESOS.!B218</f>
        <v>0</v>
      </c>
      <c r="B224" t="e">
        <f>PROCESOS.!#REF!</f>
        <v>#REF!</v>
      </c>
    </row>
    <row r="225" spans="1:2" x14ac:dyDescent="0.2">
      <c r="A225">
        <f>PROCESOS.!B219</f>
        <v>0</v>
      </c>
      <c r="B225" t="e">
        <f>PROCESOS.!#REF!</f>
        <v>#REF!</v>
      </c>
    </row>
    <row r="226" spans="1:2" x14ac:dyDescent="0.2">
      <c r="A226">
        <f>PROCESOS.!B220</f>
        <v>0</v>
      </c>
      <c r="B226" t="e">
        <f>PROCESOS.!#REF!</f>
        <v>#REF!</v>
      </c>
    </row>
    <row r="227" spans="1:2" x14ac:dyDescent="0.2">
      <c r="A227">
        <f>PROCESOS.!B221</f>
        <v>0</v>
      </c>
      <c r="B227" t="e">
        <f>PROCESOS.!#REF!</f>
        <v>#REF!</v>
      </c>
    </row>
    <row r="228" spans="1:2" x14ac:dyDescent="0.2">
      <c r="A228">
        <f>PROCESOS.!B222</f>
        <v>0</v>
      </c>
      <c r="B228" t="e">
        <f>PROCESOS.!#REF!</f>
        <v>#REF!</v>
      </c>
    </row>
    <row r="229" spans="1:2" x14ac:dyDescent="0.2">
      <c r="A229">
        <f>PROCESOS.!B223</f>
        <v>0</v>
      </c>
      <c r="B229" t="e">
        <f>PROCESOS.!#REF!</f>
        <v>#REF!</v>
      </c>
    </row>
    <row r="230" spans="1:2" x14ac:dyDescent="0.2">
      <c r="A230">
        <f>PROCESOS.!B224</f>
        <v>0</v>
      </c>
      <c r="B230" t="e">
        <f>PROCESOS.!#REF!</f>
        <v>#REF!</v>
      </c>
    </row>
    <row r="231" spans="1:2" x14ac:dyDescent="0.2">
      <c r="A231">
        <f>PROCESOS.!B225</f>
        <v>0</v>
      </c>
      <c r="B231" t="e">
        <f>PROCESOS.!#REF!</f>
        <v>#REF!</v>
      </c>
    </row>
    <row r="232" spans="1:2" x14ac:dyDescent="0.2">
      <c r="A232">
        <f>PROCESOS.!B226</f>
        <v>0</v>
      </c>
      <c r="B232" t="e">
        <f>PROCESOS.!#REF!</f>
        <v>#REF!</v>
      </c>
    </row>
    <row r="233" spans="1:2" x14ac:dyDescent="0.2">
      <c r="A233">
        <f>PROCESOS.!B227</f>
        <v>0</v>
      </c>
      <c r="B233" t="e">
        <f>PROCESOS.!#REF!</f>
        <v>#REF!</v>
      </c>
    </row>
    <row r="234" spans="1:2" x14ac:dyDescent="0.2">
      <c r="A234">
        <f>PROCESOS.!B228</f>
        <v>0</v>
      </c>
      <c r="B234" t="e">
        <f>PROCESOS.!#REF!</f>
        <v>#REF!</v>
      </c>
    </row>
    <row r="235" spans="1:2" x14ac:dyDescent="0.2">
      <c r="A235">
        <f>PROCESOS.!B229</f>
        <v>0</v>
      </c>
      <c r="B235" t="e">
        <f>PROCESOS.!#REF!</f>
        <v>#REF!</v>
      </c>
    </row>
    <row r="236" spans="1:2" x14ac:dyDescent="0.2">
      <c r="A236" t="e">
        <f>PROCESOS.!#REF!</f>
        <v>#REF!</v>
      </c>
      <c r="B236" t="e">
        <f>PROCESOS.!#REF!</f>
        <v>#REF!</v>
      </c>
    </row>
    <row r="237" spans="1:2" x14ac:dyDescent="0.2">
      <c r="A237">
        <f>PROCESOS.!B230</f>
        <v>0</v>
      </c>
      <c r="B237" t="e">
        <f>PROCESOS.!#REF!</f>
        <v>#REF!</v>
      </c>
    </row>
    <row r="238" spans="1:2" x14ac:dyDescent="0.2">
      <c r="A238">
        <f>PROCESOS.!B231</f>
        <v>0</v>
      </c>
      <c r="B238" t="e">
        <f>PROCESOS.!#REF!</f>
        <v>#REF!</v>
      </c>
    </row>
    <row r="239" spans="1:2" x14ac:dyDescent="0.2">
      <c r="A239">
        <f>PROCESOS.!B232</f>
        <v>0</v>
      </c>
      <c r="B239" t="e">
        <f>PROCESOS.!#REF!</f>
        <v>#REF!</v>
      </c>
    </row>
    <row r="240" spans="1:2" x14ac:dyDescent="0.2">
      <c r="A240">
        <f>PROCESOS.!B233</f>
        <v>0</v>
      </c>
      <c r="B240" t="e">
        <f>PROCESOS.!#REF!</f>
        <v>#REF!</v>
      </c>
    </row>
    <row r="241" spans="1:2" x14ac:dyDescent="0.2">
      <c r="A241">
        <f>PROCESOS.!B234</f>
        <v>0</v>
      </c>
      <c r="B241" t="e">
        <f>PROCESOS.!#REF!</f>
        <v>#REF!</v>
      </c>
    </row>
    <row r="242" spans="1:2" x14ac:dyDescent="0.2">
      <c r="A242">
        <f>PROCESOS.!B235</f>
        <v>0</v>
      </c>
      <c r="B242" t="e">
        <f>PROCESOS.!#REF!</f>
        <v>#REF!</v>
      </c>
    </row>
    <row r="243" spans="1:2" x14ac:dyDescent="0.2">
      <c r="A243">
        <f>PROCESOS.!B236</f>
        <v>0</v>
      </c>
      <c r="B243" t="e">
        <f>PROCESOS.!#REF!</f>
        <v>#REF!</v>
      </c>
    </row>
    <row r="244" spans="1:2" x14ac:dyDescent="0.2">
      <c r="A244">
        <f>PROCESOS.!B237</f>
        <v>0</v>
      </c>
      <c r="B244" t="e">
        <f>PROCESOS.!#REF!</f>
        <v>#REF!</v>
      </c>
    </row>
    <row r="245" spans="1:2" x14ac:dyDescent="0.2">
      <c r="A245">
        <f>PROCESOS.!B238</f>
        <v>0</v>
      </c>
      <c r="B245" t="e">
        <f>PROCESOS.!#REF!</f>
        <v>#REF!</v>
      </c>
    </row>
    <row r="246" spans="1:2" x14ac:dyDescent="0.2">
      <c r="A246">
        <f>PROCESOS.!B239</f>
        <v>0</v>
      </c>
      <c r="B246" t="e">
        <f>PROCESOS.!#REF!</f>
        <v>#REF!</v>
      </c>
    </row>
    <row r="247" spans="1:2" x14ac:dyDescent="0.2">
      <c r="A247">
        <f>PROCESOS.!B240</f>
        <v>0</v>
      </c>
      <c r="B247" t="e">
        <f>PROCESOS.!#REF!</f>
        <v>#REF!</v>
      </c>
    </row>
    <row r="248" spans="1:2" x14ac:dyDescent="0.2">
      <c r="A248">
        <f>PROCESOS.!B241</f>
        <v>0</v>
      </c>
      <c r="B248" t="e">
        <f>PROCESOS.!#REF!</f>
        <v>#REF!</v>
      </c>
    </row>
    <row r="249" spans="1:2" x14ac:dyDescent="0.2">
      <c r="A249">
        <f>PROCESOS.!B242</f>
        <v>0</v>
      </c>
      <c r="B249" t="e">
        <f>PROCESOS.!#REF!</f>
        <v>#REF!</v>
      </c>
    </row>
    <row r="250" spans="1:2" x14ac:dyDescent="0.2">
      <c r="A250">
        <f>PROCESOS.!B243</f>
        <v>0</v>
      </c>
      <c r="B250" t="e">
        <f>PROCESOS.!#REF!</f>
        <v>#REF!</v>
      </c>
    </row>
    <row r="251" spans="1:2" x14ac:dyDescent="0.2">
      <c r="A251">
        <f>PROCESOS.!B244</f>
        <v>0</v>
      </c>
      <c r="B251" t="e">
        <f>PROCESOS.!#REF!</f>
        <v>#REF!</v>
      </c>
    </row>
    <row r="252" spans="1:2" x14ac:dyDescent="0.2">
      <c r="A252">
        <f>PROCESOS.!B245</f>
        <v>0</v>
      </c>
      <c r="B252" t="e">
        <f>PROCESOS.!#REF!</f>
        <v>#REF!</v>
      </c>
    </row>
    <row r="253" spans="1:2" x14ac:dyDescent="0.2">
      <c r="A253">
        <f>PROCESOS.!B246</f>
        <v>0</v>
      </c>
      <c r="B253" t="e">
        <f>PROCESOS.!#REF!</f>
        <v>#REF!</v>
      </c>
    </row>
    <row r="254" spans="1:2" x14ac:dyDescent="0.2">
      <c r="A254">
        <f>PROCESOS.!B247</f>
        <v>0</v>
      </c>
      <c r="B254" t="e">
        <f>PROCESOS.!#REF!</f>
        <v>#REF!</v>
      </c>
    </row>
    <row r="255" spans="1:2" x14ac:dyDescent="0.2">
      <c r="A255">
        <f>PROCESOS.!B248</f>
        <v>0</v>
      </c>
      <c r="B255" t="e">
        <f>PROCESOS.!#REF!</f>
        <v>#REF!</v>
      </c>
    </row>
    <row r="256" spans="1:2" x14ac:dyDescent="0.2">
      <c r="A256">
        <f>PROCESOS.!B249</f>
        <v>0</v>
      </c>
      <c r="B256" t="e">
        <f>PROCESOS.!#REF!</f>
        <v>#REF!</v>
      </c>
    </row>
    <row r="257" spans="1:2" x14ac:dyDescent="0.2">
      <c r="A257">
        <f>PROCESOS.!B250</f>
        <v>0</v>
      </c>
      <c r="B257" t="e">
        <f>PROCESOS.!#REF!</f>
        <v>#REF!</v>
      </c>
    </row>
    <row r="258" spans="1:2" x14ac:dyDescent="0.2">
      <c r="A258">
        <f>PROCESOS.!B251</f>
        <v>0</v>
      </c>
      <c r="B258" t="e">
        <f>PROCESOS.!#REF!</f>
        <v>#REF!</v>
      </c>
    </row>
    <row r="259" spans="1:2" x14ac:dyDescent="0.2">
      <c r="A259">
        <f>PROCESOS.!B252</f>
        <v>0</v>
      </c>
      <c r="B259" t="e">
        <f>PROCESOS.!#REF!</f>
        <v>#REF!</v>
      </c>
    </row>
    <row r="260" spans="1:2" x14ac:dyDescent="0.2">
      <c r="A260">
        <f>PROCESOS.!B253</f>
        <v>0</v>
      </c>
      <c r="B260" t="e">
        <f>PROCESOS.!#REF!</f>
        <v>#REF!</v>
      </c>
    </row>
    <row r="261" spans="1:2" x14ac:dyDescent="0.2">
      <c r="A261">
        <f>PROCESOS.!B254</f>
        <v>0</v>
      </c>
      <c r="B261" t="e">
        <f>PROCESOS.!#REF!</f>
        <v>#REF!</v>
      </c>
    </row>
    <row r="262" spans="1:2" x14ac:dyDescent="0.2">
      <c r="A262">
        <f>PROCESOS.!B255</f>
        <v>0</v>
      </c>
      <c r="B262" t="e">
        <f>PROCESOS.!#REF!</f>
        <v>#REF!</v>
      </c>
    </row>
    <row r="263" spans="1:2" x14ac:dyDescent="0.2">
      <c r="A263">
        <f>PROCESOS.!B256</f>
        <v>0</v>
      </c>
      <c r="B263" t="e">
        <f>PROCESOS.!#REF!</f>
        <v>#REF!</v>
      </c>
    </row>
    <row r="264" spans="1:2" x14ac:dyDescent="0.2">
      <c r="A264">
        <f>PROCESOS.!B257</f>
        <v>0</v>
      </c>
      <c r="B264" t="e">
        <f>PROCESOS.!#REF!</f>
        <v>#REF!</v>
      </c>
    </row>
    <row r="265" spans="1:2" x14ac:dyDescent="0.2">
      <c r="A265">
        <f>PROCESOS.!B258</f>
        <v>0</v>
      </c>
      <c r="B265" t="e">
        <f>PROCESOS.!#REF!</f>
        <v>#REF!</v>
      </c>
    </row>
    <row r="266" spans="1:2" x14ac:dyDescent="0.2">
      <c r="A266">
        <f>PROCESOS.!B259</f>
        <v>0</v>
      </c>
      <c r="B266" t="e">
        <f>PROCESOS.!#REF!</f>
        <v>#REF!</v>
      </c>
    </row>
    <row r="267" spans="1:2" x14ac:dyDescent="0.2">
      <c r="A267">
        <f>PROCESOS.!B260</f>
        <v>0</v>
      </c>
      <c r="B267" t="e">
        <f>PROCESOS.!#REF!</f>
        <v>#REF!</v>
      </c>
    </row>
    <row r="268" spans="1:2" x14ac:dyDescent="0.2">
      <c r="A268">
        <f>PROCESOS.!B261</f>
        <v>0</v>
      </c>
      <c r="B268" t="e">
        <f>PROCESOS.!#REF!</f>
        <v>#REF!</v>
      </c>
    </row>
    <row r="269" spans="1:2" x14ac:dyDescent="0.2">
      <c r="A269">
        <f>PROCESOS.!B262</f>
        <v>0</v>
      </c>
      <c r="B269" t="e">
        <f>PROCESOS.!#REF!</f>
        <v>#REF!</v>
      </c>
    </row>
    <row r="270" spans="1:2" x14ac:dyDescent="0.2">
      <c r="A270">
        <f>PROCESOS.!B263</f>
        <v>0</v>
      </c>
      <c r="B270" t="e">
        <f>PROCESOS.!#REF!</f>
        <v>#REF!</v>
      </c>
    </row>
    <row r="271" spans="1:2" x14ac:dyDescent="0.2">
      <c r="A271">
        <f>PROCESOS.!B264</f>
        <v>0</v>
      </c>
      <c r="B271" t="e">
        <f>PROCESOS.!#REF!</f>
        <v>#REF!</v>
      </c>
    </row>
    <row r="272" spans="1:2" x14ac:dyDescent="0.2">
      <c r="A272">
        <f>PROCESOS.!B265</f>
        <v>0</v>
      </c>
      <c r="B272" t="e">
        <f>PROCESOS.!#REF!</f>
        <v>#REF!</v>
      </c>
    </row>
    <row r="273" spans="1:2" x14ac:dyDescent="0.2">
      <c r="A273">
        <f>PROCESOS.!B266</f>
        <v>0</v>
      </c>
      <c r="B273" t="e">
        <f>PROCESOS.!#REF!</f>
        <v>#REF!</v>
      </c>
    </row>
    <row r="274" spans="1:2" x14ac:dyDescent="0.2">
      <c r="A274">
        <f>PROCESOS.!B267</f>
        <v>0</v>
      </c>
      <c r="B274" t="e">
        <f>PROCESOS.!#REF!</f>
        <v>#REF!</v>
      </c>
    </row>
    <row r="275" spans="1:2" x14ac:dyDescent="0.2">
      <c r="A275">
        <f>PROCESOS.!B268</f>
        <v>0</v>
      </c>
      <c r="B275" t="e">
        <f>PROCESOS.!#REF!</f>
        <v>#REF!</v>
      </c>
    </row>
    <row r="276" spans="1:2" x14ac:dyDescent="0.2">
      <c r="A276">
        <f>PROCESOS.!B269</f>
        <v>0</v>
      </c>
      <c r="B276" t="e">
        <f>PROCESOS.!#REF!</f>
        <v>#REF!</v>
      </c>
    </row>
    <row r="277" spans="1:2" x14ac:dyDescent="0.2">
      <c r="A277">
        <f>PROCESOS.!B270</f>
        <v>0</v>
      </c>
      <c r="B277" t="e">
        <f>PROCESOS.!#REF!</f>
        <v>#REF!</v>
      </c>
    </row>
    <row r="278" spans="1:2" x14ac:dyDescent="0.2">
      <c r="A278">
        <f>PROCESOS.!B271</f>
        <v>0</v>
      </c>
      <c r="B278" t="e">
        <f>PROCESOS.!#REF!</f>
        <v>#REF!</v>
      </c>
    </row>
    <row r="279" spans="1:2" x14ac:dyDescent="0.2">
      <c r="A279">
        <f>PROCESOS.!B272</f>
        <v>0</v>
      </c>
      <c r="B279" t="e">
        <f>PROCESOS.!#REF!</f>
        <v>#REF!</v>
      </c>
    </row>
    <row r="280" spans="1:2" x14ac:dyDescent="0.2">
      <c r="A280">
        <f>PROCESOS.!B273</f>
        <v>0</v>
      </c>
      <c r="B280" t="e">
        <f>PROCESOS.!#REF!</f>
        <v>#REF!</v>
      </c>
    </row>
    <row r="281" spans="1:2" x14ac:dyDescent="0.2">
      <c r="A281">
        <f>PROCESOS.!B274</f>
        <v>0</v>
      </c>
      <c r="B281" t="e">
        <f>PROCESOS.!#REF!</f>
        <v>#REF!</v>
      </c>
    </row>
    <row r="282" spans="1:2" x14ac:dyDescent="0.2">
      <c r="A282">
        <f>PROCESOS.!B275</f>
        <v>0</v>
      </c>
      <c r="B282" t="e">
        <f>PROCESOS.!#REF!</f>
        <v>#REF!</v>
      </c>
    </row>
    <row r="283" spans="1:2" x14ac:dyDescent="0.2">
      <c r="A283">
        <f>PROCESOS.!B276</f>
        <v>0</v>
      </c>
      <c r="B283" t="e">
        <f>PROCESOS.!#REF!</f>
        <v>#REF!</v>
      </c>
    </row>
    <row r="284" spans="1:2" x14ac:dyDescent="0.2">
      <c r="A284">
        <f>PROCESOS.!B277</f>
        <v>0</v>
      </c>
      <c r="B284" t="e">
        <f>PROCESOS.!#REF!</f>
        <v>#REF!</v>
      </c>
    </row>
    <row r="285" spans="1:2" x14ac:dyDescent="0.2">
      <c r="A285">
        <f>PROCESOS.!B278</f>
        <v>0</v>
      </c>
      <c r="B285" t="e">
        <f>PROCESOS.!#REF!</f>
        <v>#REF!</v>
      </c>
    </row>
    <row r="286" spans="1:2" x14ac:dyDescent="0.2">
      <c r="A286">
        <f>PROCESOS.!B279</f>
        <v>0</v>
      </c>
      <c r="B286" t="e">
        <f>PROCESOS.!#REF!</f>
        <v>#REF!</v>
      </c>
    </row>
    <row r="287" spans="1:2" x14ac:dyDescent="0.2">
      <c r="A287">
        <f>PROCESOS.!B280</f>
        <v>0</v>
      </c>
      <c r="B287" t="e">
        <f>PROCESOS.!#REF!</f>
        <v>#REF!</v>
      </c>
    </row>
    <row r="288" spans="1:2" x14ac:dyDescent="0.2">
      <c r="A288">
        <f>PROCESOS.!B281</f>
        <v>0</v>
      </c>
      <c r="B288" t="e">
        <f>PROCESOS.!#REF!</f>
        <v>#REF!</v>
      </c>
    </row>
    <row r="289" spans="1:2" x14ac:dyDescent="0.2">
      <c r="A289">
        <f>PROCESOS.!B282</f>
        <v>0</v>
      </c>
      <c r="B289" t="e">
        <f>PROCESOS.!#REF!</f>
        <v>#REF!</v>
      </c>
    </row>
    <row r="290" spans="1:2" x14ac:dyDescent="0.2">
      <c r="A290" t="e">
        <f>PROCESOS.!#REF!</f>
        <v>#REF!</v>
      </c>
      <c r="B290" t="e">
        <f>PROCESOS.!#REF!</f>
        <v>#REF!</v>
      </c>
    </row>
    <row r="291" spans="1:2" x14ac:dyDescent="0.2">
      <c r="A291" t="e">
        <f>PROCESOS.!#REF!</f>
        <v>#REF!</v>
      </c>
      <c r="B291" t="e">
        <f>PROCESOS.!#REF!</f>
        <v>#REF!</v>
      </c>
    </row>
    <row r="292" spans="1:2" x14ac:dyDescent="0.2">
      <c r="A292">
        <f>PROCESOS.!B284</f>
        <v>0</v>
      </c>
      <c r="B292" t="e">
        <f>PROCESOS.!#REF!</f>
        <v>#REF!</v>
      </c>
    </row>
    <row r="293" spans="1:2" x14ac:dyDescent="0.2">
      <c r="A293">
        <f>PROCESOS.!B285</f>
        <v>0</v>
      </c>
      <c r="B293" t="e">
        <f>PROCESOS.!#REF!</f>
        <v>#REF!</v>
      </c>
    </row>
    <row r="294" spans="1:2" x14ac:dyDescent="0.2">
      <c r="A294">
        <f>PROCESOS.!B286</f>
        <v>0</v>
      </c>
      <c r="B294" t="e">
        <f>PROCESOS.!#REF!</f>
        <v>#REF!</v>
      </c>
    </row>
    <row r="295" spans="1:2" x14ac:dyDescent="0.2">
      <c r="A295">
        <f>PROCESOS.!B287</f>
        <v>0</v>
      </c>
      <c r="B295" t="e">
        <f>PROCESOS.!#REF!</f>
        <v>#REF!</v>
      </c>
    </row>
    <row r="296" spans="1:2" x14ac:dyDescent="0.2">
      <c r="A296">
        <f>PROCESOS.!B288</f>
        <v>0</v>
      </c>
      <c r="B296" t="e">
        <f>PROCESOS.!#REF!</f>
        <v>#REF!</v>
      </c>
    </row>
    <row r="297" spans="1:2" x14ac:dyDescent="0.2">
      <c r="A297">
        <f>PROCESOS.!B289</f>
        <v>0</v>
      </c>
      <c r="B297" t="e">
        <f>PROCESOS.!#REF!</f>
        <v>#REF!</v>
      </c>
    </row>
    <row r="298" spans="1:2" x14ac:dyDescent="0.2">
      <c r="A298">
        <f>PROCESOS.!B290</f>
        <v>0</v>
      </c>
      <c r="B298" t="e">
        <f>PROCESOS.!#REF!</f>
        <v>#REF!</v>
      </c>
    </row>
    <row r="299" spans="1:2" x14ac:dyDescent="0.2">
      <c r="A299">
        <f>PROCESOS.!B291</f>
        <v>0</v>
      </c>
      <c r="B299" t="e">
        <f>PROCESOS.!#REF!</f>
        <v>#REF!</v>
      </c>
    </row>
    <row r="300" spans="1:2" x14ac:dyDescent="0.2">
      <c r="A300">
        <f>PROCESOS.!B292</f>
        <v>0</v>
      </c>
      <c r="B300" t="e">
        <f>PROCESOS.!#REF!</f>
        <v>#REF!</v>
      </c>
    </row>
    <row r="301" spans="1:2" x14ac:dyDescent="0.2">
      <c r="A301">
        <f>PROCESOS.!B293</f>
        <v>0</v>
      </c>
      <c r="B301" t="e">
        <f>PROCESOS.!#REF!</f>
        <v>#REF!</v>
      </c>
    </row>
    <row r="302" spans="1:2" x14ac:dyDescent="0.2">
      <c r="A302">
        <f>PROCESOS.!B294</f>
        <v>0</v>
      </c>
      <c r="B302" t="e">
        <f>PROCESOS.!#REF!</f>
        <v>#REF!</v>
      </c>
    </row>
    <row r="303" spans="1:2" x14ac:dyDescent="0.2">
      <c r="A303">
        <f>PROCESOS.!B295</f>
        <v>0</v>
      </c>
      <c r="B303" t="e">
        <f>PROCESOS.!#REF!</f>
        <v>#REF!</v>
      </c>
    </row>
    <row r="304" spans="1:2" x14ac:dyDescent="0.2">
      <c r="A304">
        <f>PROCESOS.!B296</f>
        <v>0</v>
      </c>
      <c r="B304" t="e">
        <f>PROCESOS.!#REF!</f>
        <v>#REF!</v>
      </c>
    </row>
    <row r="305" spans="1:2" x14ac:dyDescent="0.2">
      <c r="A305">
        <f>PROCESOS.!B297</f>
        <v>0</v>
      </c>
      <c r="B305" t="e">
        <f>PROCESOS.!#REF!</f>
        <v>#REF!</v>
      </c>
    </row>
    <row r="306" spans="1:2" x14ac:dyDescent="0.2">
      <c r="A306">
        <f>PROCESOS.!B298</f>
        <v>0</v>
      </c>
      <c r="B306" t="e">
        <f>PROCESOS.!#REF!</f>
        <v>#REF!</v>
      </c>
    </row>
    <row r="307" spans="1:2" x14ac:dyDescent="0.2">
      <c r="A307">
        <f>PROCESOS.!B299</f>
        <v>0</v>
      </c>
      <c r="B307" t="e">
        <f>PROCESOS.!#REF!</f>
        <v>#REF!</v>
      </c>
    </row>
    <row r="308" spans="1:2" x14ac:dyDescent="0.2">
      <c r="A308">
        <f>PROCESOS.!B300</f>
        <v>0</v>
      </c>
      <c r="B308" t="e">
        <f>PROCESOS.!#REF!</f>
        <v>#REF!</v>
      </c>
    </row>
    <row r="309" spans="1:2" x14ac:dyDescent="0.2">
      <c r="A309">
        <f>PROCESOS.!B301</f>
        <v>0</v>
      </c>
      <c r="B309" t="e">
        <f>PROCESOS.!#REF!</f>
        <v>#REF!</v>
      </c>
    </row>
    <row r="310" spans="1:2" x14ac:dyDescent="0.2">
      <c r="A310">
        <f>PROCESOS.!B302</f>
        <v>0</v>
      </c>
      <c r="B310" t="e">
        <f>PROCESOS.!#REF!</f>
        <v>#REF!</v>
      </c>
    </row>
    <row r="311" spans="1:2" x14ac:dyDescent="0.2">
      <c r="A311">
        <f>PROCESOS.!B303</f>
        <v>0</v>
      </c>
      <c r="B311" t="e">
        <f>PROCESOS.!#REF!</f>
        <v>#REF!</v>
      </c>
    </row>
    <row r="312" spans="1:2" x14ac:dyDescent="0.2">
      <c r="A312">
        <f>PROCESOS.!B304</f>
        <v>0</v>
      </c>
      <c r="B312" t="e">
        <f>PROCESOS.!#REF!</f>
        <v>#REF!</v>
      </c>
    </row>
    <row r="313" spans="1:2" x14ac:dyDescent="0.2">
      <c r="A313">
        <f>PROCESOS.!B305</f>
        <v>0</v>
      </c>
      <c r="B313" t="e">
        <f>PROCESOS.!#REF!</f>
        <v>#REF!</v>
      </c>
    </row>
    <row r="314" spans="1:2" x14ac:dyDescent="0.2">
      <c r="A314">
        <f>PROCESOS.!B306</f>
        <v>0</v>
      </c>
      <c r="B314" t="e">
        <f>PROCESOS.!#REF!</f>
        <v>#REF!</v>
      </c>
    </row>
    <row r="315" spans="1:2" x14ac:dyDescent="0.2">
      <c r="A315">
        <f>PROCESOS.!B307</f>
        <v>0</v>
      </c>
      <c r="B315" t="e">
        <f>PROCESOS.!#REF!</f>
        <v>#REF!</v>
      </c>
    </row>
    <row r="316" spans="1:2" x14ac:dyDescent="0.2">
      <c r="A316">
        <f>PROCESOS.!B308</f>
        <v>0</v>
      </c>
      <c r="B316" t="e">
        <f>PROCESOS.!#REF!</f>
        <v>#REF!</v>
      </c>
    </row>
    <row r="317" spans="1:2" x14ac:dyDescent="0.2">
      <c r="A317">
        <f>PROCESOS.!B309</f>
        <v>0</v>
      </c>
      <c r="B317" t="e">
        <f>PROCESOS.!#REF!</f>
        <v>#REF!</v>
      </c>
    </row>
    <row r="318" spans="1:2" x14ac:dyDescent="0.2">
      <c r="A318">
        <f>PROCESOS.!B310</f>
        <v>0</v>
      </c>
      <c r="B318" t="e">
        <f>PROCESOS.!#REF!</f>
        <v>#REF!</v>
      </c>
    </row>
    <row r="319" spans="1:2" x14ac:dyDescent="0.2">
      <c r="A319">
        <f>PROCESOS.!B311</f>
        <v>0</v>
      </c>
      <c r="B319" t="e">
        <f>PROCESOS.!#REF!</f>
        <v>#REF!</v>
      </c>
    </row>
    <row r="320" spans="1:2" x14ac:dyDescent="0.2">
      <c r="A320">
        <f>PROCESOS.!B312</f>
        <v>0</v>
      </c>
      <c r="B320" t="e">
        <f>PROCESOS.!#REF!</f>
        <v>#REF!</v>
      </c>
    </row>
    <row r="321" spans="1:2" x14ac:dyDescent="0.2">
      <c r="A321">
        <f>PROCESOS.!B313</f>
        <v>0</v>
      </c>
      <c r="B321" t="e">
        <f>PROCESOS.!#REF!</f>
        <v>#REF!</v>
      </c>
    </row>
    <row r="322" spans="1:2" x14ac:dyDescent="0.2">
      <c r="A322">
        <f>PROCESOS.!B314</f>
        <v>0</v>
      </c>
      <c r="B322" t="e">
        <f>PROCESOS.!#REF!</f>
        <v>#REF!</v>
      </c>
    </row>
    <row r="323" spans="1:2" x14ac:dyDescent="0.2">
      <c r="A323">
        <f>PROCESOS.!B315</f>
        <v>0</v>
      </c>
      <c r="B323" t="e">
        <f>PROCESOS.!#REF!</f>
        <v>#REF!</v>
      </c>
    </row>
    <row r="324" spans="1:2" x14ac:dyDescent="0.2">
      <c r="A324">
        <f>PROCESOS.!B316</f>
        <v>0</v>
      </c>
      <c r="B324" t="e">
        <f>PROCESOS.!#REF!</f>
        <v>#REF!</v>
      </c>
    </row>
    <row r="325" spans="1:2" x14ac:dyDescent="0.2">
      <c r="A325">
        <f>PROCESOS.!B317</f>
        <v>0</v>
      </c>
      <c r="B325" t="e">
        <f>PROCESOS.!#REF!</f>
        <v>#REF!</v>
      </c>
    </row>
    <row r="326" spans="1:2" x14ac:dyDescent="0.2">
      <c r="A326">
        <f>PROCESOS.!B318</f>
        <v>0</v>
      </c>
      <c r="B326" t="e">
        <f>PROCESOS.!#REF!</f>
        <v>#REF!</v>
      </c>
    </row>
    <row r="327" spans="1:2" x14ac:dyDescent="0.2">
      <c r="A327">
        <f>PROCESOS.!B319</f>
        <v>0</v>
      </c>
      <c r="B327" t="e">
        <f>PROCESOS.!#REF!</f>
        <v>#REF!</v>
      </c>
    </row>
    <row r="328" spans="1:2" x14ac:dyDescent="0.2">
      <c r="A328">
        <f>PROCESOS.!B320</f>
        <v>0</v>
      </c>
      <c r="B328" t="e">
        <f>PROCESOS.!#REF!</f>
        <v>#REF!</v>
      </c>
    </row>
    <row r="329" spans="1:2" x14ac:dyDescent="0.2">
      <c r="A329">
        <f>PROCESOS.!B321</f>
        <v>0</v>
      </c>
      <c r="B329" t="e">
        <f>PROCESOS.!#REF!</f>
        <v>#REF!</v>
      </c>
    </row>
    <row r="330" spans="1:2" x14ac:dyDescent="0.2">
      <c r="A330">
        <f>PROCESOS.!B322</f>
        <v>0</v>
      </c>
      <c r="B330" t="e">
        <f>PROCESOS.!#REF!</f>
        <v>#REF!</v>
      </c>
    </row>
    <row r="331" spans="1:2" x14ac:dyDescent="0.2">
      <c r="A331">
        <f>PROCESOS.!B323</f>
        <v>0</v>
      </c>
      <c r="B331" t="e">
        <f>PROCESOS.!#REF!</f>
        <v>#REF!</v>
      </c>
    </row>
    <row r="332" spans="1:2" x14ac:dyDescent="0.2">
      <c r="A332">
        <f>PROCESOS.!B324</f>
        <v>0</v>
      </c>
      <c r="B332" t="e">
        <f>PROCESOS.!#REF!</f>
        <v>#REF!</v>
      </c>
    </row>
    <row r="333" spans="1:2" x14ac:dyDescent="0.2">
      <c r="A333">
        <f>PROCESOS.!B325</f>
        <v>0</v>
      </c>
      <c r="B333" t="e">
        <f>PROCESOS.!#REF!</f>
        <v>#REF!</v>
      </c>
    </row>
    <row r="334" spans="1:2" x14ac:dyDescent="0.2">
      <c r="A334">
        <f>PROCESOS.!B326</f>
        <v>0</v>
      </c>
      <c r="B334" t="e">
        <f>PROCESOS.!#REF!</f>
        <v>#REF!</v>
      </c>
    </row>
    <row r="335" spans="1:2" x14ac:dyDescent="0.2">
      <c r="A335">
        <f>PROCESOS.!B327</f>
        <v>0</v>
      </c>
      <c r="B335" t="e">
        <f>PROCESOS.!#REF!</f>
        <v>#REF!</v>
      </c>
    </row>
    <row r="336" spans="1:2" x14ac:dyDescent="0.2">
      <c r="A336">
        <f>PROCESOS.!B328</f>
        <v>0</v>
      </c>
      <c r="B336" t="e">
        <f>PROCESOS.!#REF!</f>
        <v>#REF!</v>
      </c>
    </row>
    <row r="337" spans="1:2" x14ac:dyDescent="0.2">
      <c r="A337">
        <f>PROCESOS.!B329</f>
        <v>0</v>
      </c>
      <c r="B337" t="e">
        <f>PROCESOS.!#REF!</f>
        <v>#REF!</v>
      </c>
    </row>
    <row r="338" spans="1:2" x14ac:dyDescent="0.2">
      <c r="A338">
        <f>PROCESOS.!B330</f>
        <v>0</v>
      </c>
      <c r="B338" t="e">
        <f>PROCESOS.!#REF!</f>
        <v>#REF!</v>
      </c>
    </row>
    <row r="339" spans="1:2" x14ac:dyDescent="0.2">
      <c r="A339">
        <f>PROCESOS.!B331</f>
        <v>0</v>
      </c>
      <c r="B339" t="e">
        <f>PROCESOS.!#REF!</f>
        <v>#REF!</v>
      </c>
    </row>
    <row r="340" spans="1:2" x14ac:dyDescent="0.2">
      <c r="A340">
        <f>PROCESOS.!B332</f>
        <v>0</v>
      </c>
      <c r="B340" t="e">
        <f>PROCESOS.!#REF!</f>
        <v>#REF!</v>
      </c>
    </row>
    <row r="341" spans="1:2" x14ac:dyDescent="0.2">
      <c r="A341">
        <f>PROCESOS.!B333</f>
        <v>0</v>
      </c>
      <c r="B341" t="e">
        <f>PROCESOS.!#REF!</f>
        <v>#REF!</v>
      </c>
    </row>
    <row r="342" spans="1:2" x14ac:dyDescent="0.2">
      <c r="A342">
        <f>PROCESOS.!B334</f>
        <v>0</v>
      </c>
      <c r="B342" t="e">
        <f>PROCESOS.!#REF!</f>
        <v>#REF!</v>
      </c>
    </row>
    <row r="343" spans="1:2" x14ac:dyDescent="0.2">
      <c r="A343">
        <f>PROCESOS.!B335</f>
        <v>0</v>
      </c>
      <c r="B343" t="e">
        <f>PROCESOS.!#REF!</f>
        <v>#REF!</v>
      </c>
    </row>
    <row r="344" spans="1:2" x14ac:dyDescent="0.2">
      <c r="A344">
        <f>PROCESOS.!B336</f>
        <v>0</v>
      </c>
      <c r="B344" t="e">
        <f>PROCESOS.!#REF!</f>
        <v>#REF!</v>
      </c>
    </row>
    <row r="345" spans="1:2" x14ac:dyDescent="0.2">
      <c r="A345">
        <f>PROCESOS.!B337</f>
        <v>0</v>
      </c>
      <c r="B345" t="e">
        <f>PROCESOS.!#REF!</f>
        <v>#REF!</v>
      </c>
    </row>
    <row r="346" spans="1:2" x14ac:dyDescent="0.2">
      <c r="A346">
        <f>PROCESOS.!B338</f>
        <v>0</v>
      </c>
      <c r="B346" t="e">
        <f>PROCESOS.!#REF!</f>
        <v>#REF!</v>
      </c>
    </row>
    <row r="347" spans="1:2" x14ac:dyDescent="0.2">
      <c r="A347">
        <f>PROCESOS.!B339</f>
        <v>0</v>
      </c>
      <c r="B347" t="e">
        <f>PROCESOS.!#REF!</f>
        <v>#REF!</v>
      </c>
    </row>
    <row r="348" spans="1:2" x14ac:dyDescent="0.2">
      <c r="A348">
        <f>PROCESOS.!B340</f>
        <v>0</v>
      </c>
      <c r="B348" t="e">
        <f>PROCESOS.!#REF!</f>
        <v>#REF!</v>
      </c>
    </row>
    <row r="349" spans="1:2" x14ac:dyDescent="0.2">
      <c r="A349">
        <f>PROCESOS.!B341</f>
        <v>0</v>
      </c>
      <c r="B349" t="e">
        <f>PROCESOS.!#REF!</f>
        <v>#REF!</v>
      </c>
    </row>
    <row r="350" spans="1:2" x14ac:dyDescent="0.2">
      <c r="A350">
        <f>PROCESOS.!B342</f>
        <v>0</v>
      </c>
      <c r="B350" t="e">
        <f>PROCESOS.!#REF!</f>
        <v>#REF!</v>
      </c>
    </row>
    <row r="351" spans="1:2" x14ac:dyDescent="0.2">
      <c r="A351">
        <f>PROCESOS.!B343</f>
        <v>0</v>
      </c>
      <c r="B351" t="e">
        <f>PROCESOS.!#REF!</f>
        <v>#REF!</v>
      </c>
    </row>
    <row r="352" spans="1:2" x14ac:dyDescent="0.2">
      <c r="A352">
        <f>PROCESOS.!B344</f>
        <v>0</v>
      </c>
      <c r="B352" t="e">
        <f>PROCESOS.!#REF!</f>
        <v>#REF!</v>
      </c>
    </row>
    <row r="353" spans="1:2" x14ac:dyDescent="0.2">
      <c r="A353">
        <f>PROCESOS.!B345</f>
        <v>0</v>
      </c>
      <c r="B353" t="e">
        <f>PROCESOS.!#REF!</f>
        <v>#REF!</v>
      </c>
    </row>
    <row r="354" spans="1:2" x14ac:dyDescent="0.2">
      <c r="A354">
        <f>PROCESOS.!B346</f>
        <v>0</v>
      </c>
      <c r="B354" t="e">
        <f>PROCESOS.!#REF!</f>
        <v>#REF!</v>
      </c>
    </row>
    <row r="355" spans="1:2" x14ac:dyDescent="0.2">
      <c r="A355">
        <f>PROCESOS.!B347</f>
        <v>0</v>
      </c>
      <c r="B355" t="e">
        <f>PROCESOS.!#REF!</f>
        <v>#REF!</v>
      </c>
    </row>
    <row r="356" spans="1:2" x14ac:dyDescent="0.2">
      <c r="A356">
        <f>PROCESOS.!B348</f>
        <v>0</v>
      </c>
      <c r="B356" t="e">
        <f>PROCESOS.!#REF!</f>
        <v>#REF!</v>
      </c>
    </row>
    <row r="357" spans="1:2" x14ac:dyDescent="0.2">
      <c r="A357">
        <f>PROCESOS.!B349</f>
        <v>0</v>
      </c>
      <c r="B357" t="e">
        <f>PROCESOS.!#REF!</f>
        <v>#REF!</v>
      </c>
    </row>
    <row r="358" spans="1:2" x14ac:dyDescent="0.2">
      <c r="A358">
        <f>PROCESOS.!B350</f>
        <v>0</v>
      </c>
      <c r="B358" t="e">
        <f>PROCESOS.!#REF!</f>
        <v>#REF!</v>
      </c>
    </row>
    <row r="359" spans="1:2" x14ac:dyDescent="0.2">
      <c r="A359">
        <f>PROCESOS.!B351</f>
        <v>0</v>
      </c>
      <c r="B359" t="e">
        <f>PROCESOS.!#REF!</f>
        <v>#REF!</v>
      </c>
    </row>
    <row r="360" spans="1:2" x14ac:dyDescent="0.2">
      <c r="A360">
        <f>PROCESOS.!B352</f>
        <v>0</v>
      </c>
      <c r="B360" t="e">
        <f>PROCESOS.!#REF!</f>
        <v>#REF!</v>
      </c>
    </row>
    <row r="361" spans="1:2" x14ac:dyDescent="0.2">
      <c r="A361">
        <f>PROCESOS.!B353</f>
        <v>0</v>
      </c>
      <c r="B361" t="e">
        <f>PROCESOS.!#REF!</f>
        <v>#REF!</v>
      </c>
    </row>
    <row r="362" spans="1:2" x14ac:dyDescent="0.2">
      <c r="A362">
        <f>PROCESOS.!B354</f>
        <v>0</v>
      </c>
      <c r="B362" t="e">
        <f>PROCESOS.!#REF!</f>
        <v>#REF!</v>
      </c>
    </row>
    <row r="363" spans="1:2" x14ac:dyDescent="0.2">
      <c r="A363" t="e">
        <f>PROCESOS.!#REF!</f>
        <v>#REF!</v>
      </c>
      <c r="B363" t="e">
        <f>PROCESOS.!#REF!</f>
        <v>#REF!</v>
      </c>
    </row>
    <row r="364" spans="1:2" x14ac:dyDescent="0.2">
      <c r="A364">
        <f>PROCESOS.!B355</f>
        <v>0</v>
      </c>
      <c r="B364" t="e">
        <f>PROCESOS.!#REF!</f>
        <v>#REF!</v>
      </c>
    </row>
    <row r="365" spans="1:2" x14ac:dyDescent="0.2">
      <c r="A365">
        <f>PROCESOS.!B356</f>
        <v>0</v>
      </c>
      <c r="B365" t="e">
        <f>PROCESOS.!#REF!</f>
        <v>#REF!</v>
      </c>
    </row>
    <row r="366" spans="1:2" x14ac:dyDescent="0.2">
      <c r="A366">
        <f>PROCESOS.!B357</f>
        <v>0</v>
      </c>
      <c r="B366" t="e">
        <f>PROCESOS.!#REF!</f>
        <v>#REF!</v>
      </c>
    </row>
    <row r="367" spans="1:2" x14ac:dyDescent="0.2">
      <c r="A367">
        <f>PROCESOS.!B358</f>
        <v>0</v>
      </c>
      <c r="B367" t="e">
        <f>PROCESOS.!#REF!</f>
        <v>#REF!</v>
      </c>
    </row>
    <row r="368" spans="1:2" x14ac:dyDescent="0.2">
      <c r="A368">
        <f>PROCESOS.!B359</f>
        <v>0</v>
      </c>
      <c r="B368" t="e">
        <f>PROCESOS.!#REF!</f>
        <v>#REF!</v>
      </c>
    </row>
    <row r="369" spans="1:2" x14ac:dyDescent="0.2">
      <c r="A369">
        <f>PROCESOS.!B360</f>
        <v>0</v>
      </c>
      <c r="B369" t="e">
        <f>PROCESOS.!#REF!</f>
        <v>#REF!</v>
      </c>
    </row>
    <row r="370" spans="1:2" x14ac:dyDescent="0.2">
      <c r="A370">
        <f>PROCESOS.!B361</f>
        <v>0</v>
      </c>
      <c r="B370" t="e">
        <f>PROCESOS.!#REF!</f>
        <v>#REF!</v>
      </c>
    </row>
    <row r="371" spans="1:2" x14ac:dyDescent="0.2">
      <c r="A371">
        <f>PROCESOS.!B362</f>
        <v>0</v>
      </c>
      <c r="B371" t="e">
        <f>PROCESOS.!#REF!</f>
        <v>#REF!</v>
      </c>
    </row>
    <row r="372" spans="1:2" x14ac:dyDescent="0.2">
      <c r="A372">
        <f>PROCESOS.!B363</f>
        <v>0</v>
      </c>
      <c r="B372" t="e">
        <f>PROCESOS.!#REF!</f>
        <v>#REF!</v>
      </c>
    </row>
    <row r="373" spans="1:2" x14ac:dyDescent="0.2">
      <c r="A373">
        <f>PROCESOS.!B364</f>
        <v>0</v>
      </c>
      <c r="B373" t="e">
        <f>PROCESOS.!#REF!</f>
        <v>#REF!</v>
      </c>
    </row>
    <row r="374" spans="1:2" x14ac:dyDescent="0.2">
      <c r="A374">
        <f>PROCESOS.!B365</f>
        <v>0</v>
      </c>
      <c r="B374" t="e">
        <f>PROCESOS.!#REF!</f>
        <v>#REF!</v>
      </c>
    </row>
    <row r="375" spans="1:2" x14ac:dyDescent="0.2">
      <c r="A375">
        <f>PROCESOS.!B366</f>
        <v>0</v>
      </c>
      <c r="B375" t="e">
        <f>PROCESOS.!#REF!</f>
        <v>#REF!</v>
      </c>
    </row>
    <row r="376" spans="1:2" x14ac:dyDescent="0.2">
      <c r="A376">
        <f>PROCESOS.!B367</f>
        <v>0</v>
      </c>
      <c r="B376" t="e">
        <f>PROCESOS.!#REF!</f>
        <v>#REF!</v>
      </c>
    </row>
    <row r="377" spans="1:2" x14ac:dyDescent="0.2">
      <c r="A377">
        <f>PROCESOS.!B368</f>
        <v>0</v>
      </c>
      <c r="B377" t="e">
        <f>PROCESOS.!#REF!</f>
        <v>#REF!</v>
      </c>
    </row>
    <row r="378" spans="1:2" x14ac:dyDescent="0.2">
      <c r="A378">
        <f>PROCESOS.!B369</f>
        <v>0</v>
      </c>
      <c r="B378" t="e">
        <f>PROCESOS.!#REF!</f>
        <v>#REF!</v>
      </c>
    </row>
    <row r="379" spans="1:2" x14ac:dyDescent="0.2">
      <c r="A379">
        <f>PROCESOS.!B370</f>
        <v>0</v>
      </c>
      <c r="B379" t="e">
        <f>PROCESOS.!#REF!</f>
        <v>#REF!</v>
      </c>
    </row>
    <row r="380" spans="1:2" x14ac:dyDescent="0.2">
      <c r="A380">
        <f>PROCESOS.!B371</f>
        <v>0</v>
      </c>
      <c r="B380" t="e">
        <f>PROCESOS.!#REF!</f>
        <v>#REF!</v>
      </c>
    </row>
    <row r="381" spans="1:2" x14ac:dyDescent="0.2">
      <c r="A381">
        <f>PROCESOS.!B372</f>
        <v>0</v>
      </c>
      <c r="B381" t="e">
        <f>PROCESOS.!#REF!</f>
        <v>#REF!</v>
      </c>
    </row>
    <row r="382" spans="1:2" x14ac:dyDescent="0.2">
      <c r="A382">
        <f>PROCESOS.!B373</f>
        <v>0</v>
      </c>
      <c r="B382" t="e">
        <f>PROCESOS.!#REF!</f>
        <v>#REF!</v>
      </c>
    </row>
    <row r="383" spans="1:2" x14ac:dyDescent="0.2">
      <c r="A383">
        <f>PROCESOS.!B374</f>
        <v>0</v>
      </c>
      <c r="B383" t="e">
        <f>PROCESOS.!#REF!</f>
        <v>#REF!</v>
      </c>
    </row>
    <row r="384" spans="1:2" x14ac:dyDescent="0.2">
      <c r="A384">
        <f>PROCESOS.!B375</f>
        <v>0</v>
      </c>
      <c r="B384" t="e">
        <f>PROCESOS.!#REF!</f>
        <v>#REF!</v>
      </c>
    </row>
    <row r="385" spans="1:2" x14ac:dyDescent="0.2">
      <c r="A385">
        <f>PROCESOS.!B376</f>
        <v>0</v>
      </c>
      <c r="B385" t="e">
        <f>PROCESOS.!#REF!</f>
        <v>#REF!</v>
      </c>
    </row>
    <row r="386" spans="1:2" x14ac:dyDescent="0.2">
      <c r="A386">
        <f>PROCESOS.!B377</f>
        <v>0</v>
      </c>
      <c r="B386" t="e">
        <f>PROCESOS.!#REF!</f>
        <v>#REF!</v>
      </c>
    </row>
    <row r="387" spans="1:2" x14ac:dyDescent="0.2">
      <c r="A387">
        <f>PROCESOS.!B378</f>
        <v>0</v>
      </c>
      <c r="B387" t="e">
        <f>PROCESOS.!#REF!</f>
        <v>#REF!</v>
      </c>
    </row>
    <row r="388" spans="1:2" x14ac:dyDescent="0.2">
      <c r="A388">
        <f>PROCESOS.!B379</f>
        <v>0</v>
      </c>
      <c r="B388" t="e">
        <f>PROCESOS.!#REF!</f>
        <v>#REF!</v>
      </c>
    </row>
    <row r="389" spans="1:2" x14ac:dyDescent="0.2">
      <c r="A389">
        <f>PROCESOS.!B380</f>
        <v>0</v>
      </c>
      <c r="B389" t="e">
        <f>PROCESOS.!#REF!</f>
        <v>#REF!</v>
      </c>
    </row>
    <row r="390" spans="1:2" x14ac:dyDescent="0.2">
      <c r="A390">
        <f>PROCESOS.!B381</f>
        <v>0</v>
      </c>
      <c r="B390" t="e">
        <f>PROCESOS.!#REF!</f>
        <v>#REF!</v>
      </c>
    </row>
    <row r="391" spans="1:2" x14ac:dyDescent="0.2">
      <c r="A391">
        <f>PROCESOS.!B382</f>
        <v>0</v>
      </c>
      <c r="B391" t="e">
        <f>PROCESOS.!#REF!</f>
        <v>#REF!</v>
      </c>
    </row>
    <row r="392" spans="1:2" x14ac:dyDescent="0.2">
      <c r="A392">
        <f>PROCESOS.!B383</f>
        <v>0</v>
      </c>
      <c r="B392" t="e">
        <f>PROCESOS.!#REF!</f>
        <v>#REF!</v>
      </c>
    </row>
    <row r="393" spans="1:2" x14ac:dyDescent="0.2">
      <c r="A393">
        <f>PROCESOS.!B384</f>
        <v>0</v>
      </c>
      <c r="B393" t="e">
        <f>PROCESOS.!#REF!</f>
        <v>#REF!</v>
      </c>
    </row>
    <row r="394" spans="1:2" x14ac:dyDescent="0.2">
      <c r="A394">
        <f>PROCESOS.!B385</f>
        <v>0</v>
      </c>
      <c r="B394" t="e">
        <f>PROCESOS.!#REF!</f>
        <v>#REF!</v>
      </c>
    </row>
    <row r="395" spans="1:2" x14ac:dyDescent="0.2">
      <c r="A395">
        <f>PROCESOS.!B386</f>
        <v>0</v>
      </c>
      <c r="B395" t="e">
        <f>PROCESOS.!#REF!</f>
        <v>#REF!</v>
      </c>
    </row>
    <row r="396" spans="1:2" x14ac:dyDescent="0.2">
      <c r="A396">
        <f>PROCESOS.!B387</f>
        <v>0</v>
      </c>
      <c r="B396" t="e">
        <f>PROCESOS.!#REF!</f>
        <v>#REF!</v>
      </c>
    </row>
    <row r="397" spans="1:2" x14ac:dyDescent="0.2">
      <c r="A397">
        <f>PROCESOS.!B388</f>
        <v>0</v>
      </c>
      <c r="B397" t="e">
        <f>PROCESOS.!#REF!</f>
        <v>#REF!</v>
      </c>
    </row>
    <row r="398" spans="1:2" x14ac:dyDescent="0.2">
      <c r="A398">
        <f>PROCESOS.!B389</f>
        <v>0</v>
      </c>
      <c r="B398" t="e">
        <f>PROCESOS.!#REF!</f>
        <v>#REF!</v>
      </c>
    </row>
    <row r="399" spans="1:2" x14ac:dyDescent="0.2">
      <c r="A399">
        <f>PROCESOS.!B390</f>
        <v>0</v>
      </c>
      <c r="B399" t="e">
        <f>PROCESOS.!#REF!</f>
        <v>#REF!</v>
      </c>
    </row>
    <row r="400" spans="1:2" x14ac:dyDescent="0.2">
      <c r="A400">
        <f>PROCESOS.!B391</f>
        <v>0</v>
      </c>
      <c r="B400" t="e">
        <f>PROCESOS.!#REF!</f>
        <v>#REF!</v>
      </c>
    </row>
    <row r="401" spans="1:2" x14ac:dyDescent="0.2">
      <c r="A401">
        <f>PROCESOS.!B392</f>
        <v>0</v>
      </c>
      <c r="B401" t="e">
        <f>PROCESOS.!#REF!</f>
        <v>#REF!</v>
      </c>
    </row>
    <row r="402" spans="1:2" x14ac:dyDescent="0.2">
      <c r="A402">
        <f>PROCESOS.!B393</f>
        <v>0</v>
      </c>
      <c r="B402" t="e">
        <f>PROCESOS.!#REF!</f>
        <v>#REF!</v>
      </c>
    </row>
    <row r="403" spans="1:2" x14ac:dyDescent="0.2">
      <c r="A403">
        <f>PROCESOS.!B394</f>
        <v>0</v>
      </c>
      <c r="B403" t="e">
        <f>PROCESOS.!#REF!</f>
        <v>#REF!</v>
      </c>
    </row>
    <row r="404" spans="1:2" x14ac:dyDescent="0.2">
      <c r="A404">
        <f>PROCESOS.!B395</f>
        <v>0</v>
      </c>
      <c r="B404" t="e">
        <f>PROCESOS.!#REF!</f>
        <v>#REF!</v>
      </c>
    </row>
    <row r="405" spans="1:2" x14ac:dyDescent="0.2">
      <c r="A405">
        <f>PROCESOS.!B396</f>
        <v>0</v>
      </c>
      <c r="B405" t="e">
        <f>PROCESOS.!#REF!</f>
        <v>#REF!</v>
      </c>
    </row>
    <row r="406" spans="1:2" x14ac:dyDescent="0.2">
      <c r="A406">
        <f>PROCESOS.!B397</f>
        <v>0</v>
      </c>
      <c r="B406" t="e">
        <f>PROCESOS.!#REF!</f>
        <v>#REF!</v>
      </c>
    </row>
    <row r="407" spans="1:2" x14ac:dyDescent="0.2">
      <c r="A407">
        <f>PROCESOS.!B398</f>
        <v>0</v>
      </c>
      <c r="B407" t="e">
        <f>PROCESOS.!#REF!</f>
        <v>#REF!</v>
      </c>
    </row>
    <row r="408" spans="1:2" x14ac:dyDescent="0.2">
      <c r="A408">
        <f>PROCESOS.!B399</f>
        <v>0</v>
      </c>
      <c r="B408" t="e">
        <f>PROCESOS.!#REF!</f>
        <v>#REF!</v>
      </c>
    </row>
    <row r="409" spans="1:2" x14ac:dyDescent="0.2">
      <c r="A409">
        <f>PROCESOS.!B400</f>
        <v>0</v>
      </c>
      <c r="B409" t="e">
        <f>PROCESOS.!#REF!</f>
        <v>#REF!</v>
      </c>
    </row>
    <row r="410" spans="1:2" x14ac:dyDescent="0.2">
      <c r="A410">
        <f>PROCESOS.!B401</f>
        <v>0</v>
      </c>
      <c r="B410" t="e">
        <f>PROCESOS.!#REF!</f>
        <v>#REF!</v>
      </c>
    </row>
    <row r="411" spans="1:2" x14ac:dyDescent="0.2">
      <c r="A411">
        <f>PROCESOS.!B402</f>
        <v>0</v>
      </c>
      <c r="B411" t="e">
        <f>PROCESOS.!#REF!</f>
        <v>#REF!</v>
      </c>
    </row>
    <row r="412" spans="1:2" x14ac:dyDescent="0.2">
      <c r="A412">
        <f>PROCESOS.!B403</f>
        <v>0</v>
      </c>
      <c r="B412" t="e">
        <f>PROCESOS.!#REF!</f>
        <v>#REF!</v>
      </c>
    </row>
    <row r="413" spans="1:2" x14ac:dyDescent="0.2">
      <c r="A413">
        <f>PROCESOS.!B404</f>
        <v>0</v>
      </c>
      <c r="B413" t="e">
        <f>PROCESOS.!#REF!</f>
        <v>#REF!</v>
      </c>
    </row>
    <row r="414" spans="1:2" x14ac:dyDescent="0.2">
      <c r="A414">
        <f>PROCESOS.!B405</f>
        <v>0</v>
      </c>
      <c r="B414" t="e">
        <f>PROCESOS.!#REF!</f>
        <v>#REF!</v>
      </c>
    </row>
    <row r="415" spans="1:2" x14ac:dyDescent="0.2">
      <c r="A415">
        <f>PROCESOS.!B406</f>
        <v>0</v>
      </c>
      <c r="B415" t="e">
        <f>PROCESOS.!#REF!</f>
        <v>#REF!</v>
      </c>
    </row>
    <row r="416" spans="1:2" x14ac:dyDescent="0.2">
      <c r="A416">
        <f>PROCESOS.!B407</f>
        <v>0</v>
      </c>
      <c r="B416" t="e">
        <f>PROCESOS.!#REF!</f>
        <v>#REF!</v>
      </c>
    </row>
    <row r="417" spans="1:2" x14ac:dyDescent="0.2">
      <c r="A417">
        <f>PROCESOS.!B408</f>
        <v>0</v>
      </c>
      <c r="B417" t="e">
        <f>PROCESOS.!#REF!</f>
        <v>#REF!</v>
      </c>
    </row>
    <row r="418" spans="1:2" x14ac:dyDescent="0.2">
      <c r="A418" t="str">
        <f>PROCESOS.!B409</f>
        <v>UAESP-417-2026</v>
      </c>
      <c r="B418" t="e">
        <f>PROCESOS.!#REF!</f>
        <v>#REF!</v>
      </c>
    </row>
    <row r="419" spans="1:2" x14ac:dyDescent="0.2">
      <c r="A419" t="str">
        <f>PROCESOS.!B410</f>
        <v>UAESP-418-2026</v>
      </c>
      <c r="B419" t="e">
        <f>PROCESOS.!#REF!</f>
        <v>#REF!</v>
      </c>
    </row>
    <row r="420" spans="1:2" x14ac:dyDescent="0.2">
      <c r="A420" t="str">
        <f>PROCESOS.!B411</f>
        <v>UAESP-419-2026</v>
      </c>
      <c r="B420" t="e">
        <f>PROCESOS.!#REF!</f>
        <v>#REF!</v>
      </c>
    </row>
    <row r="421" spans="1:2" x14ac:dyDescent="0.2">
      <c r="A421" t="str">
        <f>PROCESOS.!B412</f>
        <v>UAESP-420-2026</v>
      </c>
      <c r="B421" t="e">
        <f>PROCESOS.!#REF!</f>
        <v>#REF!</v>
      </c>
    </row>
    <row r="422" spans="1:2" x14ac:dyDescent="0.2">
      <c r="A422" t="str">
        <f>PROCESOS.!B413</f>
        <v>UAESP-421-2026</v>
      </c>
      <c r="B422" t="e">
        <f>PROCESOS.!#REF!</f>
        <v>#REF!</v>
      </c>
    </row>
    <row r="423" spans="1:2" x14ac:dyDescent="0.2">
      <c r="A423" t="str">
        <f>PROCESOS.!B414</f>
        <v>UAESP-422-2026</v>
      </c>
      <c r="B423" t="e">
        <f>PROCESOS.!#REF!</f>
        <v>#REF!</v>
      </c>
    </row>
    <row r="424" spans="1:2" x14ac:dyDescent="0.2">
      <c r="A424" t="str">
        <f>PROCESOS.!B415</f>
        <v>UAESP-423-2026</v>
      </c>
      <c r="B424" t="e">
        <f>PROCESOS.!#REF!</f>
        <v>#REF!</v>
      </c>
    </row>
    <row r="425" spans="1:2" x14ac:dyDescent="0.2">
      <c r="A425" t="str">
        <f>PROCESOS.!B416</f>
        <v>UAESP-424-2026</v>
      </c>
      <c r="B425" t="e">
        <f>PROCESOS.!#REF!</f>
        <v>#REF!</v>
      </c>
    </row>
    <row r="426" spans="1:2" x14ac:dyDescent="0.2">
      <c r="A426" t="str">
        <f>PROCESOS.!B417</f>
        <v>UAESP-425-2026</v>
      </c>
      <c r="B426" t="e">
        <f>PROCESOS.!#REF!</f>
        <v>#REF!</v>
      </c>
    </row>
    <row r="427" spans="1:2" x14ac:dyDescent="0.2">
      <c r="A427" t="str">
        <f>PROCESOS.!B418</f>
        <v>UAESP-426-2026</v>
      </c>
      <c r="B427" t="e">
        <f>PROCESOS.!#REF!</f>
        <v>#REF!</v>
      </c>
    </row>
    <row r="428" spans="1:2" x14ac:dyDescent="0.2">
      <c r="A428" t="str">
        <f>PROCESOS.!B419</f>
        <v>UAESP-427-2026</v>
      </c>
      <c r="B428" t="e">
        <f>PROCESOS.!#REF!</f>
        <v>#REF!</v>
      </c>
    </row>
    <row r="429" spans="1:2" x14ac:dyDescent="0.2">
      <c r="A429" t="str">
        <f>PROCESOS.!B420</f>
        <v>UAESP-428-2026</v>
      </c>
      <c r="B429" t="e">
        <f>PROCESOS.!#REF!</f>
        <v>#REF!</v>
      </c>
    </row>
    <row r="430" spans="1:2" x14ac:dyDescent="0.2">
      <c r="A430" t="str">
        <f>PROCESOS.!B421</f>
        <v>UAESP-429-2026</v>
      </c>
      <c r="B430" t="e">
        <f>PROCESOS.!#REF!</f>
        <v>#REF!</v>
      </c>
    </row>
    <row r="431" spans="1:2" x14ac:dyDescent="0.2">
      <c r="A431" t="str">
        <f>PROCESOS.!B422</f>
        <v>UAESP-430-2026</v>
      </c>
      <c r="B431" t="e">
        <f>PROCESOS.!#REF!</f>
        <v>#REF!</v>
      </c>
    </row>
    <row r="432" spans="1:2" x14ac:dyDescent="0.2">
      <c r="A432" t="str">
        <f>PROCESOS.!B423</f>
        <v>UAESP-431-2026</v>
      </c>
      <c r="B432" t="e">
        <f>PROCESOS.!#REF!</f>
        <v>#REF!</v>
      </c>
    </row>
    <row r="433" spans="1:2" x14ac:dyDescent="0.2">
      <c r="A433" t="str">
        <f>PROCESOS.!B424</f>
        <v>UAESP-432-2026</v>
      </c>
      <c r="B433" t="e">
        <f>PROCESOS.!#REF!</f>
        <v>#REF!</v>
      </c>
    </row>
    <row r="434" spans="1:2" x14ac:dyDescent="0.2">
      <c r="A434" t="str">
        <f>PROCESOS.!B425</f>
        <v>UAESP-433-2026</v>
      </c>
      <c r="B434" t="e">
        <f>PROCESOS.!#REF!</f>
        <v>#REF!</v>
      </c>
    </row>
    <row r="435" spans="1:2" x14ac:dyDescent="0.2">
      <c r="A435" t="str">
        <f>PROCESOS.!B426</f>
        <v>UAESP-434-2026</v>
      </c>
      <c r="B435" t="e">
        <f>PROCESOS.!#REF!</f>
        <v>#REF!</v>
      </c>
    </row>
    <row r="436" spans="1:2" x14ac:dyDescent="0.2">
      <c r="A436" t="str">
        <f>PROCESOS.!B427</f>
        <v>UAESP-435-2026</v>
      </c>
      <c r="B436" t="e">
        <f>PROCESOS.!#REF!</f>
        <v>#REF!</v>
      </c>
    </row>
    <row r="437" spans="1:2" x14ac:dyDescent="0.2">
      <c r="A437" t="str">
        <f>PROCESOS.!B428</f>
        <v>UAESP-436-2026</v>
      </c>
      <c r="B437" t="e">
        <f>PROCESOS.!#REF!</f>
        <v>#REF!</v>
      </c>
    </row>
    <row r="438" spans="1:2" x14ac:dyDescent="0.2">
      <c r="A438" t="str">
        <f>PROCESOS.!B429</f>
        <v>UAESP-437-2026</v>
      </c>
      <c r="B438" t="e">
        <f>PROCESOS.!#REF!</f>
        <v>#REF!</v>
      </c>
    </row>
    <row r="439" spans="1:2" x14ac:dyDescent="0.2">
      <c r="A439" t="str">
        <f>PROCESOS.!B430</f>
        <v>UAESP-438-2026</v>
      </c>
      <c r="B439" t="e">
        <f>PROCESOS.!#REF!</f>
        <v>#REF!</v>
      </c>
    </row>
    <row r="440" spans="1:2" x14ac:dyDescent="0.2">
      <c r="A440" t="str">
        <f>PROCESOS.!B431</f>
        <v>UAESP-439-2026</v>
      </c>
      <c r="B440" t="e">
        <f>PROCESOS.!#REF!</f>
        <v>#REF!</v>
      </c>
    </row>
    <row r="441" spans="1:2" x14ac:dyDescent="0.2">
      <c r="A441" t="str">
        <f>PROCESOS.!B432</f>
        <v>UAESP-440-2026</v>
      </c>
      <c r="B441" t="e">
        <f>PROCESOS.!#REF!</f>
        <v>#REF!</v>
      </c>
    </row>
    <row r="442" spans="1:2" x14ac:dyDescent="0.2">
      <c r="A442" t="str">
        <f>PROCESOS.!B433</f>
        <v>UAESP-441-2026</v>
      </c>
      <c r="B442" t="e">
        <f>PROCESOS.!#REF!</f>
        <v>#REF!</v>
      </c>
    </row>
    <row r="443" spans="1:2" x14ac:dyDescent="0.2">
      <c r="A443" t="str">
        <f>PROCESOS.!B434</f>
        <v>UAESP-442-202</v>
      </c>
      <c r="B443" t="e">
        <f>PROCESOS.!#REF!</f>
        <v>#REF!</v>
      </c>
    </row>
    <row r="444" spans="1:2" x14ac:dyDescent="0.2">
      <c r="A444" t="str">
        <f>PROCESOS.!B435</f>
        <v>UAESP-443-2026</v>
      </c>
      <c r="B444" t="e">
        <f>PROCESOS.!#REF!</f>
        <v>#REF!</v>
      </c>
    </row>
    <row r="445" spans="1:2" x14ac:dyDescent="0.2">
      <c r="A445" t="str">
        <f>PROCESOS.!B436</f>
        <v>UAESP-444-2026</v>
      </c>
      <c r="B445" t="e">
        <f>PROCESOS.!#REF!</f>
        <v>#REF!</v>
      </c>
    </row>
    <row r="446" spans="1:2" x14ac:dyDescent="0.2">
      <c r="A446" t="str">
        <f>PROCESOS.!B437</f>
        <v>UAESP-445-2026</v>
      </c>
      <c r="B446" t="e">
        <f>PROCESOS.!#REF!</f>
        <v>#REF!</v>
      </c>
    </row>
    <row r="447" spans="1:2" x14ac:dyDescent="0.2">
      <c r="A447" t="str">
        <f>PROCESOS.!B438</f>
        <v>UAESP-446-2026</v>
      </c>
      <c r="B447" t="e">
        <f>PROCESOS.!#REF!</f>
        <v>#REF!</v>
      </c>
    </row>
    <row r="448" spans="1:2" x14ac:dyDescent="0.2">
      <c r="A448" t="str">
        <f>PROCESOS.!B439</f>
        <v>UAESP-447-2026</v>
      </c>
      <c r="B448" t="e">
        <f>PROCESOS.!#REF!</f>
        <v>#REF!</v>
      </c>
    </row>
    <row r="449" spans="1:2" x14ac:dyDescent="0.2">
      <c r="A449" t="str">
        <f>PROCESOS.!B440</f>
        <v>UAESP-448-2026</v>
      </c>
      <c r="B449" t="e">
        <f>PROCESOS.!#REF!</f>
        <v>#REF!</v>
      </c>
    </row>
    <row r="450" spans="1:2" x14ac:dyDescent="0.2">
      <c r="A450" t="str">
        <f>PROCESOS.!B441</f>
        <v>UAESP-449-2026</v>
      </c>
      <c r="B450" t="e">
        <f>PROCESOS.!#REF!</f>
        <v>#REF!</v>
      </c>
    </row>
    <row r="451" spans="1:2" x14ac:dyDescent="0.2">
      <c r="A451" t="str">
        <f>PROCESOS.!B442</f>
        <v>UAESP-450-2026</v>
      </c>
      <c r="B451" t="e">
        <f>PROCESOS.!#REF!</f>
        <v>#REF!</v>
      </c>
    </row>
    <row r="452" spans="1:2" x14ac:dyDescent="0.2">
      <c r="A452" t="str">
        <f>PROCESOS.!B443</f>
        <v>UAESP-451-2026</v>
      </c>
      <c r="B452" t="e">
        <f>PROCESOS.!#REF!</f>
        <v>#REF!</v>
      </c>
    </row>
    <row r="453" spans="1:2" x14ac:dyDescent="0.2">
      <c r="A453" t="str">
        <f>PROCESOS.!B444</f>
        <v>UAESP-452-2026</v>
      </c>
      <c r="B453" t="e">
        <f>PROCESOS.!#REF!</f>
        <v>#REF!</v>
      </c>
    </row>
    <row r="454" spans="1:2" x14ac:dyDescent="0.2">
      <c r="A454" t="str">
        <f>PROCESOS.!B445</f>
        <v>UAESP-453-2026</v>
      </c>
      <c r="B454" t="e">
        <f>PROCESOS.!#REF!</f>
        <v>#REF!</v>
      </c>
    </row>
    <row r="455" spans="1:2" x14ac:dyDescent="0.2">
      <c r="A455" t="str">
        <f>PROCESOS.!B446</f>
        <v>UAESP-454-2026</v>
      </c>
      <c r="B455" t="e">
        <f>PROCESOS.!#REF!</f>
        <v>#REF!</v>
      </c>
    </row>
    <row r="456" spans="1:2" x14ac:dyDescent="0.2">
      <c r="A456" t="str">
        <f>PROCESOS.!B447</f>
        <v>UAESP-455-2026</v>
      </c>
      <c r="B456" t="e">
        <f>PROCESOS.!#REF!</f>
        <v>#REF!</v>
      </c>
    </row>
    <row r="457" spans="1:2" x14ac:dyDescent="0.2">
      <c r="A457" t="str">
        <f>PROCESOS.!B448</f>
        <v>UAESP-456-2026</v>
      </c>
      <c r="B457" t="e">
        <f>PROCESOS.!#REF!</f>
        <v>#REF!</v>
      </c>
    </row>
    <row r="458" spans="1:2" x14ac:dyDescent="0.2">
      <c r="A458" t="str">
        <f>PROCESOS.!B449</f>
        <v>UAESP-457-2026</v>
      </c>
      <c r="B458" t="e">
        <f>PROCESOS.!#REF!</f>
        <v>#REF!</v>
      </c>
    </row>
    <row r="459" spans="1:2" x14ac:dyDescent="0.2">
      <c r="A459" t="str">
        <f>PROCESOS.!B450</f>
        <v>UAESP-458-2026</v>
      </c>
      <c r="B459" t="e">
        <f>PROCESOS.!#REF!</f>
        <v>#REF!</v>
      </c>
    </row>
    <row r="460" spans="1:2" x14ac:dyDescent="0.2">
      <c r="A460" t="str">
        <f>PROCESOS.!B451</f>
        <v>UAESP-459-2026</v>
      </c>
      <c r="B460" t="e">
        <f>PROCESOS.!#REF!</f>
        <v>#REF!</v>
      </c>
    </row>
    <row r="461" spans="1:2" x14ac:dyDescent="0.2">
      <c r="A461" t="str">
        <f>PROCESOS.!B452</f>
        <v>UAESP-460-2026</v>
      </c>
      <c r="B461" t="e">
        <f>PROCESOS.!#REF!</f>
        <v>#REF!</v>
      </c>
    </row>
    <row r="462" spans="1:2" x14ac:dyDescent="0.2">
      <c r="A462" t="str">
        <f>PROCESOS.!B453</f>
        <v>UAESP-461-2026</v>
      </c>
      <c r="B462" t="e">
        <f>PROCESOS.!#REF!</f>
        <v>#REF!</v>
      </c>
    </row>
    <row r="463" spans="1:2" x14ac:dyDescent="0.2">
      <c r="A463" t="str">
        <f>PROCESOS.!B454</f>
        <v>UAESP-462-2026</v>
      </c>
      <c r="B463" t="e">
        <f>PROCESOS.!#REF!</f>
        <v>#REF!</v>
      </c>
    </row>
    <row r="464" spans="1:2" x14ac:dyDescent="0.2">
      <c r="A464" t="str">
        <f>PROCESOS.!B455</f>
        <v>UAESP-463-2026</v>
      </c>
      <c r="B464" t="e">
        <f>PROCESOS.!#REF!</f>
        <v>#REF!</v>
      </c>
    </row>
    <row r="465" spans="1:2" x14ac:dyDescent="0.2">
      <c r="A465" t="str">
        <f>PROCESOS.!B456</f>
        <v>UAESP-464-2026</v>
      </c>
      <c r="B465" t="e">
        <f>PROCESOS.!#REF!</f>
        <v>#REF!</v>
      </c>
    </row>
    <row r="466" spans="1:2" x14ac:dyDescent="0.2">
      <c r="A466" t="str">
        <f>PROCESOS.!B457</f>
        <v>UAESP-465-2026</v>
      </c>
      <c r="B466" t="e">
        <f>PROCESOS.!#REF!</f>
        <v>#REF!</v>
      </c>
    </row>
    <row r="467" spans="1:2" x14ac:dyDescent="0.2">
      <c r="A467" t="str">
        <f>PROCESOS.!B458</f>
        <v>UAESP-466-2026</v>
      </c>
      <c r="B467" t="e">
        <f>PROCESOS.!#REF!</f>
        <v>#REF!</v>
      </c>
    </row>
    <row r="468" spans="1:2" x14ac:dyDescent="0.2">
      <c r="A468" t="str">
        <f>PROCESOS.!B459</f>
        <v>UAESP-467-2026</v>
      </c>
      <c r="B468" t="e">
        <f>PROCESOS.!#REF!</f>
        <v>#REF!</v>
      </c>
    </row>
    <row r="469" spans="1:2" x14ac:dyDescent="0.2">
      <c r="A469" t="str">
        <f>PROCESOS.!B460</f>
        <v>UAESP-468-2026</v>
      </c>
      <c r="B469" t="e">
        <f>PROCESOS.!#REF!</f>
        <v>#REF!</v>
      </c>
    </row>
    <row r="470" spans="1:2" x14ac:dyDescent="0.2">
      <c r="A470" t="str">
        <f>PROCESOS.!B461</f>
        <v>UAESP-469-2026</v>
      </c>
      <c r="B470" t="e">
        <f>PROCESOS.!#REF!</f>
        <v>#REF!</v>
      </c>
    </row>
    <row r="471" spans="1:2" x14ac:dyDescent="0.2">
      <c r="A471" t="str">
        <f>PROCESOS.!B462</f>
        <v>UAESP-470-2026</v>
      </c>
      <c r="B471" t="e">
        <f>PROCESOS.!#REF!</f>
        <v>#REF!</v>
      </c>
    </row>
    <row r="472" spans="1:2" x14ac:dyDescent="0.2">
      <c r="A472" t="str">
        <f>PROCESOS.!B463</f>
        <v>UAESP-471-2026</v>
      </c>
      <c r="B472" t="e">
        <f>PROCESOS.!#REF!</f>
        <v>#REF!</v>
      </c>
    </row>
    <row r="473" spans="1:2" x14ac:dyDescent="0.2">
      <c r="A473" t="str">
        <f>PROCESOS.!B464</f>
        <v>UAESP-472-2026</v>
      </c>
      <c r="B473" t="e">
        <f>PROCESOS.!#REF!</f>
        <v>#REF!</v>
      </c>
    </row>
    <row r="474" spans="1:2" x14ac:dyDescent="0.2">
      <c r="A474" t="str">
        <f>PROCESOS.!B465</f>
        <v>UAESP-473-2026</v>
      </c>
      <c r="B474" t="e">
        <f>PROCESOS.!#REF!</f>
        <v>#REF!</v>
      </c>
    </row>
    <row r="475" spans="1:2" x14ac:dyDescent="0.2">
      <c r="A475" t="str">
        <f>PROCESOS.!B466</f>
        <v>UAESP-474-2026</v>
      </c>
      <c r="B475" t="e">
        <f>PROCESOS.!#REF!</f>
        <v>#REF!</v>
      </c>
    </row>
    <row r="476" spans="1:2" x14ac:dyDescent="0.2">
      <c r="A476" t="str">
        <f>PROCESOS.!B467</f>
        <v>UAESP-475-2026</v>
      </c>
      <c r="B476" t="e">
        <f>PROCESOS.!#REF!</f>
        <v>#REF!</v>
      </c>
    </row>
    <row r="477" spans="1:2" x14ac:dyDescent="0.2">
      <c r="A477" t="str">
        <f>PROCESOS.!B468</f>
        <v>UAESP-476-2026</v>
      </c>
      <c r="B477" t="e">
        <f>PROCESOS.!#REF!</f>
        <v>#REF!</v>
      </c>
    </row>
    <row r="478" spans="1:2" x14ac:dyDescent="0.2">
      <c r="A478" t="str">
        <f>PROCESOS.!B469</f>
        <v>UAESP-477-2026</v>
      </c>
      <c r="B478" t="e">
        <f>PROCESOS.!#REF!</f>
        <v>#REF!</v>
      </c>
    </row>
    <row r="479" spans="1:2" x14ac:dyDescent="0.2">
      <c r="A479" t="str">
        <f>PROCESOS.!B470</f>
        <v>UAESP-478-2026</v>
      </c>
      <c r="B479" t="e">
        <f>PROCESOS.!#REF!</f>
        <v>#REF!</v>
      </c>
    </row>
    <row r="480" spans="1:2" x14ac:dyDescent="0.2">
      <c r="A480" t="str">
        <f>PROCESOS.!B471</f>
        <v>UAESP-479-2026</v>
      </c>
      <c r="B480" t="e">
        <f>PROCESOS.!#REF!</f>
        <v>#REF!</v>
      </c>
    </row>
    <row r="481" spans="1:2" x14ac:dyDescent="0.2">
      <c r="A481" t="str">
        <f>PROCESOS.!B472</f>
        <v>UAESP-480-2026</v>
      </c>
      <c r="B481" t="e">
        <f>PROCESOS.!#REF!</f>
        <v>#REF!</v>
      </c>
    </row>
    <row r="482" spans="1:2" x14ac:dyDescent="0.2">
      <c r="A482" t="str">
        <f>PROCESOS.!B473</f>
        <v>UAESP-481-2026</v>
      </c>
      <c r="B482" t="e">
        <f>PROCESOS.!#REF!</f>
        <v>#REF!</v>
      </c>
    </row>
    <row r="483" spans="1:2" x14ac:dyDescent="0.2">
      <c r="A483" t="str">
        <f>PROCESOS.!B474</f>
        <v>UAESP-482-2026</v>
      </c>
      <c r="B483" t="e">
        <f>PROCESOS.!#REF!</f>
        <v>#REF!</v>
      </c>
    </row>
    <row r="484" spans="1:2" x14ac:dyDescent="0.2">
      <c r="A484" t="str">
        <f>PROCESOS.!B475</f>
        <v>UAESP-483-2026</v>
      </c>
      <c r="B484" t="e">
        <f>PROCESOS.!#REF!</f>
        <v>#REF!</v>
      </c>
    </row>
    <row r="485" spans="1:2" x14ac:dyDescent="0.2">
      <c r="A485" t="str">
        <f>PROCESOS.!B476</f>
        <v>UAESP-484-2026</v>
      </c>
      <c r="B485" t="e">
        <f>PROCESOS.!#REF!</f>
        <v>#REF!</v>
      </c>
    </row>
    <row r="486" spans="1:2" x14ac:dyDescent="0.2">
      <c r="A486" t="str">
        <f>PROCESOS.!B477</f>
        <v>UAESP-485-2026</v>
      </c>
      <c r="B486" t="e">
        <f>PROCESOS.!#REF!</f>
        <v>#REF!</v>
      </c>
    </row>
    <row r="487" spans="1:2" x14ac:dyDescent="0.2">
      <c r="A487" t="str">
        <f>PROCESOS.!B478</f>
        <v>UAESP-486-2026</v>
      </c>
      <c r="B487" t="e">
        <f>PROCESOS.!#REF!</f>
        <v>#REF!</v>
      </c>
    </row>
    <row r="488" spans="1:2" x14ac:dyDescent="0.2">
      <c r="A488" t="str">
        <f>PROCESOS.!B479</f>
        <v>UAESP-487-2026</v>
      </c>
      <c r="B488" t="e">
        <f>PROCESOS.!#REF!</f>
        <v>#REF!</v>
      </c>
    </row>
    <row r="489" spans="1:2" x14ac:dyDescent="0.2">
      <c r="A489" t="str">
        <f>PROCESOS.!B480</f>
        <v>UAESP-488-2026</v>
      </c>
      <c r="B489" t="e">
        <f>PROCESOS.!#REF!</f>
        <v>#REF!</v>
      </c>
    </row>
    <row r="490" spans="1:2" x14ac:dyDescent="0.2">
      <c r="A490" t="str">
        <f>PROCESOS.!B481</f>
        <v>UAESP-489-2026</v>
      </c>
      <c r="B490" t="e">
        <f>PROCESOS.!#REF!</f>
        <v>#REF!</v>
      </c>
    </row>
    <row r="491" spans="1:2" x14ac:dyDescent="0.2">
      <c r="A491" t="str">
        <f>PROCESOS.!B482</f>
        <v>UAESP-490-2026</v>
      </c>
      <c r="B491" t="e">
        <f>PROCESOS.!#REF!</f>
        <v>#REF!</v>
      </c>
    </row>
    <row r="492" spans="1:2" x14ac:dyDescent="0.2">
      <c r="A492" t="str">
        <f>PROCESOS.!B483</f>
        <v>UAESP-491-2026</v>
      </c>
      <c r="B492" t="e">
        <f>PROCESOS.!#REF!</f>
        <v>#REF!</v>
      </c>
    </row>
    <row r="493" spans="1:2" x14ac:dyDescent="0.2">
      <c r="A493" t="str">
        <f>PROCESOS.!B484</f>
        <v>UAESP-492-2026</v>
      </c>
      <c r="B493" t="e">
        <f>PROCESOS.!#REF!</f>
        <v>#REF!</v>
      </c>
    </row>
    <row r="494" spans="1:2" x14ac:dyDescent="0.2">
      <c r="A494" t="str">
        <f>PROCESOS.!B485</f>
        <v>UAESP-493-2026</v>
      </c>
      <c r="B494" t="e">
        <f>PROCESOS.!#REF!</f>
        <v>#REF!</v>
      </c>
    </row>
    <row r="495" spans="1:2" x14ac:dyDescent="0.2">
      <c r="A495" t="str">
        <f>PROCESOS.!B486</f>
        <v>UAESP-494-2026</v>
      </c>
      <c r="B495" t="e">
        <f>PROCESOS.!#REF!</f>
        <v>#REF!</v>
      </c>
    </row>
    <row r="496" spans="1:2" x14ac:dyDescent="0.2">
      <c r="A496" t="str">
        <f>PROCESOS.!B487</f>
        <v>UAESP-495-2026</v>
      </c>
      <c r="B496" t="e">
        <f>PROCESOS.!#REF!</f>
        <v>#REF!</v>
      </c>
    </row>
    <row r="497" spans="1:2" x14ac:dyDescent="0.2">
      <c r="A497" t="str">
        <f>PROCESOS.!B488</f>
        <v>UAESP-496-2026</v>
      </c>
      <c r="B497" t="e">
        <f>PROCESOS.!#REF!</f>
        <v>#REF!</v>
      </c>
    </row>
    <row r="498" spans="1:2" x14ac:dyDescent="0.2">
      <c r="A498" t="str">
        <f>PROCESOS.!B489</f>
        <v>UAESP-497-2026</v>
      </c>
      <c r="B498" t="e">
        <f>PROCESOS.!#REF!</f>
        <v>#REF!</v>
      </c>
    </row>
    <row r="499" spans="1:2" x14ac:dyDescent="0.2">
      <c r="A499" t="str">
        <f>PROCESOS.!B490</f>
        <v>UAESP-498-2026</v>
      </c>
      <c r="B499" t="e">
        <f>PROCESOS.!#REF!</f>
        <v>#REF!</v>
      </c>
    </row>
    <row r="500" spans="1:2" x14ac:dyDescent="0.2">
      <c r="A500" t="str">
        <f>PROCESOS.!B491</f>
        <v>UAESP-499-2026</v>
      </c>
      <c r="B500" t="e">
        <f>PROCESOS.!#REF!</f>
        <v>#REF!</v>
      </c>
    </row>
    <row r="501" spans="1:2" x14ac:dyDescent="0.2">
      <c r="A501" t="str">
        <f>PROCESOS.!B492</f>
        <v>UAESP-500-2026</v>
      </c>
      <c r="B501" t="e">
        <f>PROCESOS.!#REF!</f>
        <v>#REF!</v>
      </c>
    </row>
  </sheetData>
  <mergeCells count="2">
    <mergeCell ref="C1:D1"/>
    <mergeCell ref="F1:G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1"/>
  <sheetViews>
    <sheetView workbookViewId="0">
      <selection activeCell="H12" sqref="H12"/>
    </sheetView>
  </sheetViews>
  <sheetFormatPr baseColWidth="10" defaultColWidth="11.5" defaultRowHeight="11" x14ac:dyDescent="0.15"/>
  <cols>
    <col min="1" max="1" width="15.33203125" style="32" bestFit="1" customWidth="1"/>
    <col min="2" max="2" width="45.33203125" style="32" bestFit="1" customWidth="1"/>
    <col min="3" max="3" width="20.33203125" style="32" customWidth="1"/>
    <col min="4" max="4" width="13" style="32" customWidth="1"/>
    <col min="5" max="5" width="20.1640625" style="32" customWidth="1"/>
    <col min="6" max="6" width="22.1640625" style="32" customWidth="1"/>
    <col min="7" max="7" width="27.33203125" style="32" customWidth="1"/>
    <col min="8" max="8" width="58.5" style="32" customWidth="1"/>
    <col min="9" max="9" width="14.5" style="32" bestFit="1" customWidth="1"/>
    <col min="10" max="10" width="31.5" style="32" bestFit="1" customWidth="1"/>
    <col min="11" max="16384" width="11.5" style="32"/>
  </cols>
  <sheetData>
    <row r="1" spans="1:10" x14ac:dyDescent="0.15">
      <c r="A1" s="33" t="s">
        <v>294</v>
      </c>
      <c r="B1" s="33" t="s">
        <v>295</v>
      </c>
      <c r="C1" s="33" t="s">
        <v>296</v>
      </c>
      <c r="D1" s="33" t="s">
        <v>297</v>
      </c>
      <c r="E1" s="33" t="s">
        <v>298</v>
      </c>
      <c r="F1" s="33" t="s">
        <v>299</v>
      </c>
      <c r="G1" s="77" t="s">
        <v>246</v>
      </c>
      <c r="H1" s="77" t="s">
        <v>11</v>
      </c>
      <c r="I1" s="77" t="s">
        <v>300</v>
      </c>
      <c r="J1" s="77" t="s">
        <v>13</v>
      </c>
    </row>
    <row r="2" spans="1:10" ht="54" customHeight="1" x14ac:dyDescent="0.15">
      <c r="A2" s="72">
        <v>143438</v>
      </c>
      <c r="B2" s="73" t="s">
        <v>301</v>
      </c>
      <c r="C2" s="74">
        <v>45733.756192129629</v>
      </c>
      <c r="D2" s="73" t="s">
        <v>302</v>
      </c>
      <c r="E2" s="73" t="s">
        <v>303</v>
      </c>
      <c r="F2" s="73" t="s">
        <v>304</v>
      </c>
      <c r="G2" s="75" t="s">
        <v>305</v>
      </c>
      <c r="H2" s="75" t="s">
        <v>306</v>
      </c>
      <c r="I2" s="76" t="s">
        <v>307</v>
      </c>
      <c r="J2" s="75" t="s">
        <v>308</v>
      </c>
    </row>
    <row r="3" spans="1:10" ht="28" x14ac:dyDescent="0.15">
      <c r="A3" s="72">
        <v>148224</v>
      </c>
      <c r="B3" s="73" t="s">
        <v>301</v>
      </c>
      <c r="C3" s="74">
        <v>45835.373668981483</v>
      </c>
      <c r="D3" s="73" t="s">
        <v>302</v>
      </c>
      <c r="E3" s="73" t="s">
        <v>309</v>
      </c>
      <c r="F3" s="73" t="s">
        <v>310</v>
      </c>
      <c r="G3" s="75" t="s">
        <v>311</v>
      </c>
      <c r="H3" s="75" t="s">
        <v>312</v>
      </c>
      <c r="I3" s="76">
        <v>46198</v>
      </c>
      <c r="J3" s="75" t="s">
        <v>313</v>
      </c>
    </row>
    <row r="4" spans="1:10" ht="36" x14ac:dyDescent="0.15">
      <c r="A4" s="72">
        <v>148582</v>
      </c>
      <c r="B4" s="73" t="s">
        <v>301</v>
      </c>
      <c r="C4" s="74">
        <v>45845.379166666666</v>
      </c>
      <c r="D4" s="73" t="s">
        <v>302</v>
      </c>
      <c r="E4" s="73" t="s">
        <v>309</v>
      </c>
      <c r="F4" s="73" t="s">
        <v>314</v>
      </c>
      <c r="G4" s="75" t="s">
        <v>315</v>
      </c>
      <c r="H4" s="75" t="s">
        <v>316</v>
      </c>
      <c r="I4" s="76">
        <v>46213</v>
      </c>
      <c r="J4" s="75" t="s">
        <v>313</v>
      </c>
    </row>
    <row r="5" spans="1:10" ht="28" x14ac:dyDescent="0.15">
      <c r="A5" s="72">
        <v>148732</v>
      </c>
      <c r="B5" s="73" t="s">
        <v>301</v>
      </c>
      <c r="C5" s="74">
        <v>45847.436562499999</v>
      </c>
      <c r="D5" s="73" t="s">
        <v>302</v>
      </c>
      <c r="E5" s="73" t="s">
        <v>317</v>
      </c>
      <c r="F5" s="73" t="s">
        <v>318</v>
      </c>
      <c r="G5" s="75" t="s">
        <v>319</v>
      </c>
      <c r="H5" s="75" t="s">
        <v>320</v>
      </c>
      <c r="I5" s="76">
        <v>46216</v>
      </c>
      <c r="J5" s="75" t="s">
        <v>313</v>
      </c>
    </row>
    <row r="6" spans="1:10" ht="28" x14ac:dyDescent="0.15">
      <c r="A6" s="72">
        <v>150094</v>
      </c>
      <c r="B6" s="73" t="s">
        <v>301</v>
      </c>
      <c r="C6" s="74">
        <v>45881.459027777775</v>
      </c>
      <c r="D6" s="73" t="s">
        <v>302</v>
      </c>
      <c r="E6" s="73" t="s">
        <v>321</v>
      </c>
      <c r="F6" s="73" t="s">
        <v>322</v>
      </c>
      <c r="G6" s="75" t="s">
        <v>323</v>
      </c>
      <c r="H6" s="75" t="s">
        <v>324</v>
      </c>
      <c r="I6" s="76">
        <v>45941</v>
      </c>
      <c r="J6" s="75" t="s">
        <v>308</v>
      </c>
    </row>
    <row r="7" spans="1:10" ht="28" x14ac:dyDescent="0.15">
      <c r="A7" s="72">
        <v>150095</v>
      </c>
      <c r="B7" s="73" t="s">
        <v>301</v>
      </c>
      <c r="C7" s="74">
        <v>45881.459120370368</v>
      </c>
      <c r="D7" s="73" t="s">
        <v>302</v>
      </c>
      <c r="E7" s="73" t="s">
        <v>321</v>
      </c>
      <c r="F7" s="73" t="s">
        <v>325</v>
      </c>
      <c r="G7" s="75" t="s">
        <v>326</v>
      </c>
      <c r="H7" s="75" t="s">
        <v>324</v>
      </c>
      <c r="I7" s="76">
        <v>45941</v>
      </c>
      <c r="J7" s="75" t="s">
        <v>308</v>
      </c>
    </row>
    <row r="8" spans="1:10" ht="28" x14ac:dyDescent="0.15">
      <c r="A8" s="72">
        <v>150096</v>
      </c>
      <c r="B8" s="73" t="s">
        <v>301</v>
      </c>
      <c r="C8" s="74">
        <v>45881.459189814814</v>
      </c>
      <c r="D8" s="73" t="s">
        <v>302</v>
      </c>
      <c r="E8" s="73" t="s">
        <v>321</v>
      </c>
      <c r="F8" s="73" t="s">
        <v>327</v>
      </c>
      <c r="G8" s="75" t="s">
        <v>328</v>
      </c>
      <c r="H8" s="75" t="s">
        <v>324</v>
      </c>
      <c r="I8" s="76">
        <v>45941</v>
      </c>
      <c r="J8" s="75" t="s">
        <v>308</v>
      </c>
    </row>
    <row r="9" spans="1:10" ht="28" x14ac:dyDescent="0.15">
      <c r="A9" s="72">
        <v>150097</v>
      </c>
      <c r="B9" s="73" t="s">
        <v>301</v>
      </c>
      <c r="C9" s="74">
        <v>45881.459224537037</v>
      </c>
      <c r="D9" s="73" t="s">
        <v>302</v>
      </c>
      <c r="E9" s="73" t="s">
        <v>321</v>
      </c>
      <c r="F9" s="73" t="s">
        <v>329</v>
      </c>
      <c r="G9" s="75" t="s">
        <v>330</v>
      </c>
      <c r="H9" s="75" t="s">
        <v>324</v>
      </c>
      <c r="I9" s="76">
        <v>45941</v>
      </c>
      <c r="J9" s="75" t="s">
        <v>308</v>
      </c>
    </row>
    <row r="10" spans="1:10" ht="28" x14ac:dyDescent="0.15">
      <c r="A10" s="72">
        <v>150098</v>
      </c>
      <c r="B10" s="73" t="s">
        <v>301</v>
      </c>
      <c r="C10" s="74">
        <v>45881.45925925926</v>
      </c>
      <c r="D10" s="73" t="s">
        <v>302</v>
      </c>
      <c r="E10" s="73" t="s">
        <v>321</v>
      </c>
      <c r="F10" s="73" t="s">
        <v>331</v>
      </c>
      <c r="G10" s="75" t="s">
        <v>332</v>
      </c>
      <c r="H10" s="75" t="s">
        <v>324</v>
      </c>
      <c r="I10" s="76">
        <v>45941</v>
      </c>
      <c r="J10" s="75" t="s">
        <v>308</v>
      </c>
    </row>
    <row r="11" spans="1:10" ht="28" x14ac:dyDescent="0.15">
      <c r="A11" s="72">
        <v>151184</v>
      </c>
      <c r="B11" s="73" t="s">
        <v>301</v>
      </c>
      <c r="C11" s="74">
        <v>45903.519965277781</v>
      </c>
      <c r="D11" s="73" t="s">
        <v>302</v>
      </c>
      <c r="E11" s="73" t="s">
        <v>333</v>
      </c>
      <c r="F11" s="73" t="s">
        <v>334</v>
      </c>
      <c r="G11" s="75" t="s">
        <v>335</v>
      </c>
      <c r="H11" s="75" t="s">
        <v>336</v>
      </c>
      <c r="I11" s="76">
        <v>46056</v>
      </c>
      <c r="J11" s="75" t="s">
        <v>308</v>
      </c>
    </row>
  </sheetData>
  <hyperlinks>
    <hyperlink ref="A1" r:id="rId1" tooltip="ordenar por Orden de Compra" display="https://www.colombiacompra.gov.co/tienda-virtual-del-estado-colombiano/ordenes-compra?number_order=&amp;state=&amp;entity=UNIDAD%20ADMINISTRATIVA%20ESPECIAL%20DE%20SERVICIOS%20PUBLICOS&amp;tool=&amp;date_to=2023-12-31&amp;date_from=2023-01-01&amp;sort=asc&amp;order=Orden%20de%20Compra" xr:uid="{00000000-0004-0000-0700-000000000000}"/>
    <hyperlink ref="B1" r:id="rId2" tooltip="ordenar por Entidad Estatal" display="https://www.colombiacompra.gov.co/tienda-virtual-del-estado-colombiano/ordenes-compra?number_order=&amp;state=&amp;entity=UNIDAD%20ADMINISTRATIVA%20ESPECIAL%20DE%20SERVICIOS%20PUBLICOS&amp;tool=&amp;date_to=2023-12-31&amp;date_from=2023-01-01&amp;sort=asc&amp;order=Entidad%20Estatal" xr:uid="{00000000-0004-0000-0700-000001000000}"/>
    <hyperlink ref="C1" r:id="rId3" tooltip="ordenar por Fecha de la orden" display="https://www.colombiacompra.gov.co/tienda-virtual-del-estado-colombiano/ordenes-compra?number_order=&amp;state=&amp;entity=UNIDAD%20ADMINISTRATIVA%20ESPECIAL%20DE%20SERVICIOS%20PUBLICOS&amp;tool=&amp;date_to=2023-12-31&amp;date_from=2023-01-01&amp;sort=asc&amp;order=Fecha%20de%20la%20orden" xr:uid="{00000000-0004-0000-0700-000002000000}"/>
    <hyperlink ref="D1" r:id="rId4" tooltip="ordenar por Estado" display="https://www.colombiacompra.gov.co/tienda-virtual-del-estado-colombiano/ordenes-compra?number_order=&amp;state=&amp;entity=UNIDAD%20ADMINISTRATIVA%20ESPECIAL%20DE%20SERVICIOS%20PUBLICOS&amp;tool=&amp;date_to=2023-12-31&amp;date_from=2023-01-01&amp;sort=asc&amp;order=Estado" xr:uid="{00000000-0004-0000-0700-000003000000}"/>
    <hyperlink ref="E1" r:id="rId5" tooltip="ordenar por Instrumento" display="https://www.colombiacompra.gov.co/tienda-virtual-del-estado-colombiano/ordenes-compra?number_order=&amp;state=&amp;entity=UNIDAD%20ADMINISTRATIVA%20ESPECIAL%20DE%20SERVICIOS%20PUBLICOS&amp;tool=&amp;date_to=2023-12-31&amp;date_from=2023-01-01&amp;sort=asc&amp;order=Instrumento" xr:uid="{00000000-0004-0000-0700-000004000000}"/>
    <hyperlink ref="F1" r:id="rId6" tooltip="ordenar por Total" display="https://www.colombiacompra.gov.co/tienda-virtual-del-estado-colombiano/ordenes-compra?number_order=&amp;state=&amp;entity=UNIDAD%20ADMINISTRATIVA%20ESPECIAL%20DE%20SERVICIOS%20PUBLICOS&amp;tool=&amp;date_to=2023-12-31&amp;date_from=2023-01-01&amp;sort=asc&amp;order=Total" xr:uid="{00000000-0004-0000-0700-000005000000}"/>
    <hyperlink ref="A11" r:id="rId7" display="https://operaciones.colombiacompra.gov.co/tienda-virtual-del-estado-colombiano/ordenes-compra/151184" xr:uid="{0528AAD1-F108-445C-80CF-AEC834A111DE}"/>
    <hyperlink ref="A10" r:id="rId8" display="https://operaciones.colombiacompra.gov.co/tienda-virtual-del-estado-colombiano/ordenes-compra/150098" xr:uid="{E2FCA941-82D9-476F-AAF1-12FD0EA71B50}"/>
    <hyperlink ref="A9" r:id="rId9" display="https://operaciones.colombiacompra.gov.co/tienda-virtual-del-estado-colombiano/ordenes-compra/150097" xr:uid="{7AEC80FE-D6E9-4E04-BD47-632AF7349363}"/>
    <hyperlink ref="A8" r:id="rId10" display="https://operaciones.colombiacompra.gov.co/tienda-virtual-del-estado-colombiano/ordenes-compra/150096" xr:uid="{EF17F216-CA8D-46E9-B48D-955D07D27979}"/>
    <hyperlink ref="A7" r:id="rId11" display="https://operaciones.colombiacompra.gov.co/tienda-virtual-del-estado-colombiano/ordenes-compra/150095" xr:uid="{EFDF4B1A-F87C-4FAC-82D3-64362F3A087A}"/>
    <hyperlink ref="A6" r:id="rId12" display="https://operaciones.colombiacompra.gov.co/tienda-virtual-del-estado-colombiano/ordenes-compra/150094" xr:uid="{B7C4356E-9CCC-4A42-B646-D18E25602E77}"/>
    <hyperlink ref="A5" r:id="rId13" display="https://operaciones.colombiacompra.gov.co/tienda-virtual-del-estado-colombiano/ordenes-compra/148732" xr:uid="{7191F9C9-75D7-42A6-9863-8376644A9B24}"/>
    <hyperlink ref="A4" r:id="rId14" display="https://operaciones.colombiacompra.gov.co/tienda-virtual-del-estado-colombiano/ordenes-compra/148582" xr:uid="{FF3CB00D-5024-4457-8FD7-A35E13BEE278}"/>
    <hyperlink ref="A3" r:id="rId15" display="https://operaciones.colombiacompra.gov.co/tienda-virtual-del-estado-colombiano/ordenes-compra/148224" xr:uid="{7FE06A3D-7140-466A-9E42-2FC006093EE1}"/>
    <hyperlink ref="A2" r:id="rId16" display="https://operaciones.colombiacompra.gov.co/tienda-virtual-del-estado-colombiano/ordenes-compra/143438" xr:uid="{1BE61777-CBD2-4B97-9889-1DE166B3E841}"/>
  </hyperlinks>
  <pageMargins left="0.7" right="0.7" top="0.75" bottom="0.75" header="0.3" footer="0.3"/>
  <drawing r:id="rId17"/>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8B3A79-2FA1-4B36-848A-6BB241B25056}">
  <dimension ref="B5:G114"/>
  <sheetViews>
    <sheetView workbookViewId="0">
      <selection activeCell="D31" sqref="D31"/>
    </sheetView>
  </sheetViews>
  <sheetFormatPr baseColWidth="10" defaultColWidth="9.1640625" defaultRowHeight="15" x14ac:dyDescent="0.2"/>
  <cols>
    <col min="3" max="3" width="78" customWidth="1"/>
    <col min="4" max="4" width="33.83203125" bestFit="1" customWidth="1"/>
    <col min="5" max="5" width="25.5" bestFit="1" customWidth="1"/>
    <col min="6" max="6" width="22" bestFit="1" customWidth="1"/>
  </cols>
  <sheetData>
    <row r="5" spans="2:6" x14ac:dyDescent="0.2">
      <c r="B5" s="78"/>
      <c r="C5" s="79"/>
      <c r="D5" s="79"/>
      <c r="E5" s="79"/>
      <c r="F5" s="80"/>
    </row>
    <row r="6" spans="2:6" x14ac:dyDescent="0.2">
      <c r="B6" s="81"/>
      <c r="F6" s="82"/>
    </row>
    <row r="7" spans="2:6" ht="19" x14ac:dyDescent="0.25">
      <c r="B7" s="81"/>
      <c r="C7" s="117" t="s">
        <v>337</v>
      </c>
      <c r="D7" s="117"/>
      <c r="E7" s="117"/>
      <c r="F7" s="82"/>
    </row>
    <row r="8" spans="2:6" x14ac:dyDescent="0.2">
      <c r="B8" s="81"/>
      <c r="F8" s="82"/>
    </row>
    <row r="9" spans="2:6" x14ac:dyDescent="0.2">
      <c r="B9" s="81"/>
      <c r="C9" s="86" t="s">
        <v>12</v>
      </c>
      <c r="D9" s="87" t="s">
        <v>19</v>
      </c>
      <c r="F9" s="82"/>
    </row>
    <row r="10" spans="2:6" x14ac:dyDescent="0.2">
      <c r="B10" s="81"/>
      <c r="F10" s="82"/>
    </row>
    <row r="11" spans="2:6" x14ac:dyDescent="0.2">
      <c r="B11" s="81"/>
      <c r="C11" s="88" t="s">
        <v>338</v>
      </c>
      <c r="D11" s="88" t="s">
        <v>339</v>
      </c>
      <c r="E11" s="89" t="s">
        <v>340</v>
      </c>
      <c r="F11" s="82"/>
    </row>
    <row r="12" spans="2:6" x14ac:dyDescent="0.2">
      <c r="B12" s="81"/>
      <c r="C12" s="87">
        <v>4</v>
      </c>
      <c r="D12" s="87">
        <v>40000000</v>
      </c>
      <c r="E12" s="87">
        <v>1</v>
      </c>
      <c r="F12" s="82"/>
    </row>
    <row r="13" spans="2:6" x14ac:dyDescent="0.2">
      <c r="B13" s="81"/>
      <c r="C13" s="87" t="s">
        <v>341</v>
      </c>
      <c r="D13" s="87"/>
      <c r="E13" s="87">
        <v>1</v>
      </c>
      <c r="F13" s="82"/>
    </row>
    <row r="14" spans="2:6" x14ac:dyDescent="0.2">
      <c r="B14" s="81"/>
      <c r="C14" s="87">
        <v>6</v>
      </c>
      <c r="D14" s="87">
        <v>60000000</v>
      </c>
      <c r="E14" s="87">
        <v>1</v>
      </c>
      <c r="F14" s="82"/>
    </row>
    <row r="15" spans="2:6" x14ac:dyDescent="0.2">
      <c r="B15" s="81"/>
      <c r="C15" s="87" t="s">
        <v>342</v>
      </c>
      <c r="D15" s="87"/>
      <c r="E15" s="87">
        <v>1</v>
      </c>
      <c r="F15" s="82"/>
    </row>
    <row r="16" spans="2:6" x14ac:dyDescent="0.2">
      <c r="B16" s="81"/>
      <c r="C16" s="87" t="s">
        <v>343</v>
      </c>
      <c r="D16" s="87"/>
      <c r="E16" s="87">
        <v>2</v>
      </c>
      <c r="F16" s="82"/>
    </row>
    <row r="17" spans="2:7" x14ac:dyDescent="0.2">
      <c r="B17" s="81"/>
      <c r="F17" s="82"/>
    </row>
    <row r="18" spans="2:7" x14ac:dyDescent="0.2">
      <c r="B18" s="83"/>
      <c r="C18" s="84"/>
      <c r="D18" s="84"/>
      <c r="E18" s="84"/>
      <c r="F18" s="85"/>
    </row>
    <row r="23" spans="2:7" x14ac:dyDescent="0.2">
      <c r="B23" s="78"/>
      <c r="C23" s="79"/>
      <c r="D23" s="79"/>
      <c r="E23" s="79"/>
      <c r="F23" s="79"/>
      <c r="G23" s="80"/>
    </row>
    <row r="24" spans="2:7" ht="19" x14ac:dyDescent="0.2">
      <c r="B24" s="81"/>
      <c r="C24" s="118" t="s">
        <v>344</v>
      </c>
      <c r="D24" s="118"/>
      <c r="E24" s="118"/>
      <c r="F24" s="118"/>
      <c r="G24" s="82"/>
    </row>
    <row r="25" spans="2:7" x14ac:dyDescent="0.2">
      <c r="B25" s="81"/>
      <c r="G25" s="82"/>
    </row>
    <row r="26" spans="2:7" x14ac:dyDescent="0.2">
      <c r="B26" s="81"/>
      <c r="C26" s="90" t="s">
        <v>345</v>
      </c>
      <c r="D26" s="87" t="s">
        <v>346</v>
      </c>
      <c r="G26" s="82"/>
    </row>
    <row r="27" spans="2:7" x14ac:dyDescent="0.2">
      <c r="B27" s="81"/>
      <c r="G27" s="82"/>
    </row>
    <row r="28" spans="2:7" x14ac:dyDescent="0.2">
      <c r="B28" s="81"/>
      <c r="C28" s="90" t="s">
        <v>12</v>
      </c>
      <c r="D28" s="90" t="s">
        <v>347</v>
      </c>
      <c r="E28" s="87" t="s">
        <v>340</v>
      </c>
      <c r="F28" s="87" t="s">
        <v>348</v>
      </c>
      <c r="G28" s="82"/>
    </row>
    <row r="29" spans="2:7" x14ac:dyDescent="0.2">
      <c r="B29" s="81"/>
      <c r="C29" s="87" t="s">
        <v>349</v>
      </c>
      <c r="D29" s="87" t="s">
        <v>350</v>
      </c>
      <c r="E29" s="87">
        <v>1</v>
      </c>
      <c r="F29" s="87">
        <v>72000000</v>
      </c>
      <c r="G29" s="82"/>
    </row>
    <row r="30" spans="2:7" x14ac:dyDescent="0.2">
      <c r="B30" s="81"/>
      <c r="C30" s="87" t="s">
        <v>351</v>
      </c>
      <c r="D30" s="87"/>
      <c r="E30" s="87">
        <v>1</v>
      </c>
      <c r="F30" s="87">
        <v>72000000</v>
      </c>
      <c r="G30" s="82"/>
    </row>
    <row r="31" spans="2:7" x14ac:dyDescent="0.2">
      <c r="B31" s="81"/>
      <c r="C31" s="87" t="s">
        <v>352</v>
      </c>
      <c r="D31" s="87" t="s">
        <v>350</v>
      </c>
      <c r="E31" s="87">
        <v>1</v>
      </c>
      <c r="F31" s="87">
        <v>96000000</v>
      </c>
      <c r="G31" s="82"/>
    </row>
    <row r="32" spans="2:7" x14ac:dyDescent="0.2">
      <c r="B32" s="81"/>
      <c r="C32" s="87" t="s">
        <v>353</v>
      </c>
      <c r="D32" s="87"/>
      <c r="E32" s="87">
        <v>1</v>
      </c>
      <c r="F32" s="87">
        <v>96000000</v>
      </c>
      <c r="G32" s="82"/>
    </row>
    <row r="33" spans="2:7" x14ac:dyDescent="0.2">
      <c r="B33" s="81"/>
      <c r="C33" s="87" t="s">
        <v>354</v>
      </c>
      <c r="D33" s="87" t="s">
        <v>350</v>
      </c>
      <c r="E33" s="87">
        <v>1</v>
      </c>
      <c r="F33" s="87">
        <v>34164000</v>
      </c>
      <c r="G33" s="82"/>
    </row>
    <row r="34" spans="2:7" x14ac:dyDescent="0.2">
      <c r="B34" s="81"/>
      <c r="C34" s="87" t="s">
        <v>355</v>
      </c>
      <c r="D34" s="87"/>
      <c r="E34" s="87">
        <v>1</v>
      </c>
      <c r="F34" s="87">
        <v>34164000</v>
      </c>
      <c r="G34" s="82"/>
    </row>
    <row r="35" spans="2:7" x14ac:dyDescent="0.2">
      <c r="B35" s="81"/>
      <c r="C35" s="87" t="s">
        <v>356</v>
      </c>
      <c r="D35" s="87" t="s">
        <v>350</v>
      </c>
      <c r="E35" s="87">
        <v>1</v>
      </c>
      <c r="F35" s="87">
        <v>76000000</v>
      </c>
      <c r="G35" s="82"/>
    </row>
    <row r="36" spans="2:7" x14ac:dyDescent="0.2">
      <c r="B36" s="81"/>
      <c r="C36" s="87" t="s">
        <v>357</v>
      </c>
      <c r="D36" s="87"/>
      <c r="E36" s="87">
        <v>1</v>
      </c>
      <c r="F36" s="87">
        <v>76000000</v>
      </c>
      <c r="G36" s="82"/>
    </row>
    <row r="37" spans="2:7" x14ac:dyDescent="0.2">
      <c r="B37" s="81"/>
      <c r="C37" s="87" t="s">
        <v>358</v>
      </c>
      <c r="D37" s="87" t="s">
        <v>350</v>
      </c>
      <c r="E37" s="87">
        <v>1</v>
      </c>
      <c r="F37" s="87">
        <v>60000000</v>
      </c>
      <c r="G37" s="82"/>
    </row>
    <row r="38" spans="2:7" x14ac:dyDescent="0.2">
      <c r="B38" s="81"/>
      <c r="C38" s="87" t="s">
        <v>359</v>
      </c>
      <c r="D38" s="87"/>
      <c r="E38" s="87">
        <v>1</v>
      </c>
      <c r="F38" s="87">
        <v>60000000</v>
      </c>
      <c r="G38" s="82"/>
    </row>
    <row r="39" spans="2:7" x14ac:dyDescent="0.2">
      <c r="B39" s="81"/>
      <c r="C39" s="87" t="s">
        <v>360</v>
      </c>
      <c r="D39" s="87" t="s">
        <v>350</v>
      </c>
      <c r="E39" s="87">
        <v>1</v>
      </c>
      <c r="F39" s="87">
        <v>76000000</v>
      </c>
      <c r="G39" s="82"/>
    </row>
    <row r="40" spans="2:7" x14ac:dyDescent="0.2">
      <c r="B40" s="81"/>
      <c r="C40" s="87" t="s">
        <v>361</v>
      </c>
      <c r="D40" s="87"/>
      <c r="E40" s="87">
        <v>1</v>
      </c>
      <c r="F40" s="87">
        <v>76000000</v>
      </c>
      <c r="G40" s="82"/>
    </row>
    <row r="41" spans="2:7" x14ac:dyDescent="0.2">
      <c r="B41" s="81"/>
      <c r="C41" s="87" t="s">
        <v>362</v>
      </c>
      <c r="D41" s="87" t="s">
        <v>350</v>
      </c>
      <c r="E41" s="87">
        <v>1</v>
      </c>
      <c r="F41" s="87">
        <v>96000000</v>
      </c>
      <c r="G41" s="82"/>
    </row>
    <row r="42" spans="2:7" x14ac:dyDescent="0.2">
      <c r="B42" s="81"/>
      <c r="C42" s="87" t="s">
        <v>363</v>
      </c>
      <c r="D42" s="87"/>
      <c r="E42" s="87">
        <v>1</v>
      </c>
      <c r="F42" s="87">
        <v>96000000</v>
      </c>
      <c r="G42" s="82"/>
    </row>
    <row r="43" spans="2:7" x14ac:dyDescent="0.2">
      <c r="B43" s="81"/>
      <c r="C43" s="87" t="s">
        <v>364</v>
      </c>
      <c r="D43" s="87" t="s">
        <v>350</v>
      </c>
      <c r="E43" s="87">
        <v>1</v>
      </c>
      <c r="F43" s="87">
        <v>76000000</v>
      </c>
      <c r="G43" s="82"/>
    </row>
    <row r="44" spans="2:7" x14ac:dyDescent="0.2">
      <c r="B44" s="81"/>
      <c r="C44" s="87" t="s">
        <v>365</v>
      </c>
      <c r="D44" s="87"/>
      <c r="E44" s="87">
        <v>1</v>
      </c>
      <c r="F44" s="87">
        <v>76000000</v>
      </c>
      <c r="G44" s="82"/>
    </row>
    <row r="45" spans="2:7" x14ac:dyDescent="0.2">
      <c r="B45" s="81"/>
      <c r="C45" s="87" t="s">
        <v>366</v>
      </c>
      <c r="D45" s="87" t="s">
        <v>350</v>
      </c>
      <c r="E45" s="87">
        <v>1</v>
      </c>
      <c r="F45" s="87">
        <v>76000000</v>
      </c>
      <c r="G45" s="82"/>
    </row>
    <row r="46" spans="2:7" x14ac:dyDescent="0.2">
      <c r="B46" s="81"/>
      <c r="C46" s="87" t="s">
        <v>367</v>
      </c>
      <c r="D46" s="87"/>
      <c r="E46" s="87">
        <v>1</v>
      </c>
      <c r="F46" s="87">
        <v>76000000</v>
      </c>
      <c r="G46" s="82"/>
    </row>
    <row r="47" spans="2:7" x14ac:dyDescent="0.2">
      <c r="B47" s="81"/>
      <c r="C47" s="87" t="s">
        <v>368</v>
      </c>
      <c r="D47" s="87" t="s">
        <v>350</v>
      </c>
      <c r="E47" s="87">
        <v>1</v>
      </c>
      <c r="F47" s="87">
        <v>76000000</v>
      </c>
      <c r="G47" s="82"/>
    </row>
    <row r="48" spans="2:7" x14ac:dyDescent="0.2">
      <c r="B48" s="81"/>
      <c r="C48" s="87" t="s">
        <v>369</v>
      </c>
      <c r="D48" s="87"/>
      <c r="E48" s="87">
        <v>1</v>
      </c>
      <c r="F48" s="87">
        <v>76000000</v>
      </c>
      <c r="G48" s="82"/>
    </row>
    <row r="49" spans="2:7" x14ac:dyDescent="0.2">
      <c r="B49" s="81"/>
      <c r="C49" s="87" t="s">
        <v>370</v>
      </c>
      <c r="D49" s="87" t="s">
        <v>350</v>
      </c>
      <c r="E49" s="87">
        <v>1</v>
      </c>
      <c r="F49" s="87">
        <v>36000000</v>
      </c>
      <c r="G49" s="82"/>
    </row>
    <row r="50" spans="2:7" x14ac:dyDescent="0.2">
      <c r="B50" s="81"/>
      <c r="C50" s="87" t="s">
        <v>371</v>
      </c>
      <c r="D50" s="87"/>
      <c r="E50" s="87">
        <v>1</v>
      </c>
      <c r="F50" s="87">
        <v>36000000</v>
      </c>
      <c r="G50" s="82"/>
    </row>
    <row r="51" spans="2:7" x14ac:dyDescent="0.2">
      <c r="B51" s="81"/>
      <c r="C51" s="87" t="s">
        <v>372</v>
      </c>
      <c r="D51" s="87" t="s">
        <v>350</v>
      </c>
      <c r="E51" s="87">
        <v>1</v>
      </c>
      <c r="F51" s="87">
        <v>206793200</v>
      </c>
      <c r="G51" s="82"/>
    </row>
    <row r="52" spans="2:7" x14ac:dyDescent="0.2">
      <c r="B52" s="81"/>
      <c r="C52" s="87" t="s">
        <v>373</v>
      </c>
      <c r="D52" s="87"/>
      <c r="E52" s="87">
        <v>1</v>
      </c>
      <c r="F52" s="87">
        <v>206793200</v>
      </c>
      <c r="G52" s="82"/>
    </row>
    <row r="53" spans="2:7" x14ac:dyDescent="0.2">
      <c r="B53" s="81"/>
      <c r="C53" s="87" t="s">
        <v>374</v>
      </c>
      <c r="D53" s="87" t="s">
        <v>350</v>
      </c>
      <c r="E53" s="87">
        <v>1</v>
      </c>
      <c r="F53" s="87">
        <v>54400000</v>
      </c>
      <c r="G53" s="82"/>
    </row>
    <row r="54" spans="2:7" x14ac:dyDescent="0.2">
      <c r="B54" s="81"/>
      <c r="C54" s="87" t="s">
        <v>375</v>
      </c>
      <c r="D54" s="87"/>
      <c r="E54" s="87">
        <v>1</v>
      </c>
      <c r="F54" s="87">
        <v>54400000</v>
      </c>
      <c r="G54" s="82"/>
    </row>
    <row r="55" spans="2:7" x14ac:dyDescent="0.2">
      <c r="B55" s="81"/>
      <c r="C55" s="87" t="s">
        <v>376</v>
      </c>
      <c r="D55" s="87" t="s">
        <v>350</v>
      </c>
      <c r="E55" s="87">
        <v>1</v>
      </c>
      <c r="F55" s="87">
        <v>49000000</v>
      </c>
      <c r="G55" s="82"/>
    </row>
    <row r="56" spans="2:7" x14ac:dyDescent="0.2">
      <c r="B56" s="81"/>
      <c r="C56" s="87" t="s">
        <v>377</v>
      </c>
      <c r="D56" s="87"/>
      <c r="E56" s="87">
        <v>1</v>
      </c>
      <c r="F56" s="87">
        <v>49000000</v>
      </c>
      <c r="G56" s="82"/>
    </row>
    <row r="57" spans="2:7" x14ac:dyDescent="0.2">
      <c r="B57" s="81"/>
      <c r="C57" s="87" t="s">
        <v>378</v>
      </c>
      <c r="D57" s="87" t="s">
        <v>350</v>
      </c>
      <c r="E57" s="87">
        <v>1</v>
      </c>
      <c r="F57" s="87">
        <v>62500000</v>
      </c>
      <c r="G57" s="82"/>
    </row>
    <row r="58" spans="2:7" x14ac:dyDescent="0.2">
      <c r="B58" s="81"/>
      <c r="C58" s="87" t="s">
        <v>379</v>
      </c>
      <c r="D58" s="87"/>
      <c r="E58" s="87">
        <v>1</v>
      </c>
      <c r="F58" s="87">
        <v>62500000</v>
      </c>
      <c r="G58" s="82"/>
    </row>
    <row r="59" spans="2:7" x14ac:dyDescent="0.2">
      <c r="B59" s="81"/>
      <c r="C59" s="87" t="s">
        <v>380</v>
      </c>
      <c r="D59" s="87" t="s">
        <v>350</v>
      </c>
      <c r="E59" s="87">
        <v>1</v>
      </c>
      <c r="F59" s="87">
        <v>76000000</v>
      </c>
      <c r="G59" s="82"/>
    </row>
    <row r="60" spans="2:7" x14ac:dyDescent="0.2">
      <c r="B60" s="81"/>
      <c r="C60" s="87" t="s">
        <v>381</v>
      </c>
      <c r="D60" s="87"/>
      <c r="E60" s="87">
        <v>1</v>
      </c>
      <c r="F60" s="87">
        <v>76000000</v>
      </c>
      <c r="G60" s="82"/>
    </row>
    <row r="61" spans="2:7" x14ac:dyDescent="0.2">
      <c r="B61" s="81"/>
      <c r="C61" s="87" t="s">
        <v>382</v>
      </c>
      <c r="D61" s="87" t="s">
        <v>350</v>
      </c>
      <c r="E61" s="87">
        <v>1</v>
      </c>
      <c r="F61" s="87">
        <v>64000000</v>
      </c>
      <c r="G61" s="82"/>
    </row>
    <row r="62" spans="2:7" x14ac:dyDescent="0.2">
      <c r="B62" s="81"/>
      <c r="C62" s="87" t="s">
        <v>383</v>
      </c>
      <c r="D62" s="87"/>
      <c r="E62" s="87">
        <v>1</v>
      </c>
      <c r="F62" s="87">
        <v>64000000</v>
      </c>
      <c r="G62" s="82"/>
    </row>
    <row r="63" spans="2:7" x14ac:dyDescent="0.2">
      <c r="B63" s="81"/>
      <c r="C63" s="87" t="s">
        <v>384</v>
      </c>
      <c r="D63" s="87" t="s">
        <v>350</v>
      </c>
      <c r="E63" s="87">
        <v>1</v>
      </c>
      <c r="F63" s="87">
        <v>64000000</v>
      </c>
      <c r="G63" s="82"/>
    </row>
    <row r="64" spans="2:7" x14ac:dyDescent="0.2">
      <c r="B64" s="81"/>
      <c r="C64" s="87" t="s">
        <v>385</v>
      </c>
      <c r="D64" s="87"/>
      <c r="E64" s="87">
        <v>1</v>
      </c>
      <c r="F64" s="87">
        <v>64000000</v>
      </c>
      <c r="G64" s="82"/>
    </row>
    <row r="65" spans="2:7" x14ac:dyDescent="0.2">
      <c r="B65" s="81"/>
      <c r="C65" s="87" t="s">
        <v>22</v>
      </c>
      <c r="D65" s="87" t="s">
        <v>350</v>
      </c>
      <c r="E65" s="87">
        <v>1</v>
      </c>
      <c r="F65" s="87">
        <v>66666667</v>
      </c>
      <c r="G65" s="82"/>
    </row>
    <row r="66" spans="2:7" x14ac:dyDescent="0.2">
      <c r="B66" s="81"/>
      <c r="C66" s="87" t="s">
        <v>386</v>
      </c>
      <c r="D66" s="87"/>
      <c r="E66" s="87">
        <v>1</v>
      </c>
      <c r="F66" s="87">
        <v>66666667</v>
      </c>
      <c r="G66" s="82"/>
    </row>
    <row r="67" spans="2:7" x14ac:dyDescent="0.2">
      <c r="B67" s="81"/>
      <c r="C67" s="87" t="s">
        <v>387</v>
      </c>
      <c r="D67" s="87" t="s">
        <v>350</v>
      </c>
      <c r="E67" s="87">
        <v>1</v>
      </c>
      <c r="F67" s="87">
        <v>52000000</v>
      </c>
      <c r="G67" s="82"/>
    </row>
    <row r="68" spans="2:7" x14ac:dyDescent="0.2">
      <c r="B68" s="81"/>
      <c r="C68" s="87" t="s">
        <v>388</v>
      </c>
      <c r="D68" s="87"/>
      <c r="E68" s="87">
        <v>1</v>
      </c>
      <c r="F68" s="87">
        <v>52000000</v>
      </c>
      <c r="G68" s="82"/>
    </row>
    <row r="69" spans="2:7" x14ac:dyDescent="0.2">
      <c r="B69" s="81"/>
      <c r="C69" s="87" t="s">
        <v>389</v>
      </c>
      <c r="D69" s="87" t="s">
        <v>350</v>
      </c>
      <c r="E69" s="87">
        <v>1</v>
      </c>
      <c r="F69" s="87">
        <v>76000000</v>
      </c>
      <c r="G69" s="82"/>
    </row>
    <row r="70" spans="2:7" x14ac:dyDescent="0.2">
      <c r="B70" s="81"/>
      <c r="C70" s="87" t="s">
        <v>390</v>
      </c>
      <c r="D70" s="87"/>
      <c r="E70" s="87">
        <v>1</v>
      </c>
      <c r="F70" s="87">
        <v>76000000</v>
      </c>
      <c r="G70" s="82"/>
    </row>
    <row r="71" spans="2:7" x14ac:dyDescent="0.2">
      <c r="B71" s="81"/>
      <c r="C71" s="87" t="s">
        <v>391</v>
      </c>
      <c r="D71" s="87" t="s">
        <v>350</v>
      </c>
      <c r="E71" s="87">
        <v>1</v>
      </c>
      <c r="F71" s="87">
        <v>67200000</v>
      </c>
      <c r="G71" s="82"/>
    </row>
    <row r="72" spans="2:7" x14ac:dyDescent="0.2">
      <c r="B72" s="81"/>
      <c r="C72" s="87" t="s">
        <v>392</v>
      </c>
      <c r="D72" s="87"/>
      <c r="E72" s="87">
        <v>1</v>
      </c>
      <c r="F72" s="87">
        <v>67200000</v>
      </c>
      <c r="G72" s="82"/>
    </row>
    <row r="73" spans="2:7" x14ac:dyDescent="0.2">
      <c r="B73" s="81"/>
      <c r="C73" s="87" t="s">
        <v>18</v>
      </c>
      <c r="D73" s="87" t="s">
        <v>350</v>
      </c>
      <c r="E73" s="87">
        <v>1</v>
      </c>
      <c r="F73" s="87">
        <v>40400000</v>
      </c>
      <c r="G73" s="82"/>
    </row>
    <row r="74" spans="2:7" x14ac:dyDescent="0.2">
      <c r="B74" s="81"/>
      <c r="C74" s="87" t="s">
        <v>393</v>
      </c>
      <c r="D74" s="87"/>
      <c r="E74" s="87">
        <v>1</v>
      </c>
      <c r="F74" s="87">
        <v>40400000</v>
      </c>
      <c r="G74" s="82"/>
    </row>
    <row r="75" spans="2:7" x14ac:dyDescent="0.2">
      <c r="B75" s="81"/>
      <c r="C75" s="87" t="s">
        <v>20</v>
      </c>
      <c r="D75" s="87" t="s">
        <v>350</v>
      </c>
      <c r="E75" s="87">
        <v>1</v>
      </c>
      <c r="F75" s="87">
        <v>93916667</v>
      </c>
      <c r="G75" s="82"/>
    </row>
    <row r="76" spans="2:7" x14ac:dyDescent="0.2">
      <c r="B76" s="81"/>
      <c r="C76" s="87" t="s">
        <v>394</v>
      </c>
      <c r="D76" s="87"/>
      <c r="E76" s="87">
        <v>1</v>
      </c>
      <c r="F76" s="87">
        <v>93916667</v>
      </c>
      <c r="G76" s="82"/>
    </row>
    <row r="77" spans="2:7" x14ac:dyDescent="0.2">
      <c r="B77" s="81"/>
      <c r="C77" s="87" t="s">
        <v>17</v>
      </c>
      <c r="D77" s="87" t="s">
        <v>350</v>
      </c>
      <c r="E77" s="87">
        <v>1</v>
      </c>
      <c r="F77" s="87">
        <v>67200000</v>
      </c>
      <c r="G77" s="82"/>
    </row>
    <row r="78" spans="2:7" x14ac:dyDescent="0.2">
      <c r="B78" s="81"/>
      <c r="C78" s="87" t="s">
        <v>395</v>
      </c>
      <c r="D78" s="87"/>
      <c r="E78" s="87">
        <v>1</v>
      </c>
      <c r="F78" s="87">
        <v>67200000</v>
      </c>
      <c r="G78" s="82"/>
    </row>
    <row r="79" spans="2:7" x14ac:dyDescent="0.2">
      <c r="B79" s="81"/>
      <c r="C79" s="87" t="s">
        <v>396</v>
      </c>
      <c r="D79" s="87" t="s">
        <v>350</v>
      </c>
      <c r="E79" s="87">
        <v>1</v>
      </c>
      <c r="F79" s="87">
        <v>654500000</v>
      </c>
      <c r="G79" s="82"/>
    </row>
    <row r="80" spans="2:7" x14ac:dyDescent="0.2">
      <c r="B80" s="81"/>
      <c r="C80" s="87" t="s">
        <v>397</v>
      </c>
      <c r="D80" s="87"/>
      <c r="E80" s="87">
        <v>1</v>
      </c>
      <c r="F80" s="87">
        <v>654500000</v>
      </c>
      <c r="G80" s="82"/>
    </row>
    <row r="81" spans="2:7" x14ac:dyDescent="0.2">
      <c r="B81" s="81"/>
      <c r="C81" s="87" t="s">
        <v>398</v>
      </c>
      <c r="D81" s="87" t="s">
        <v>350</v>
      </c>
      <c r="E81" s="87">
        <v>1</v>
      </c>
      <c r="F81" s="87">
        <v>207261600</v>
      </c>
      <c r="G81" s="82"/>
    </row>
    <row r="82" spans="2:7" x14ac:dyDescent="0.2">
      <c r="B82" s="81"/>
      <c r="C82" s="87" t="s">
        <v>399</v>
      </c>
      <c r="D82" s="87"/>
      <c r="E82" s="87">
        <v>1</v>
      </c>
      <c r="F82" s="87">
        <v>207261600</v>
      </c>
      <c r="G82" s="82"/>
    </row>
    <row r="83" spans="2:7" x14ac:dyDescent="0.2">
      <c r="B83" s="81"/>
      <c r="C83" s="87" t="s">
        <v>400</v>
      </c>
      <c r="D83" s="87" t="s">
        <v>350</v>
      </c>
      <c r="E83" s="87">
        <v>1</v>
      </c>
      <c r="F83" s="87">
        <v>156585000</v>
      </c>
      <c r="G83" s="82"/>
    </row>
    <row r="84" spans="2:7" x14ac:dyDescent="0.2">
      <c r="B84" s="81"/>
      <c r="C84" s="87" t="s">
        <v>401</v>
      </c>
      <c r="D84" s="87"/>
      <c r="E84" s="87">
        <v>1</v>
      </c>
      <c r="F84" s="87">
        <v>156585000</v>
      </c>
      <c r="G84" s="82"/>
    </row>
    <row r="85" spans="2:7" x14ac:dyDescent="0.2">
      <c r="B85" s="81"/>
      <c r="C85" s="87" t="s">
        <v>402</v>
      </c>
      <c r="D85" s="87" t="s">
        <v>403</v>
      </c>
      <c r="E85" s="87">
        <v>1</v>
      </c>
      <c r="F85" s="87">
        <v>281853000</v>
      </c>
      <c r="G85" s="82"/>
    </row>
    <row r="86" spans="2:7" x14ac:dyDescent="0.2">
      <c r="B86" s="81"/>
      <c r="C86" s="87" t="s">
        <v>404</v>
      </c>
      <c r="D86" s="87"/>
      <c r="E86" s="87">
        <v>1</v>
      </c>
      <c r="F86" s="87">
        <v>281853000</v>
      </c>
      <c r="G86" s="82"/>
    </row>
    <row r="87" spans="2:7" x14ac:dyDescent="0.2">
      <c r="B87" s="81"/>
      <c r="C87" s="87" t="s">
        <v>405</v>
      </c>
      <c r="D87" s="87" t="s">
        <v>350</v>
      </c>
      <c r="E87" s="87">
        <v>1</v>
      </c>
      <c r="F87" s="87">
        <v>60000000</v>
      </c>
      <c r="G87" s="82"/>
    </row>
    <row r="88" spans="2:7" x14ac:dyDescent="0.2">
      <c r="B88" s="81"/>
      <c r="C88" s="87" t="s">
        <v>406</v>
      </c>
      <c r="D88" s="87"/>
      <c r="E88" s="87">
        <v>1</v>
      </c>
      <c r="F88" s="87">
        <v>60000000</v>
      </c>
      <c r="G88" s="82"/>
    </row>
    <row r="89" spans="2:7" x14ac:dyDescent="0.2">
      <c r="B89" s="81"/>
      <c r="C89" s="87" t="s">
        <v>407</v>
      </c>
      <c r="D89" s="87" t="s">
        <v>350</v>
      </c>
      <c r="E89" s="87">
        <v>1</v>
      </c>
      <c r="F89" s="87">
        <v>33600000</v>
      </c>
      <c r="G89" s="82"/>
    </row>
    <row r="90" spans="2:7" x14ac:dyDescent="0.2">
      <c r="B90" s="81"/>
      <c r="C90" s="87" t="s">
        <v>408</v>
      </c>
      <c r="D90" s="87"/>
      <c r="E90" s="87">
        <v>1</v>
      </c>
      <c r="F90" s="87">
        <v>33600000</v>
      </c>
      <c r="G90" s="82"/>
    </row>
    <row r="91" spans="2:7" x14ac:dyDescent="0.2">
      <c r="B91" s="81"/>
      <c r="C91" s="87" t="s">
        <v>409</v>
      </c>
      <c r="D91" s="87"/>
      <c r="E91" s="87">
        <v>31</v>
      </c>
      <c r="F91" s="87">
        <v>3208040134</v>
      </c>
      <c r="G91" s="82"/>
    </row>
    <row r="92" spans="2:7" x14ac:dyDescent="0.2">
      <c r="B92" s="81"/>
      <c r="G92" s="82"/>
    </row>
    <row r="93" spans="2:7" x14ac:dyDescent="0.2">
      <c r="B93" s="81"/>
      <c r="G93" s="82"/>
    </row>
    <row r="94" spans="2:7" x14ac:dyDescent="0.2">
      <c r="B94" s="81"/>
      <c r="G94" s="82"/>
    </row>
    <row r="95" spans="2:7" x14ac:dyDescent="0.2">
      <c r="B95" s="81"/>
      <c r="G95" s="82"/>
    </row>
    <row r="96" spans="2:7" x14ac:dyDescent="0.2">
      <c r="B96" s="81"/>
      <c r="G96" s="82"/>
    </row>
    <row r="97" spans="2:7" x14ac:dyDescent="0.2">
      <c r="B97" s="81"/>
      <c r="G97" s="82"/>
    </row>
    <row r="98" spans="2:7" x14ac:dyDescent="0.2">
      <c r="B98" s="81"/>
      <c r="G98" s="82"/>
    </row>
    <row r="99" spans="2:7" x14ac:dyDescent="0.2">
      <c r="B99" s="81"/>
      <c r="G99" s="82"/>
    </row>
    <row r="100" spans="2:7" x14ac:dyDescent="0.2">
      <c r="B100" s="81"/>
      <c r="G100" s="82"/>
    </row>
    <row r="101" spans="2:7" x14ac:dyDescent="0.2">
      <c r="B101" s="81"/>
      <c r="G101" s="82"/>
    </row>
    <row r="102" spans="2:7" x14ac:dyDescent="0.2">
      <c r="B102" s="81"/>
      <c r="G102" s="82"/>
    </row>
    <row r="103" spans="2:7" x14ac:dyDescent="0.2">
      <c r="B103" s="81"/>
      <c r="G103" s="82"/>
    </row>
    <row r="104" spans="2:7" x14ac:dyDescent="0.2">
      <c r="B104" s="81"/>
      <c r="G104" s="82"/>
    </row>
    <row r="105" spans="2:7" x14ac:dyDescent="0.2">
      <c r="B105" s="81"/>
      <c r="G105" s="82"/>
    </row>
    <row r="106" spans="2:7" x14ac:dyDescent="0.2">
      <c r="B106" s="81"/>
      <c r="G106" s="82"/>
    </row>
    <row r="107" spans="2:7" x14ac:dyDescent="0.2">
      <c r="B107" s="81"/>
      <c r="G107" s="82"/>
    </row>
    <row r="108" spans="2:7" x14ac:dyDescent="0.2">
      <c r="B108" s="81"/>
      <c r="G108" s="82"/>
    </row>
    <row r="109" spans="2:7" x14ac:dyDescent="0.2">
      <c r="B109" s="81"/>
      <c r="G109" s="82"/>
    </row>
    <row r="110" spans="2:7" x14ac:dyDescent="0.2">
      <c r="B110" s="81"/>
      <c r="G110" s="82"/>
    </row>
    <row r="111" spans="2:7" x14ac:dyDescent="0.2">
      <c r="B111" s="81"/>
      <c r="G111" s="82"/>
    </row>
    <row r="112" spans="2:7" x14ac:dyDescent="0.2">
      <c r="B112" s="81"/>
      <c r="G112" s="82"/>
    </row>
    <row r="113" spans="2:7" x14ac:dyDescent="0.2">
      <c r="B113" s="81"/>
      <c r="G113" s="82"/>
    </row>
    <row r="114" spans="2:7" x14ac:dyDescent="0.2">
      <c r="B114" s="83"/>
      <c r="C114" s="84"/>
      <c r="D114" s="84"/>
      <c r="E114" s="84"/>
      <c r="F114" s="84"/>
      <c r="G114" s="85"/>
    </row>
  </sheetData>
  <mergeCells count="2">
    <mergeCell ref="C7:E7"/>
    <mergeCell ref="C24:F2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8</vt:i4>
      </vt:variant>
      <vt:variant>
        <vt:lpstr>Rangos con nombre</vt:lpstr>
      </vt:variant>
      <vt:variant>
        <vt:i4>1</vt:i4>
      </vt:variant>
    </vt:vector>
  </HeadingPairs>
  <TitlesOfParts>
    <vt:vector size="9" baseType="lpstr">
      <vt:lpstr>PROCESOS.</vt:lpstr>
      <vt:lpstr>AYP</vt:lpstr>
      <vt:lpstr>PROCESOS</vt:lpstr>
      <vt:lpstr>COTIZACIONES</vt:lpstr>
      <vt:lpstr>ANULADOS</vt:lpstr>
      <vt:lpstr>SUSPENSIONES</vt:lpstr>
      <vt:lpstr>Ordenes de Compra</vt:lpstr>
      <vt:lpstr>Resumen (Tablas Dinámicas)</vt:lpstr>
      <vt:lpstr>incBuyerDossierDetaillnkRequestName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Wilson Arturo Borda Mora</dc:creator>
  <cp:keywords/>
  <dc:description/>
  <cp:lastModifiedBy>Laura Camila Castilla Quintero</cp:lastModifiedBy>
  <cp:revision/>
  <dcterms:created xsi:type="dcterms:W3CDTF">2024-01-12T13:48:43Z</dcterms:created>
  <dcterms:modified xsi:type="dcterms:W3CDTF">2026-05-04T11:47:40Z</dcterms:modified>
  <cp:category/>
  <cp:contentStatus/>
</cp:coreProperties>
</file>